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CB84B81E-9129-6642-B055-E0B356D0B1A6}" xr6:coauthVersionLast="47" xr6:coauthVersionMax="47" xr10:uidLastSave="{00000000-0000-0000-0000-000000000000}"/>
  <bookViews>
    <workbookView xWindow="10760" yWindow="1620" windowWidth="35840" windowHeight="21900" xr2:uid="{DCDEDCF7-6966-4E8A-B843-C3442F49A463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AS10" i="1"/>
  <c r="B10" i="1"/>
  <c r="AG10" i="1"/>
  <c r="AT10" i="1"/>
  <c r="AF10" i="1"/>
  <c r="AU10" i="1"/>
  <c r="AE10" i="1"/>
  <c r="AV10" i="1"/>
  <c r="AD10" i="1"/>
  <c r="BC10" i="1"/>
  <c r="BQ10" i="1"/>
  <c r="BR10" i="1"/>
  <c r="D11" i="1"/>
  <c r="E11" i="1"/>
  <c r="F11" i="1"/>
  <c r="G11" i="1"/>
  <c r="H11" i="1"/>
  <c r="AS11" i="1"/>
  <c r="B11" i="1"/>
  <c r="AG11" i="1"/>
  <c r="AT11" i="1"/>
  <c r="AF11" i="1"/>
  <c r="AU11" i="1"/>
  <c r="AE11" i="1"/>
  <c r="AV11" i="1"/>
  <c r="AD11" i="1"/>
  <c r="BC11" i="1"/>
  <c r="BQ11" i="1"/>
  <c r="BR11" i="1"/>
  <c r="D12" i="1"/>
  <c r="E12" i="1"/>
  <c r="F12" i="1"/>
  <c r="G12" i="1"/>
  <c r="H12" i="1"/>
  <c r="AS12" i="1"/>
  <c r="B12" i="1"/>
  <c r="AG12" i="1"/>
  <c r="AT12" i="1"/>
  <c r="AF12" i="1"/>
  <c r="AU12" i="1"/>
  <c r="AE12" i="1"/>
  <c r="AV12" i="1"/>
  <c r="AD12" i="1"/>
  <c r="BC12" i="1"/>
  <c r="BQ12" i="1"/>
  <c r="BR12" i="1"/>
  <c r="D13" i="1"/>
  <c r="E13" i="1"/>
  <c r="F13" i="1"/>
  <c r="G13" i="1"/>
  <c r="H13" i="1"/>
  <c r="AS13" i="1"/>
  <c r="B13" i="1"/>
  <c r="AG13" i="1"/>
  <c r="AT13" i="1"/>
  <c r="AF13" i="1"/>
  <c r="AU13" i="1"/>
  <c r="AE13" i="1"/>
  <c r="AV13" i="1"/>
  <c r="AD13" i="1"/>
  <c r="BC13" i="1"/>
  <c r="BQ13" i="1"/>
  <c r="BR13" i="1"/>
  <c r="D14" i="1"/>
  <c r="E14" i="1"/>
  <c r="F14" i="1"/>
  <c r="G14" i="1"/>
  <c r="H14" i="1"/>
  <c r="AS14" i="1"/>
  <c r="B14" i="1"/>
  <c r="AG14" i="1"/>
  <c r="AT14" i="1"/>
  <c r="AF14" i="1"/>
  <c r="AU14" i="1"/>
  <c r="AE14" i="1"/>
  <c r="AV14" i="1"/>
  <c r="AD14" i="1"/>
  <c r="BC14" i="1"/>
  <c r="BQ14" i="1"/>
  <c r="BR14" i="1"/>
  <c r="D15" i="1"/>
  <c r="E15" i="1"/>
  <c r="F15" i="1"/>
  <c r="G15" i="1"/>
  <c r="H15" i="1"/>
  <c r="AS15" i="1"/>
  <c r="B15" i="1"/>
  <c r="AG15" i="1"/>
  <c r="AT15" i="1"/>
  <c r="AF15" i="1"/>
  <c r="AU15" i="1"/>
  <c r="AE15" i="1"/>
  <c r="AV15" i="1"/>
  <c r="AD15" i="1"/>
  <c r="BC15" i="1"/>
  <c r="BQ15" i="1"/>
  <c r="BR15" i="1"/>
  <c r="D16" i="1"/>
  <c r="E16" i="1"/>
  <c r="F16" i="1"/>
  <c r="G16" i="1"/>
  <c r="H16" i="1"/>
  <c r="AS16" i="1"/>
  <c r="B16" i="1"/>
  <c r="AG16" i="1"/>
  <c r="AT16" i="1"/>
  <c r="AF16" i="1"/>
  <c r="AU16" i="1"/>
  <c r="AE16" i="1"/>
  <c r="AV16" i="1"/>
  <c r="AD16" i="1"/>
  <c r="BC16" i="1"/>
  <c r="BQ16" i="1"/>
  <c r="BR16" i="1"/>
  <c r="D17" i="1"/>
  <c r="E17" i="1"/>
  <c r="F17" i="1"/>
  <c r="G17" i="1"/>
  <c r="H17" i="1"/>
  <c r="AS17" i="1"/>
  <c r="B17" i="1"/>
  <c r="AG17" i="1"/>
  <c r="AT17" i="1"/>
  <c r="AF17" i="1"/>
  <c r="AU17" i="1"/>
  <c r="AE17" i="1"/>
  <c r="AV17" i="1"/>
  <c r="AD17" i="1"/>
  <c r="BC17" i="1"/>
  <c r="BQ17" i="1"/>
  <c r="BR17" i="1"/>
  <c r="D18" i="1"/>
  <c r="E18" i="1"/>
  <c r="F18" i="1"/>
  <c r="G18" i="1"/>
  <c r="H18" i="1"/>
  <c r="AS18" i="1"/>
  <c r="B18" i="1"/>
  <c r="AG18" i="1"/>
  <c r="AT18" i="1"/>
  <c r="AF18" i="1"/>
  <c r="AU18" i="1"/>
  <c r="AE18" i="1"/>
  <c r="AV18" i="1"/>
  <c r="AD18" i="1"/>
  <c r="BC18" i="1"/>
  <c r="BQ18" i="1"/>
  <c r="BR18" i="1"/>
  <c r="D19" i="1"/>
  <c r="E19" i="1"/>
  <c r="F19" i="1"/>
  <c r="G19" i="1"/>
  <c r="H19" i="1"/>
  <c r="AS19" i="1"/>
  <c r="B19" i="1"/>
  <c r="AG19" i="1"/>
  <c r="AT19" i="1"/>
  <c r="AF19" i="1"/>
  <c r="AU19" i="1"/>
  <c r="AE19" i="1"/>
  <c r="AV19" i="1"/>
  <c r="AD19" i="1"/>
  <c r="BC19" i="1"/>
  <c r="BQ19" i="1"/>
  <c r="BR19" i="1"/>
  <c r="D20" i="1"/>
  <c r="E20" i="1"/>
  <c r="F20" i="1"/>
  <c r="G20" i="1"/>
  <c r="H20" i="1"/>
  <c r="AS20" i="1"/>
  <c r="B20" i="1"/>
  <c r="AG20" i="1"/>
  <c r="AT20" i="1"/>
  <c r="AF20" i="1"/>
  <c r="AU20" i="1"/>
  <c r="AE20" i="1"/>
  <c r="AV20" i="1"/>
  <c r="AD20" i="1"/>
  <c r="BC20" i="1"/>
  <c r="BQ20" i="1"/>
  <c r="BR20" i="1"/>
  <c r="D21" i="1"/>
  <c r="E21" i="1"/>
  <c r="F21" i="1"/>
  <c r="G21" i="1"/>
  <c r="H21" i="1"/>
  <c r="AS21" i="1"/>
  <c r="B21" i="1"/>
  <c r="AG21" i="1"/>
  <c r="AT21" i="1"/>
  <c r="AF21" i="1"/>
  <c r="AU21" i="1"/>
  <c r="AE21" i="1"/>
  <c r="AV21" i="1"/>
  <c r="AD21" i="1"/>
  <c r="BC21" i="1"/>
  <c r="BQ21" i="1"/>
  <c r="BR21" i="1"/>
  <c r="D22" i="1"/>
  <c r="E22" i="1"/>
  <c r="F22" i="1"/>
  <c r="G22" i="1"/>
  <c r="H22" i="1"/>
  <c r="AS22" i="1"/>
  <c r="B22" i="1"/>
  <c r="AG22" i="1"/>
  <c r="AT22" i="1"/>
  <c r="AF22" i="1"/>
  <c r="AU22" i="1"/>
  <c r="AE22" i="1"/>
  <c r="AV22" i="1"/>
  <c r="AD22" i="1"/>
  <c r="BC22" i="1"/>
  <c r="BQ22" i="1"/>
  <c r="BR22" i="1"/>
  <c r="D23" i="1"/>
  <c r="E23" i="1"/>
  <c r="F23" i="1"/>
  <c r="G23" i="1"/>
  <c r="H23" i="1"/>
  <c r="AS23" i="1"/>
  <c r="B23" i="1"/>
  <c r="AG23" i="1"/>
  <c r="AT23" i="1"/>
  <c r="AF23" i="1"/>
  <c r="AU23" i="1"/>
  <c r="AE23" i="1"/>
  <c r="AV23" i="1"/>
  <c r="AD23" i="1"/>
  <c r="BC23" i="1"/>
  <c r="BQ23" i="1"/>
  <c r="BR23" i="1"/>
  <c r="D24" i="1"/>
  <c r="E24" i="1"/>
  <c r="F24" i="1"/>
  <c r="G24" i="1"/>
  <c r="H24" i="1"/>
  <c r="AS24" i="1"/>
  <c r="B24" i="1"/>
  <c r="AG24" i="1"/>
  <c r="AT24" i="1"/>
  <c r="AF24" i="1"/>
  <c r="AU24" i="1"/>
  <c r="AE24" i="1"/>
  <c r="AV24" i="1"/>
  <c r="AD24" i="1"/>
  <c r="BC24" i="1"/>
  <c r="BQ24" i="1"/>
  <c r="BR24" i="1"/>
  <c r="D25" i="1"/>
  <c r="E25" i="1"/>
  <c r="F25" i="1"/>
  <c r="G25" i="1"/>
  <c r="H25" i="1"/>
  <c r="AS25" i="1"/>
  <c r="B25" i="1"/>
  <c r="AG25" i="1"/>
  <c r="AT25" i="1"/>
  <c r="AF25" i="1"/>
  <c r="AU25" i="1"/>
  <c r="AE25" i="1"/>
  <c r="AV25" i="1"/>
  <c r="AD25" i="1"/>
  <c r="BC25" i="1"/>
  <c r="BQ25" i="1"/>
  <c r="BR25" i="1"/>
  <c r="D26" i="1"/>
  <c r="E26" i="1"/>
  <c r="F26" i="1"/>
  <c r="G26" i="1"/>
  <c r="H26" i="1"/>
  <c r="AS26" i="1"/>
  <c r="B26" i="1"/>
  <c r="AG26" i="1"/>
  <c r="AT26" i="1"/>
  <c r="AF26" i="1"/>
  <c r="AU26" i="1"/>
  <c r="AE26" i="1"/>
  <c r="AV26" i="1"/>
  <c r="AD26" i="1"/>
  <c r="BC26" i="1"/>
  <c r="BQ26" i="1"/>
  <c r="BR26" i="1"/>
  <c r="D27" i="1"/>
  <c r="E27" i="1"/>
  <c r="F27" i="1"/>
  <c r="G27" i="1"/>
  <c r="H27" i="1"/>
  <c r="AS27" i="1"/>
  <c r="B27" i="1"/>
  <c r="AG27" i="1"/>
  <c r="AT27" i="1"/>
  <c r="AF27" i="1"/>
  <c r="AU27" i="1"/>
  <c r="AE27" i="1"/>
  <c r="AV27" i="1"/>
  <c r="AD27" i="1"/>
  <c r="BC27" i="1"/>
  <c r="BQ27" i="1"/>
  <c r="BR27" i="1"/>
  <c r="D28" i="1"/>
  <c r="E28" i="1"/>
  <c r="F28" i="1"/>
  <c r="G28" i="1"/>
  <c r="H28" i="1"/>
  <c r="AS28" i="1"/>
  <c r="B28" i="1"/>
  <c r="AG28" i="1"/>
  <c r="AT28" i="1"/>
  <c r="AF28" i="1"/>
  <c r="AU28" i="1"/>
  <c r="AE28" i="1"/>
  <c r="AV28" i="1"/>
  <c r="AD28" i="1"/>
  <c r="BC28" i="1"/>
  <c r="BQ28" i="1"/>
  <c r="BR28" i="1"/>
  <c r="D29" i="1"/>
  <c r="E29" i="1"/>
  <c r="F29" i="1"/>
  <c r="G29" i="1"/>
  <c r="H29" i="1"/>
  <c r="AS29" i="1"/>
  <c r="B29" i="1"/>
  <c r="AG29" i="1"/>
  <c r="AT29" i="1"/>
  <c r="AF29" i="1"/>
  <c r="AU29" i="1"/>
  <c r="AE29" i="1"/>
  <c r="AV29" i="1"/>
  <c r="AD29" i="1"/>
  <c r="BC29" i="1"/>
  <c r="BQ29" i="1"/>
  <c r="BR29" i="1"/>
  <c r="D30" i="1"/>
  <c r="E30" i="1"/>
  <c r="F30" i="1"/>
  <c r="G30" i="1"/>
  <c r="H30" i="1"/>
  <c r="AS30" i="1"/>
  <c r="B30" i="1"/>
  <c r="AG30" i="1"/>
  <c r="AT30" i="1"/>
  <c r="AF30" i="1"/>
  <c r="AU30" i="1"/>
  <c r="AE30" i="1"/>
  <c r="AV30" i="1"/>
  <c r="AD30" i="1"/>
  <c r="BC30" i="1"/>
  <c r="BQ30" i="1"/>
  <c r="BR30" i="1"/>
  <c r="D31" i="1"/>
  <c r="E31" i="1"/>
  <c r="F31" i="1"/>
  <c r="G31" i="1"/>
  <c r="H31" i="1"/>
  <c r="AS31" i="1"/>
  <c r="B31" i="1"/>
  <c r="AG31" i="1"/>
  <c r="AT31" i="1"/>
  <c r="AF31" i="1"/>
  <c r="AU31" i="1"/>
  <c r="AE31" i="1"/>
  <c r="AV31" i="1"/>
  <c r="AD31" i="1"/>
  <c r="BC31" i="1"/>
  <c r="BQ31" i="1"/>
  <c r="BR31" i="1"/>
  <c r="D32" i="1"/>
  <c r="E32" i="1"/>
  <c r="F32" i="1"/>
  <c r="G32" i="1"/>
  <c r="H32" i="1"/>
  <c r="AS32" i="1"/>
  <c r="B32" i="1"/>
  <c r="AG32" i="1"/>
  <c r="AT32" i="1"/>
  <c r="AF32" i="1"/>
  <c r="AU32" i="1"/>
  <c r="AE32" i="1"/>
  <c r="AV32" i="1"/>
  <c r="AD32" i="1"/>
  <c r="BC32" i="1"/>
  <c r="BQ32" i="1"/>
  <c r="BR32" i="1"/>
  <c r="D33" i="1"/>
  <c r="E33" i="1"/>
  <c r="F33" i="1"/>
  <c r="G33" i="1"/>
  <c r="H33" i="1"/>
  <c r="AS33" i="1"/>
  <c r="B33" i="1"/>
  <c r="AG33" i="1"/>
  <c r="AT33" i="1"/>
  <c r="AF33" i="1"/>
  <c r="AU33" i="1"/>
  <c r="AE33" i="1"/>
  <c r="AV33" i="1"/>
  <c r="AD33" i="1"/>
  <c r="BC33" i="1"/>
  <c r="BQ33" i="1"/>
  <c r="BR33" i="1"/>
  <c r="D34" i="1"/>
  <c r="E34" i="1"/>
  <c r="F34" i="1"/>
  <c r="G34" i="1"/>
  <c r="H34" i="1"/>
  <c r="AS34" i="1"/>
  <c r="B34" i="1"/>
  <c r="AG34" i="1"/>
  <c r="AT34" i="1"/>
  <c r="AF34" i="1"/>
  <c r="AU34" i="1"/>
  <c r="AE34" i="1"/>
  <c r="AV34" i="1"/>
  <c r="AD34" i="1"/>
  <c r="BC34" i="1"/>
  <c r="BQ34" i="1"/>
  <c r="BR34" i="1"/>
  <c r="D35" i="1"/>
  <c r="E35" i="1"/>
  <c r="F35" i="1"/>
  <c r="G35" i="1"/>
  <c r="H35" i="1"/>
  <c r="AS35" i="1"/>
  <c r="B35" i="1"/>
  <c r="AG35" i="1"/>
  <c r="AT35" i="1"/>
  <c r="AF35" i="1"/>
  <c r="AU35" i="1"/>
  <c r="AE35" i="1"/>
  <c r="AV35" i="1"/>
  <c r="AD35" i="1"/>
  <c r="BC35" i="1"/>
  <c r="BQ35" i="1"/>
  <c r="BR35" i="1"/>
  <c r="D36" i="1"/>
  <c r="E36" i="1"/>
  <c r="F36" i="1"/>
  <c r="G36" i="1"/>
  <c r="H36" i="1"/>
  <c r="AS36" i="1"/>
  <c r="B36" i="1"/>
  <c r="AG36" i="1"/>
  <c r="AT36" i="1"/>
  <c r="AF36" i="1"/>
  <c r="AU36" i="1"/>
  <c r="AE36" i="1"/>
  <c r="AV36" i="1"/>
  <c r="AD36" i="1"/>
  <c r="BC36" i="1"/>
  <c r="BQ36" i="1"/>
  <c r="BR36" i="1"/>
  <c r="D37" i="1"/>
  <c r="E37" i="1"/>
  <c r="F37" i="1"/>
  <c r="G37" i="1"/>
  <c r="H37" i="1"/>
  <c r="AS37" i="1"/>
  <c r="B37" i="1"/>
  <c r="AG37" i="1"/>
  <c r="AT37" i="1"/>
  <c r="AF37" i="1"/>
  <c r="AU37" i="1"/>
  <c r="AE37" i="1"/>
  <c r="AV37" i="1"/>
  <c r="AD37" i="1"/>
  <c r="BC37" i="1"/>
  <c r="BQ37" i="1"/>
  <c r="BR37" i="1"/>
  <c r="D38" i="1"/>
  <c r="E38" i="1"/>
  <c r="F38" i="1"/>
  <c r="G38" i="1"/>
  <c r="H38" i="1"/>
  <c r="AS38" i="1"/>
  <c r="B38" i="1"/>
  <c r="AG38" i="1"/>
  <c r="AT38" i="1"/>
  <c r="AF38" i="1"/>
  <c r="AU38" i="1"/>
  <c r="AE38" i="1"/>
  <c r="AV38" i="1"/>
  <c r="AD38" i="1"/>
  <c r="BC38" i="1"/>
  <c r="BQ38" i="1"/>
  <c r="BR38" i="1"/>
  <c r="D39" i="1"/>
  <c r="E39" i="1"/>
  <c r="F39" i="1"/>
  <c r="G39" i="1"/>
  <c r="H39" i="1"/>
  <c r="AS39" i="1"/>
  <c r="B39" i="1"/>
  <c r="AG39" i="1"/>
  <c r="AT39" i="1"/>
  <c r="AF39" i="1"/>
  <c r="AU39" i="1"/>
  <c r="AE39" i="1"/>
  <c r="AV39" i="1"/>
  <c r="AD39" i="1"/>
  <c r="BC39" i="1"/>
  <c r="BQ39" i="1"/>
  <c r="BR39" i="1"/>
  <c r="D40" i="1"/>
  <c r="E40" i="1"/>
  <c r="F40" i="1"/>
  <c r="G40" i="1"/>
  <c r="H40" i="1"/>
  <c r="AS40" i="1"/>
  <c r="B40" i="1"/>
  <c r="AG40" i="1"/>
  <c r="AT40" i="1"/>
  <c r="AF40" i="1"/>
  <c r="AU40" i="1"/>
  <c r="AE40" i="1"/>
  <c r="AV40" i="1"/>
  <c r="AD40" i="1"/>
  <c r="BC40" i="1"/>
  <c r="BQ40" i="1"/>
  <c r="BR40" i="1"/>
  <c r="D41" i="1"/>
  <c r="E41" i="1"/>
  <c r="F41" i="1"/>
  <c r="G41" i="1"/>
  <c r="H41" i="1"/>
  <c r="AS41" i="1"/>
  <c r="B41" i="1"/>
  <c r="AG41" i="1"/>
  <c r="AT41" i="1"/>
  <c r="AF41" i="1"/>
  <c r="AU41" i="1"/>
  <c r="AE41" i="1"/>
  <c r="AV41" i="1"/>
  <c r="AD41" i="1"/>
  <c r="BC41" i="1"/>
  <c r="BQ41" i="1"/>
  <c r="BR41" i="1"/>
  <c r="D42" i="1"/>
  <c r="E42" i="1"/>
  <c r="F42" i="1"/>
  <c r="G42" i="1"/>
  <c r="H42" i="1"/>
  <c r="AS42" i="1"/>
  <c r="B42" i="1"/>
  <c r="AG42" i="1"/>
  <c r="AT42" i="1"/>
  <c r="AF42" i="1"/>
  <c r="AU42" i="1"/>
  <c r="AE42" i="1"/>
  <c r="AV42" i="1"/>
  <c r="AD42" i="1"/>
  <c r="BC42" i="1"/>
  <c r="BQ42" i="1"/>
  <c r="BR42" i="1"/>
  <c r="D43" i="1"/>
  <c r="E43" i="1"/>
  <c r="F43" i="1"/>
  <c r="G43" i="1"/>
  <c r="H43" i="1"/>
  <c r="AS43" i="1"/>
  <c r="B43" i="1"/>
  <c r="AG43" i="1"/>
  <c r="AT43" i="1"/>
  <c r="AF43" i="1"/>
  <c r="AU43" i="1"/>
  <c r="AE43" i="1"/>
  <c r="AV43" i="1"/>
  <c r="AD43" i="1"/>
  <c r="BC43" i="1"/>
  <c r="BQ43" i="1"/>
  <c r="BR43" i="1"/>
  <c r="D44" i="1"/>
  <c r="E44" i="1"/>
  <c r="F44" i="1"/>
  <c r="G44" i="1"/>
  <c r="H44" i="1"/>
  <c r="AS44" i="1"/>
  <c r="B44" i="1"/>
  <c r="AG44" i="1"/>
  <c r="AT44" i="1"/>
  <c r="AF44" i="1"/>
  <c r="AU44" i="1"/>
  <c r="AE44" i="1"/>
  <c r="AV44" i="1"/>
  <c r="AD44" i="1"/>
  <c r="BC44" i="1"/>
  <c r="BQ44" i="1"/>
  <c r="BR44" i="1"/>
  <c r="D45" i="1"/>
  <c r="E45" i="1"/>
  <c r="F45" i="1"/>
  <c r="G45" i="1"/>
  <c r="H45" i="1"/>
  <c r="AS45" i="1"/>
  <c r="B45" i="1"/>
  <c r="AG45" i="1"/>
  <c r="AT45" i="1"/>
  <c r="AF45" i="1"/>
  <c r="AU45" i="1"/>
  <c r="AE45" i="1"/>
  <c r="AV45" i="1"/>
  <c r="AD45" i="1"/>
  <c r="BC45" i="1"/>
  <c r="BQ45" i="1"/>
  <c r="BR45" i="1"/>
  <c r="D46" i="1"/>
  <c r="E46" i="1"/>
  <c r="F46" i="1"/>
  <c r="G46" i="1"/>
  <c r="H46" i="1"/>
  <c r="AS46" i="1"/>
  <c r="B46" i="1"/>
  <c r="AG46" i="1"/>
  <c r="AT46" i="1"/>
  <c r="AF46" i="1"/>
  <c r="AU46" i="1"/>
  <c r="AE46" i="1"/>
  <c r="AV46" i="1"/>
  <c r="AD46" i="1"/>
  <c r="BC46" i="1"/>
  <c r="BQ46" i="1"/>
  <c r="BR46" i="1"/>
  <c r="D47" i="1"/>
  <c r="E47" i="1"/>
  <c r="F47" i="1"/>
  <c r="G47" i="1"/>
  <c r="H47" i="1"/>
  <c r="AS47" i="1"/>
  <c r="B47" i="1"/>
  <c r="AG47" i="1"/>
  <c r="AT47" i="1"/>
  <c r="AF47" i="1"/>
  <c r="AU47" i="1"/>
  <c r="AE47" i="1"/>
  <c r="AV47" i="1"/>
  <c r="AD47" i="1"/>
  <c r="BC47" i="1"/>
  <c r="BQ47" i="1"/>
  <c r="BR47" i="1"/>
  <c r="D48" i="1"/>
  <c r="E48" i="1"/>
  <c r="F48" i="1"/>
  <c r="G48" i="1"/>
  <c r="H48" i="1"/>
  <c r="AS48" i="1"/>
  <c r="B48" i="1"/>
  <c r="AG48" i="1"/>
  <c r="AT48" i="1"/>
  <c r="AF48" i="1"/>
  <c r="AU48" i="1"/>
  <c r="AE48" i="1"/>
  <c r="AV48" i="1"/>
  <c r="AD48" i="1"/>
  <c r="BC48" i="1"/>
  <c r="BQ48" i="1"/>
  <c r="BR48" i="1"/>
  <c r="D49" i="1"/>
  <c r="E49" i="1"/>
  <c r="F49" i="1"/>
  <c r="G49" i="1"/>
  <c r="H49" i="1"/>
  <c r="AS49" i="1"/>
  <c r="B49" i="1"/>
  <c r="AG49" i="1"/>
  <c r="AT49" i="1"/>
  <c r="AF49" i="1"/>
  <c r="AU49" i="1"/>
  <c r="AE49" i="1"/>
  <c r="AV49" i="1"/>
  <c r="AD49" i="1"/>
  <c r="BC49" i="1"/>
  <c r="BQ49" i="1"/>
  <c r="BR49" i="1"/>
  <c r="D50" i="1"/>
  <c r="E50" i="1"/>
  <c r="F50" i="1"/>
  <c r="G50" i="1"/>
  <c r="H50" i="1"/>
  <c r="AS50" i="1"/>
  <c r="B50" i="1"/>
  <c r="AG50" i="1"/>
  <c r="AT50" i="1"/>
  <c r="AF50" i="1"/>
  <c r="AU50" i="1"/>
  <c r="AE50" i="1"/>
  <c r="AV50" i="1"/>
  <c r="AD50" i="1"/>
  <c r="BC50" i="1"/>
  <c r="BQ50" i="1"/>
  <c r="BR50" i="1"/>
  <c r="D51" i="1"/>
  <c r="E51" i="1"/>
  <c r="F51" i="1"/>
  <c r="G51" i="1"/>
  <c r="H51" i="1"/>
  <c r="AS51" i="1"/>
  <c r="B51" i="1"/>
  <c r="AG51" i="1"/>
  <c r="AT51" i="1"/>
  <c r="AF51" i="1"/>
  <c r="AU51" i="1"/>
  <c r="AE51" i="1"/>
  <c r="AV51" i="1"/>
  <c r="AD51" i="1"/>
  <c r="BC51" i="1"/>
  <c r="BQ51" i="1"/>
  <c r="BR51" i="1"/>
  <c r="D52" i="1"/>
  <c r="E52" i="1"/>
  <c r="F52" i="1"/>
  <c r="G52" i="1"/>
  <c r="H52" i="1"/>
  <c r="AS52" i="1"/>
  <c r="B52" i="1"/>
  <c r="AG52" i="1"/>
  <c r="AT52" i="1"/>
  <c r="AF52" i="1"/>
  <c r="AU52" i="1"/>
  <c r="AE52" i="1"/>
  <c r="AV52" i="1"/>
  <c r="AD52" i="1"/>
  <c r="BC52" i="1"/>
  <c r="BQ52" i="1"/>
  <c r="BR52" i="1"/>
  <c r="D53" i="1"/>
  <c r="E53" i="1"/>
  <c r="F53" i="1"/>
  <c r="G53" i="1"/>
  <c r="H53" i="1"/>
  <c r="AS53" i="1"/>
  <c r="B53" i="1"/>
  <c r="AG53" i="1"/>
  <c r="AT53" i="1"/>
  <c r="AF53" i="1"/>
  <c r="AU53" i="1"/>
  <c r="AE53" i="1"/>
  <c r="AV53" i="1"/>
  <c r="AD53" i="1"/>
  <c r="BC53" i="1"/>
  <c r="BQ53" i="1"/>
  <c r="BR53" i="1"/>
  <c r="D54" i="1"/>
  <c r="E54" i="1"/>
  <c r="F54" i="1"/>
  <c r="G54" i="1"/>
  <c r="H54" i="1"/>
  <c r="AS54" i="1"/>
  <c r="B54" i="1"/>
  <c r="AG54" i="1"/>
  <c r="AT54" i="1"/>
  <c r="AF54" i="1"/>
  <c r="AU54" i="1"/>
  <c r="AE54" i="1"/>
  <c r="AV54" i="1"/>
  <c r="AD54" i="1"/>
  <c r="BC54" i="1"/>
  <c r="BQ54" i="1"/>
  <c r="BR54" i="1"/>
  <c r="D55" i="1"/>
  <c r="E55" i="1"/>
  <c r="F55" i="1"/>
  <c r="G55" i="1"/>
  <c r="H55" i="1"/>
  <c r="AS55" i="1"/>
  <c r="B55" i="1"/>
  <c r="AG55" i="1"/>
  <c r="AT55" i="1"/>
  <c r="AF55" i="1"/>
  <c r="AU55" i="1"/>
  <c r="AE55" i="1"/>
  <c r="AV55" i="1"/>
  <c r="AD55" i="1"/>
  <c r="BC55" i="1"/>
  <c r="BQ55" i="1"/>
  <c r="BR55" i="1"/>
  <c r="D56" i="1"/>
  <c r="E56" i="1"/>
  <c r="F56" i="1"/>
  <c r="G56" i="1"/>
  <c r="H56" i="1"/>
  <c r="AS56" i="1"/>
  <c r="B56" i="1"/>
  <c r="AG56" i="1"/>
  <c r="AT56" i="1"/>
  <c r="AF56" i="1"/>
  <c r="AU56" i="1"/>
  <c r="AE56" i="1"/>
  <c r="AV56" i="1"/>
  <c r="AD56" i="1"/>
  <c r="BC56" i="1"/>
  <c r="BQ56" i="1"/>
  <c r="BR56" i="1"/>
  <c r="D57" i="1"/>
  <c r="E57" i="1"/>
  <c r="F57" i="1"/>
  <c r="G57" i="1"/>
  <c r="H57" i="1"/>
  <c r="AS57" i="1"/>
  <c r="B57" i="1"/>
  <c r="AG57" i="1"/>
  <c r="AT57" i="1"/>
  <c r="AF57" i="1"/>
  <c r="AU57" i="1"/>
  <c r="AE57" i="1"/>
  <c r="AV57" i="1"/>
  <c r="AD57" i="1"/>
  <c r="BC57" i="1"/>
  <c r="BQ57" i="1"/>
  <c r="BR57" i="1"/>
  <c r="D58" i="1"/>
  <c r="E58" i="1"/>
  <c r="F58" i="1"/>
  <c r="G58" i="1"/>
  <c r="H58" i="1"/>
  <c r="AS58" i="1"/>
  <c r="B58" i="1"/>
  <c r="AG58" i="1"/>
  <c r="AT58" i="1"/>
  <c r="AF58" i="1"/>
  <c r="AU58" i="1"/>
  <c r="AE58" i="1"/>
  <c r="AV58" i="1"/>
  <c r="AD58" i="1"/>
  <c r="BC58" i="1"/>
  <c r="BQ58" i="1"/>
  <c r="BR58" i="1"/>
  <c r="D59" i="1"/>
  <c r="E59" i="1"/>
  <c r="F59" i="1"/>
  <c r="G59" i="1"/>
  <c r="H59" i="1"/>
  <c r="AS59" i="1"/>
  <c r="B59" i="1"/>
  <c r="AG59" i="1"/>
  <c r="AT59" i="1"/>
  <c r="AF59" i="1"/>
  <c r="AU59" i="1"/>
  <c r="AE59" i="1"/>
  <c r="AV59" i="1"/>
  <c r="AD59" i="1"/>
  <c r="BC59" i="1"/>
  <c r="BQ59" i="1"/>
  <c r="BR59" i="1"/>
  <c r="D60" i="1"/>
  <c r="E60" i="1"/>
  <c r="F60" i="1"/>
  <c r="G60" i="1"/>
  <c r="H60" i="1"/>
  <c r="AS60" i="1"/>
  <c r="B60" i="1"/>
  <c r="AG60" i="1"/>
  <c r="AT60" i="1"/>
  <c r="AF60" i="1"/>
  <c r="AU60" i="1"/>
  <c r="AE60" i="1"/>
  <c r="AV60" i="1"/>
  <c r="AD60" i="1"/>
  <c r="BC60" i="1"/>
  <c r="BQ60" i="1"/>
  <c r="BR60" i="1"/>
  <c r="D61" i="1"/>
  <c r="E61" i="1"/>
  <c r="F61" i="1"/>
  <c r="G61" i="1"/>
  <c r="H61" i="1"/>
  <c r="AS61" i="1"/>
  <c r="B61" i="1"/>
  <c r="AG61" i="1"/>
  <c r="AT61" i="1"/>
  <c r="AF61" i="1"/>
  <c r="AU61" i="1"/>
  <c r="AE61" i="1"/>
  <c r="AV61" i="1"/>
  <c r="AD61" i="1"/>
  <c r="BC61" i="1"/>
  <c r="BQ61" i="1"/>
  <c r="BR61" i="1"/>
  <c r="D62" i="1"/>
  <c r="E62" i="1"/>
  <c r="F62" i="1"/>
  <c r="G62" i="1"/>
  <c r="H62" i="1"/>
  <c r="AS62" i="1"/>
  <c r="B62" i="1"/>
  <c r="AG62" i="1"/>
  <c r="AT62" i="1"/>
  <c r="AF62" i="1"/>
  <c r="AU62" i="1"/>
  <c r="AE62" i="1"/>
  <c r="AV62" i="1"/>
  <c r="AD62" i="1"/>
  <c r="BC62" i="1"/>
  <c r="BQ62" i="1"/>
  <c r="BR62" i="1"/>
  <c r="D63" i="1"/>
  <c r="E63" i="1"/>
  <c r="F63" i="1"/>
  <c r="G63" i="1"/>
  <c r="H63" i="1"/>
  <c r="AS63" i="1"/>
  <c r="B63" i="1"/>
  <c r="AG63" i="1"/>
  <c r="AT63" i="1"/>
  <c r="AF63" i="1"/>
  <c r="AU63" i="1"/>
  <c r="AE63" i="1"/>
  <c r="AV63" i="1"/>
  <c r="AD63" i="1"/>
  <c r="BC63" i="1"/>
  <c r="BQ63" i="1"/>
  <c r="BR63" i="1"/>
  <c r="D64" i="1"/>
  <c r="E64" i="1"/>
  <c r="F64" i="1"/>
  <c r="G64" i="1"/>
  <c r="H64" i="1"/>
  <c r="AS64" i="1"/>
  <c r="B64" i="1"/>
  <c r="AG64" i="1"/>
  <c r="AT64" i="1"/>
  <c r="AF64" i="1"/>
  <c r="AU64" i="1"/>
  <c r="AE64" i="1"/>
  <c r="AV64" i="1"/>
  <c r="AD64" i="1"/>
  <c r="BC64" i="1"/>
  <c r="BQ64" i="1"/>
  <c r="BR64" i="1"/>
  <c r="D65" i="1"/>
  <c r="E65" i="1"/>
  <c r="F65" i="1"/>
  <c r="G65" i="1"/>
  <c r="H65" i="1"/>
  <c r="AS65" i="1"/>
  <c r="B65" i="1"/>
  <c r="AG65" i="1"/>
  <c r="AT65" i="1"/>
  <c r="AF65" i="1"/>
  <c r="AU65" i="1"/>
  <c r="AE65" i="1"/>
  <c r="AV65" i="1"/>
  <c r="AD65" i="1"/>
  <c r="BC65" i="1"/>
  <c r="BQ65" i="1"/>
  <c r="BR65" i="1"/>
  <c r="D66" i="1"/>
  <c r="E66" i="1"/>
  <c r="F66" i="1"/>
  <c r="G66" i="1"/>
  <c r="H66" i="1"/>
  <c r="AS66" i="1"/>
  <c r="B66" i="1"/>
  <c r="AG66" i="1"/>
  <c r="AT66" i="1"/>
  <c r="AF66" i="1"/>
  <c r="AU66" i="1"/>
  <c r="AE66" i="1"/>
  <c r="AV66" i="1"/>
  <c r="AD66" i="1"/>
  <c r="BC66" i="1"/>
  <c r="BQ66" i="1"/>
  <c r="BR66" i="1"/>
  <c r="D67" i="1"/>
  <c r="E67" i="1"/>
  <c r="F67" i="1"/>
  <c r="G67" i="1"/>
  <c r="H67" i="1"/>
  <c r="AS67" i="1"/>
  <c r="B67" i="1"/>
  <c r="AG67" i="1"/>
  <c r="AT67" i="1"/>
  <c r="AF67" i="1"/>
  <c r="AU67" i="1"/>
  <c r="AE67" i="1"/>
  <c r="AV67" i="1"/>
  <c r="AD67" i="1"/>
  <c r="BC67" i="1"/>
  <c r="BQ67" i="1"/>
  <c r="BR67" i="1"/>
  <c r="D68" i="1"/>
  <c r="E68" i="1"/>
  <c r="F68" i="1"/>
  <c r="G68" i="1"/>
  <c r="H68" i="1"/>
  <c r="AS68" i="1"/>
  <c r="B68" i="1"/>
  <c r="AG68" i="1"/>
  <c r="AT68" i="1"/>
  <c r="AF68" i="1"/>
  <c r="AU68" i="1"/>
  <c r="AE68" i="1"/>
  <c r="AV68" i="1"/>
  <c r="AD68" i="1"/>
  <c r="BC68" i="1"/>
  <c r="BQ68" i="1"/>
  <c r="BR68" i="1"/>
  <c r="D69" i="1"/>
  <c r="E69" i="1"/>
  <c r="F69" i="1"/>
  <c r="G69" i="1"/>
  <c r="H69" i="1"/>
  <c r="AS69" i="1"/>
  <c r="B69" i="1"/>
  <c r="AG69" i="1"/>
  <c r="AT69" i="1"/>
  <c r="AF69" i="1"/>
  <c r="AU69" i="1"/>
  <c r="AE69" i="1"/>
  <c r="AV69" i="1"/>
  <c r="AD69" i="1"/>
  <c r="BC69" i="1"/>
  <c r="BQ69" i="1"/>
  <c r="BR69" i="1"/>
  <c r="D70" i="1"/>
  <c r="E70" i="1"/>
  <c r="F70" i="1"/>
  <c r="G70" i="1"/>
  <c r="H70" i="1"/>
  <c r="AS70" i="1"/>
  <c r="B70" i="1"/>
  <c r="AG70" i="1"/>
  <c r="AT70" i="1"/>
  <c r="AF70" i="1"/>
  <c r="AU70" i="1"/>
  <c r="AE70" i="1"/>
  <c r="AV70" i="1"/>
  <c r="AD70" i="1"/>
  <c r="BC70" i="1"/>
  <c r="BQ70" i="1"/>
  <c r="BR70" i="1"/>
  <c r="D71" i="1"/>
  <c r="E71" i="1"/>
  <c r="F71" i="1"/>
  <c r="G71" i="1"/>
  <c r="H71" i="1"/>
  <c r="AS71" i="1"/>
  <c r="B71" i="1"/>
  <c r="AG71" i="1"/>
  <c r="AT71" i="1"/>
  <c r="AF71" i="1"/>
  <c r="AU71" i="1"/>
  <c r="AE71" i="1"/>
  <c r="AV71" i="1"/>
  <c r="AD71" i="1"/>
  <c r="BC71" i="1"/>
  <c r="BQ71" i="1"/>
  <c r="BR71" i="1"/>
  <c r="D72" i="1"/>
  <c r="E72" i="1"/>
  <c r="F72" i="1"/>
  <c r="G72" i="1"/>
  <c r="H72" i="1"/>
  <c r="AS72" i="1"/>
  <c r="B72" i="1"/>
  <c r="AG72" i="1"/>
  <c r="AT72" i="1"/>
  <c r="AF72" i="1"/>
  <c r="AU72" i="1"/>
  <c r="AE72" i="1"/>
  <c r="AV72" i="1"/>
  <c r="AD72" i="1"/>
  <c r="BC72" i="1"/>
  <c r="BQ72" i="1"/>
  <c r="BR72" i="1"/>
  <c r="D73" i="1"/>
  <c r="E73" i="1"/>
  <c r="F73" i="1"/>
  <c r="G73" i="1"/>
  <c r="H73" i="1"/>
  <c r="AS73" i="1"/>
  <c r="B73" i="1"/>
  <c r="AG73" i="1"/>
  <c r="AT73" i="1"/>
  <c r="AF73" i="1"/>
  <c r="AU73" i="1"/>
  <c r="AE73" i="1"/>
  <c r="AV73" i="1"/>
  <c r="AD73" i="1"/>
  <c r="BC73" i="1"/>
  <c r="BQ73" i="1"/>
  <c r="BR73" i="1"/>
  <c r="D74" i="1"/>
  <c r="E74" i="1"/>
  <c r="F74" i="1"/>
  <c r="G74" i="1"/>
  <c r="H74" i="1"/>
  <c r="AS74" i="1"/>
  <c r="B74" i="1"/>
  <c r="AG74" i="1"/>
  <c r="AT74" i="1"/>
  <c r="AF74" i="1"/>
  <c r="AU74" i="1"/>
  <c r="AE74" i="1"/>
  <c r="AV74" i="1"/>
  <c r="AD74" i="1"/>
  <c r="BC74" i="1"/>
  <c r="BQ74" i="1"/>
  <c r="BR74" i="1"/>
  <c r="D75" i="1"/>
  <c r="E75" i="1"/>
  <c r="F75" i="1"/>
  <c r="G75" i="1"/>
  <c r="H75" i="1"/>
  <c r="AS75" i="1"/>
  <c r="B75" i="1"/>
  <c r="AG75" i="1"/>
  <c r="AT75" i="1"/>
  <c r="AF75" i="1"/>
  <c r="AU75" i="1"/>
  <c r="AE75" i="1"/>
  <c r="AV75" i="1"/>
  <c r="AD75" i="1"/>
  <c r="BC75" i="1"/>
  <c r="BQ75" i="1"/>
  <c r="BR75" i="1"/>
  <c r="D76" i="1"/>
  <c r="E76" i="1"/>
  <c r="F76" i="1"/>
  <c r="G76" i="1"/>
  <c r="H76" i="1"/>
  <c r="AS76" i="1"/>
  <c r="B76" i="1"/>
  <c r="AG76" i="1"/>
  <c r="AT76" i="1"/>
  <c r="AF76" i="1"/>
  <c r="AU76" i="1"/>
  <c r="AE76" i="1"/>
  <c r="AV76" i="1"/>
  <c r="AD76" i="1"/>
  <c r="BC76" i="1"/>
  <c r="BQ76" i="1"/>
  <c r="BR76" i="1"/>
  <c r="D77" i="1"/>
  <c r="E77" i="1"/>
  <c r="F77" i="1"/>
  <c r="G77" i="1"/>
  <c r="H77" i="1"/>
  <c r="AS77" i="1"/>
  <c r="B77" i="1"/>
  <c r="AG77" i="1"/>
  <c r="AT77" i="1"/>
  <c r="AF77" i="1"/>
  <c r="AU77" i="1"/>
  <c r="AE77" i="1"/>
  <c r="AV77" i="1"/>
  <c r="AD77" i="1"/>
  <c r="BC77" i="1"/>
  <c r="BQ77" i="1"/>
  <c r="BR77" i="1"/>
  <c r="D78" i="1"/>
  <c r="E78" i="1"/>
  <c r="F78" i="1"/>
  <c r="G78" i="1"/>
  <c r="H78" i="1"/>
  <c r="AS78" i="1"/>
  <c r="B78" i="1"/>
  <c r="AG78" i="1"/>
  <c r="AT78" i="1"/>
  <c r="AF78" i="1"/>
  <c r="AU78" i="1"/>
  <c r="AE78" i="1"/>
  <c r="AV78" i="1"/>
  <c r="AD78" i="1"/>
  <c r="BC78" i="1"/>
  <c r="BQ78" i="1"/>
  <c r="BR78" i="1"/>
  <c r="D79" i="1"/>
  <c r="E79" i="1"/>
  <c r="F79" i="1"/>
  <c r="G79" i="1"/>
  <c r="H79" i="1"/>
  <c r="AS79" i="1"/>
  <c r="B79" i="1"/>
  <c r="AG79" i="1"/>
  <c r="AT79" i="1"/>
  <c r="AF79" i="1"/>
  <c r="AU79" i="1"/>
  <c r="AE79" i="1"/>
  <c r="AV79" i="1"/>
  <c r="AD79" i="1"/>
  <c r="BC79" i="1"/>
  <c r="BQ79" i="1"/>
  <c r="BR79" i="1"/>
  <c r="D80" i="1"/>
  <c r="E80" i="1"/>
  <c r="F80" i="1"/>
  <c r="G80" i="1"/>
  <c r="H80" i="1"/>
  <c r="AS80" i="1"/>
  <c r="B80" i="1"/>
  <c r="AG80" i="1"/>
  <c r="AT80" i="1"/>
  <c r="AF80" i="1"/>
  <c r="AU80" i="1"/>
  <c r="AE80" i="1"/>
  <c r="AV80" i="1"/>
  <c r="AD80" i="1"/>
  <c r="BC80" i="1"/>
  <c r="BQ80" i="1"/>
  <c r="BR80" i="1"/>
  <c r="D81" i="1"/>
  <c r="E81" i="1"/>
  <c r="F81" i="1"/>
  <c r="G81" i="1"/>
  <c r="H81" i="1"/>
  <c r="AS81" i="1"/>
  <c r="B81" i="1"/>
  <c r="AG81" i="1"/>
  <c r="AT81" i="1"/>
  <c r="AF81" i="1"/>
  <c r="AU81" i="1"/>
  <c r="AE81" i="1"/>
  <c r="AV81" i="1"/>
  <c r="AD81" i="1"/>
  <c r="BC81" i="1"/>
  <c r="BQ81" i="1"/>
  <c r="BR81" i="1"/>
  <c r="D82" i="1"/>
  <c r="E82" i="1"/>
  <c r="F82" i="1"/>
  <c r="G82" i="1"/>
  <c r="H82" i="1"/>
  <c r="AS82" i="1"/>
  <c r="B82" i="1"/>
  <c r="AG82" i="1"/>
  <c r="AT82" i="1"/>
  <c r="AF82" i="1"/>
  <c r="AU82" i="1"/>
  <c r="AE82" i="1"/>
  <c r="AV82" i="1"/>
  <c r="AD82" i="1"/>
  <c r="BC82" i="1"/>
  <c r="BQ82" i="1"/>
  <c r="BR82" i="1"/>
  <c r="D83" i="1"/>
  <c r="E83" i="1"/>
  <c r="F83" i="1"/>
  <c r="G83" i="1"/>
  <c r="H83" i="1"/>
  <c r="AS83" i="1"/>
  <c r="B83" i="1"/>
  <c r="AG83" i="1"/>
  <c r="AT83" i="1"/>
  <c r="AF83" i="1"/>
  <c r="AU83" i="1"/>
  <c r="AE83" i="1"/>
  <c r="AV83" i="1"/>
  <c r="AD83" i="1"/>
  <c r="BC83" i="1"/>
  <c r="BQ83" i="1"/>
  <c r="BR83" i="1"/>
  <c r="D84" i="1"/>
  <c r="E84" i="1"/>
  <c r="F84" i="1"/>
  <c r="G84" i="1"/>
  <c r="H84" i="1"/>
  <c r="AS84" i="1"/>
  <c r="B84" i="1"/>
  <c r="AG84" i="1"/>
  <c r="AT84" i="1"/>
  <c r="AF84" i="1"/>
  <c r="AU84" i="1"/>
  <c r="AE84" i="1"/>
  <c r="AV84" i="1"/>
  <c r="AD84" i="1"/>
  <c r="BC84" i="1"/>
  <c r="BQ84" i="1"/>
  <c r="BR84" i="1"/>
  <c r="D85" i="1"/>
  <c r="E85" i="1"/>
  <c r="F85" i="1"/>
  <c r="G85" i="1"/>
  <c r="H85" i="1"/>
  <c r="AS85" i="1"/>
  <c r="B85" i="1"/>
  <c r="AG85" i="1"/>
  <c r="AT85" i="1"/>
  <c r="AF85" i="1"/>
  <c r="AU85" i="1"/>
  <c r="AE85" i="1"/>
  <c r="AV85" i="1"/>
  <c r="AD85" i="1"/>
  <c r="BC85" i="1"/>
  <c r="BQ85" i="1"/>
  <c r="BR85" i="1"/>
  <c r="D86" i="1"/>
  <c r="E86" i="1"/>
  <c r="F86" i="1"/>
  <c r="G86" i="1"/>
  <c r="H86" i="1"/>
  <c r="AS86" i="1"/>
  <c r="B86" i="1"/>
  <c r="AG86" i="1"/>
  <c r="AT86" i="1"/>
  <c r="AF86" i="1"/>
  <c r="AU86" i="1"/>
  <c r="AE86" i="1"/>
  <c r="AV86" i="1"/>
  <c r="AD86" i="1"/>
  <c r="BC86" i="1"/>
  <c r="BQ86" i="1"/>
  <c r="BR86" i="1"/>
  <c r="D87" i="1"/>
  <c r="E87" i="1"/>
  <c r="F87" i="1"/>
  <c r="G87" i="1"/>
  <c r="H87" i="1"/>
  <c r="AS87" i="1"/>
  <c r="B87" i="1"/>
  <c r="AG87" i="1"/>
  <c r="AT87" i="1"/>
  <c r="AF87" i="1"/>
  <c r="AU87" i="1"/>
  <c r="AE87" i="1"/>
  <c r="AV87" i="1"/>
  <c r="AD87" i="1"/>
  <c r="BC87" i="1"/>
  <c r="BQ87" i="1"/>
  <c r="BR87" i="1"/>
  <c r="D88" i="1"/>
  <c r="E88" i="1"/>
  <c r="F88" i="1"/>
  <c r="G88" i="1"/>
  <c r="H88" i="1"/>
  <c r="AS88" i="1"/>
  <c r="B88" i="1"/>
  <c r="AG88" i="1"/>
  <c r="AT88" i="1"/>
  <c r="AF88" i="1"/>
  <c r="AU88" i="1"/>
  <c r="AE88" i="1"/>
  <c r="AV88" i="1"/>
  <c r="AD88" i="1"/>
  <c r="BC88" i="1"/>
  <c r="BQ88" i="1"/>
  <c r="BR88" i="1"/>
  <c r="D89" i="1"/>
  <c r="E89" i="1"/>
  <c r="F89" i="1"/>
  <c r="G89" i="1"/>
  <c r="H89" i="1"/>
  <c r="AS89" i="1"/>
  <c r="B89" i="1"/>
  <c r="AG89" i="1"/>
  <c r="AT89" i="1"/>
  <c r="AF89" i="1"/>
  <c r="AU89" i="1"/>
  <c r="AE89" i="1"/>
  <c r="AV89" i="1"/>
  <c r="AD89" i="1"/>
  <c r="BC89" i="1"/>
  <c r="BQ89" i="1"/>
  <c r="BR89" i="1"/>
  <c r="D90" i="1"/>
  <c r="E90" i="1"/>
  <c r="F90" i="1"/>
  <c r="G90" i="1"/>
  <c r="H90" i="1"/>
  <c r="AS90" i="1"/>
  <c r="B90" i="1"/>
  <c r="AG90" i="1"/>
  <c r="AT90" i="1"/>
  <c r="AF90" i="1"/>
  <c r="AU90" i="1"/>
  <c r="AE90" i="1"/>
  <c r="AV90" i="1"/>
  <c r="AD90" i="1"/>
  <c r="BC90" i="1"/>
  <c r="BQ90" i="1"/>
  <c r="BR90" i="1"/>
  <c r="D91" i="1"/>
  <c r="E91" i="1"/>
  <c r="F91" i="1"/>
  <c r="G91" i="1"/>
  <c r="H91" i="1"/>
  <c r="AS91" i="1"/>
  <c r="B91" i="1"/>
  <c r="AG91" i="1"/>
  <c r="AT91" i="1"/>
  <c r="AF91" i="1"/>
  <c r="AU91" i="1"/>
  <c r="AE91" i="1"/>
  <c r="AV91" i="1"/>
  <c r="AD91" i="1"/>
  <c r="BC91" i="1"/>
  <c r="BQ91" i="1"/>
  <c r="BR91" i="1"/>
  <c r="D92" i="1"/>
  <c r="E92" i="1"/>
  <c r="F92" i="1"/>
  <c r="G92" i="1"/>
  <c r="H92" i="1"/>
  <c r="AS92" i="1"/>
  <c r="B92" i="1"/>
  <c r="AG92" i="1"/>
  <c r="AT92" i="1"/>
  <c r="AF92" i="1"/>
  <c r="AU92" i="1"/>
  <c r="AE92" i="1"/>
  <c r="AV92" i="1"/>
  <c r="AD92" i="1"/>
  <c r="BC92" i="1"/>
  <c r="BQ92" i="1"/>
  <c r="BR92" i="1"/>
  <c r="D93" i="1"/>
  <c r="E93" i="1"/>
  <c r="F93" i="1"/>
  <c r="G93" i="1"/>
  <c r="H93" i="1"/>
  <c r="AS93" i="1"/>
  <c r="B93" i="1"/>
  <c r="AG93" i="1"/>
  <c r="AT93" i="1"/>
  <c r="AF93" i="1"/>
  <c r="AU93" i="1"/>
  <c r="AE93" i="1"/>
  <c r="AV93" i="1"/>
  <c r="AD93" i="1"/>
  <c r="BC93" i="1"/>
  <c r="BQ93" i="1"/>
  <c r="BR93" i="1"/>
  <c r="D94" i="1"/>
  <c r="E94" i="1"/>
  <c r="F94" i="1"/>
  <c r="G94" i="1"/>
  <c r="H94" i="1"/>
  <c r="AS94" i="1"/>
  <c r="B94" i="1"/>
  <c r="AG94" i="1"/>
  <c r="AT94" i="1"/>
  <c r="AF94" i="1"/>
  <c r="AU94" i="1"/>
  <c r="AE94" i="1"/>
  <c r="AV94" i="1"/>
  <c r="AD94" i="1"/>
  <c r="BC94" i="1"/>
  <c r="BQ94" i="1"/>
  <c r="BR94" i="1"/>
  <c r="D95" i="1"/>
  <c r="E95" i="1"/>
  <c r="F95" i="1"/>
  <c r="G95" i="1"/>
  <c r="H95" i="1"/>
  <c r="AS95" i="1"/>
  <c r="B95" i="1"/>
  <c r="AG95" i="1"/>
  <c r="AT95" i="1"/>
  <c r="AF95" i="1"/>
  <c r="AU95" i="1"/>
  <c r="AE95" i="1"/>
  <c r="AV95" i="1"/>
  <c r="AD95" i="1"/>
  <c r="BC95" i="1"/>
  <c r="BQ95" i="1"/>
  <c r="BR95" i="1"/>
  <c r="D96" i="1"/>
  <c r="E96" i="1"/>
  <c r="F96" i="1"/>
  <c r="G96" i="1"/>
  <c r="H96" i="1"/>
  <c r="AS96" i="1"/>
  <c r="B96" i="1"/>
  <c r="AG96" i="1"/>
  <c r="AT96" i="1"/>
  <c r="AF96" i="1"/>
  <c r="AU96" i="1"/>
  <c r="AE96" i="1"/>
  <c r="AV96" i="1"/>
  <c r="AD96" i="1"/>
  <c r="BC96" i="1"/>
  <c r="BQ96" i="1"/>
  <c r="BR96" i="1"/>
  <c r="D97" i="1"/>
  <c r="E97" i="1"/>
  <c r="F97" i="1"/>
  <c r="G97" i="1"/>
  <c r="H97" i="1"/>
  <c r="AS97" i="1"/>
  <c r="B97" i="1"/>
  <c r="AG97" i="1"/>
  <c r="AT97" i="1"/>
  <c r="AF97" i="1"/>
  <c r="AU97" i="1"/>
  <c r="AE97" i="1"/>
  <c r="AV97" i="1"/>
  <c r="AD97" i="1"/>
  <c r="BC97" i="1"/>
  <c r="BQ97" i="1"/>
  <c r="BR97" i="1"/>
  <c r="D98" i="1"/>
  <c r="E98" i="1"/>
  <c r="F98" i="1"/>
  <c r="G98" i="1"/>
  <c r="H98" i="1"/>
  <c r="AS98" i="1"/>
  <c r="B98" i="1"/>
  <c r="AG98" i="1"/>
  <c r="AT98" i="1"/>
  <c r="AF98" i="1"/>
  <c r="AU98" i="1"/>
  <c r="AE98" i="1"/>
  <c r="AV98" i="1"/>
  <c r="AD98" i="1"/>
  <c r="BC98" i="1"/>
  <c r="BQ98" i="1"/>
  <c r="BR98" i="1"/>
  <c r="D99" i="1"/>
  <c r="E99" i="1"/>
  <c r="F99" i="1"/>
  <c r="G99" i="1"/>
  <c r="H99" i="1"/>
  <c r="AS99" i="1"/>
  <c r="B99" i="1"/>
  <c r="AG99" i="1"/>
  <c r="AT99" i="1"/>
  <c r="AF99" i="1"/>
  <c r="AU99" i="1"/>
  <c r="AE99" i="1"/>
  <c r="AV99" i="1"/>
  <c r="AD99" i="1"/>
  <c r="BC99" i="1"/>
  <c r="BQ99" i="1"/>
  <c r="BR99" i="1"/>
  <c r="D100" i="1"/>
  <c r="E100" i="1"/>
  <c r="F100" i="1"/>
  <c r="G100" i="1"/>
  <c r="H100" i="1"/>
  <c r="AS100" i="1"/>
  <c r="B100" i="1"/>
  <c r="AG100" i="1"/>
  <c r="AT100" i="1"/>
  <c r="AF100" i="1"/>
  <c r="AU100" i="1"/>
  <c r="AE100" i="1"/>
  <c r="AV100" i="1"/>
  <c r="AD100" i="1"/>
  <c r="BC100" i="1"/>
  <c r="BQ100" i="1"/>
  <c r="BR100" i="1"/>
  <c r="D101" i="1"/>
  <c r="E101" i="1"/>
  <c r="F101" i="1"/>
  <c r="G101" i="1"/>
  <c r="H101" i="1"/>
  <c r="AS101" i="1"/>
  <c r="B101" i="1"/>
  <c r="AG101" i="1"/>
  <c r="AT101" i="1"/>
  <c r="AF101" i="1"/>
  <c r="AU101" i="1"/>
  <c r="AE101" i="1"/>
  <c r="AV101" i="1"/>
  <c r="AD101" i="1"/>
  <c r="BC101" i="1"/>
  <c r="BQ101" i="1"/>
  <c r="BR101" i="1"/>
  <c r="D102" i="1"/>
  <c r="E102" i="1"/>
  <c r="F102" i="1"/>
  <c r="G102" i="1"/>
  <c r="H102" i="1"/>
  <c r="AS102" i="1"/>
  <c r="B102" i="1"/>
  <c r="AG102" i="1"/>
  <c r="AT102" i="1"/>
  <c r="AF102" i="1"/>
  <c r="AU102" i="1"/>
  <c r="AE102" i="1"/>
  <c r="AV102" i="1"/>
  <c r="AD102" i="1"/>
  <c r="BC102" i="1"/>
  <c r="BQ102" i="1"/>
  <c r="BR102" i="1"/>
  <c r="D103" i="1"/>
  <c r="E103" i="1"/>
  <c r="F103" i="1"/>
  <c r="G103" i="1"/>
  <c r="H103" i="1"/>
  <c r="AS103" i="1"/>
  <c r="B103" i="1"/>
  <c r="AG103" i="1"/>
  <c r="AT103" i="1"/>
  <c r="AF103" i="1"/>
  <c r="AU103" i="1"/>
  <c r="AE103" i="1"/>
  <c r="AV103" i="1"/>
  <c r="AD103" i="1"/>
  <c r="BC103" i="1"/>
  <c r="BQ103" i="1"/>
  <c r="BR103" i="1"/>
  <c r="D104" i="1"/>
  <c r="E104" i="1"/>
  <c r="F104" i="1"/>
  <c r="G104" i="1"/>
  <c r="H104" i="1"/>
  <c r="AS104" i="1"/>
  <c r="B104" i="1"/>
  <c r="AG104" i="1"/>
  <c r="AT104" i="1"/>
  <c r="AF104" i="1"/>
  <c r="AU104" i="1"/>
  <c r="AE104" i="1"/>
  <c r="AV104" i="1"/>
  <c r="AD104" i="1"/>
  <c r="BC104" i="1"/>
  <c r="BQ104" i="1"/>
  <c r="BR104" i="1"/>
  <c r="D105" i="1"/>
  <c r="E105" i="1"/>
  <c r="F105" i="1"/>
  <c r="G105" i="1"/>
  <c r="H105" i="1"/>
  <c r="AS105" i="1"/>
  <c r="B105" i="1"/>
  <c r="AG105" i="1"/>
  <c r="AT105" i="1"/>
  <c r="AF105" i="1"/>
  <c r="AU105" i="1"/>
  <c r="AE105" i="1"/>
  <c r="AV105" i="1"/>
  <c r="AD105" i="1"/>
  <c r="BC105" i="1"/>
  <c r="BQ105" i="1"/>
  <c r="BR105" i="1"/>
  <c r="D106" i="1"/>
  <c r="E106" i="1"/>
  <c r="F106" i="1"/>
  <c r="G106" i="1"/>
  <c r="H106" i="1"/>
  <c r="AS106" i="1"/>
  <c r="B106" i="1"/>
  <c r="AG106" i="1"/>
  <c r="AT106" i="1"/>
  <c r="AF106" i="1"/>
  <c r="AU106" i="1"/>
  <c r="AE106" i="1"/>
  <c r="AV106" i="1"/>
  <c r="AD106" i="1"/>
  <c r="BC106" i="1"/>
  <c r="BQ106" i="1"/>
  <c r="BR106" i="1"/>
  <c r="D107" i="1"/>
  <c r="E107" i="1"/>
  <c r="F107" i="1"/>
  <c r="G107" i="1"/>
  <c r="H107" i="1"/>
  <c r="AS107" i="1"/>
  <c r="B107" i="1"/>
  <c r="AG107" i="1"/>
  <c r="AT107" i="1"/>
  <c r="AF107" i="1"/>
  <c r="AU107" i="1"/>
  <c r="AE107" i="1"/>
  <c r="AV107" i="1"/>
  <c r="AD107" i="1"/>
  <c r="BC107" i="1"/>
  <c r="BQ107" i="1"/>
  <c r="BR107" i="1"/>
  <c r="D108" i="1"/>
  <c r="E108" i="1"/>
  <c r="F108" i="1"/>
  <c r="G108" i="1"/>
  <c r="H108" i="1"/>
  <c r="AS108" i="1"/>
  <c r="B108" i="1"/>
  <c r="AG108" i="1"/>
  <c r="AT108" i="1"/>
  <c r="AF108" i="1"/>
  <c r="AU108" i="1"/>
  <c r="AE108" i="1"/>
  <c r="AV108" i="1"/>
  <c r="AD108" i="1"/>
  <c r="BC108" i="1"/>
  <c r="BQ108" i="1"/>
  <c r="BR108" i="1"/>
  <c r="D109" i="1"/>
  <c r="E109" i="1"/>
  <c r="F109" i="1"/>
  <c r="G109" i="1"/>
  <c r="H109" i="1"/>
  <c r="AS109" i="1"/>
  <c r="B109" i="1"/>
  <c r="AG109" i="1"/>
  <c r="AT109" i="1"/>
  <c r="AF109" i="1"/>
  <c r="AU109" i="1"/>
  <c r="AE109" i="1"/>
  <c r="AV109" i="1"/>
  <c r="AD109" i="1"/>
  <c r="BC109" i="1"/>
  <c r="BQ109" i="1"/>
  <c r="BR109" i="1"/>
  <c r="D110" i="1"/>
  <c r="E110" i="1"/>
  <c r="F110" i="1"/>
  <c r="G110" i="1"/>
  <c r="H110" i="1"/>
  <c r="AS110" i="1"/>
  <c r="B110" i="1"/>
  <c r="AG110" i="1"/>
  <c r="AT110" i="1"/>
  <c r="AF110" i="1"/>
  <c r="AU110" i="1"/>
  <c r="AE110" i="1"/>
  <c r="AV110" i="1"/>
  <c r="AD110" i="1"/>
  <c r="BC110" i="1"/>
  <c r="BQ110" i="1"/>
  <c r="BR110" i="1"/>
  <c r="D111" i="1"/>
  <c r="E111" i="1"/>
  <c r="F111" i="1"/>
  <c r="G111" i="1"/>
  <c r="H111" i="1"/>
  <c r="AS111" i="1"/>
  <c r="B111" i="1"/>
  <c r="AG111" i="1"/>
  <c r="AT111" i="1"/>
  <c r="AF111" i="1"/>
  <c r="AU111" i="1"/>
  <c r="AE111" i="1"/>
  <c r="AV111" i="1"/>
  <c r="AD111" i="1"/>
  <c r="BC111" i="1"/>
  <c r="BQ111" i="1"/>
  <c r="BR111" i="1"/>
  <c r="D112" i="1"/>
  <c r="E112" i="1"/>
  <c r="F112" i="1"/>
  <c r="G112" i="1"/>
  <c r="H112" i="1"/>
  <c r="AS112" i="1"/>
  <c r="B112" i="1"/>
  <c r="AG112" i="1"/>
  <c r="AT112" i="1"/>
  <c r="AF112" i="1"/>
  <c r="AU112" i="1"/>
  <c r="AE112" i="1"/>
  <c r="AV112" i="1"/>
  <c r="AD112" i="1"/>
  <c r="BC112" i="1"/>
  <c r="BQ112" i="1"/>
  <c r="BR112" i="1"/>
  <c r="D113" i="1"/>
  <c r="E113" i="1"/>
  <c r="F113" i="1"/>
  <c r="G113" i="1"/>
  <c r="H113" i="1"/>
  <c r="AS113" i="1"/>
  <c r="B113" i="1"/>
  <c r="AG113" i="1"/>
  <c r="AT113" i="1"/>
  <c r="AF113" i="1"/>
  <c r="AU113" i="1"/>
  <c r="AE113" i="1"/>
  <c r="AV113" i="1"/>
  <c r="AD113" i="1"/>
  <c r="BC113" i="1"/>
  <c r="BQ113" i="1"/>
  <c r="BR113" i="1"/>
  <c r="D114" i="1"/>
  <c r="E114" i="1"/>
  <c r="F114" i="1"/>
  <c r="G114" i="1"/>
  <c r="H114" i="1"/>
  <c r="AS114" i="1"/>
  <c r="B114" i="1"/>
  <c r="AG114" i="1"/>
  <c r="AT114" i="1"/>
  <c r="AF114" i="1"/>
  <c r="AU114" i="1"/>
  <c r="AE114" i="1"/>
  <c r="AV114" i="1"/>
  <c r="AD114" i="1"/>
  <c r="BC114" i="1"/>
  <c r="BQ114" i="1"/>
  <c r="BR114" i="1"/>
  <c r="D115" i="1"/>
  <c r="E115" i="1"/>
  <c r="F115" i="1"/>
  <c r="G115" i="1"/>
  <c r="H115" i="1"/>
  <c r="AS115" i="1"/>
  <c r="B115" i="1"/>
  <c r="AG115" i="1"/>
  <c r="AT115" i="1"/>
  <c r="AF115" i="1"/>
  <c r="AU115" i="1"/>
  <c r="AE115" i="1"/>
  <c r="AV115" i="1"/>
  <c r="AD115" i="1"/>
  <c r="BC115" i="1"/>
  <c r="BQ115" i="1"/>
  <c r="BR115" i="1"/>
  <c r="D116" i="1"/>
  <c r="E116" i="1"/>
  <c r="F116" i="1"/>
  <c r="G116" i="1"/>
  <c r="H116" i="1"/>
  <c r="AS116" i="1"/>
  <c r="B116" i="1"/>
  <c r="AG116" i="1"/>
  <c r="AT116" i="1"/>
  <c r="AF116" i="1"/>
  <c r="AU116" i="1"/>
  <c r="AE116" i="1"/>
  <c r="AV116" i="1"/>
  <c r="AD116" i="1"/>
  <c r="BC116" i="1"/>
  <c r="BQ116" i="1"/>
  <c r="BR116" i="1"/>
  <c r="D117" i="1"/>
  <c r="E117" i="1"/>
  <c r="F117" i="1"/>
  <c r="G117" i="1"/>
  <c r="H117" i="1"/>
  <c r="AS117" i="1"/>
  <c r="B117" i="1"/>
  <c r="AG117" i="1"/>
  <c r="AT117" i="1"/>
  <c r="AF117" i="1"/>
  <c r="AU117" i="1"/>
  <c r="AE117" i="1"/>
  <c r="AV117" i="1"/>
  <c r="AD117" i="1"/>
  <c r="BC117" i="1"/>
  <c r="BQ117" i="1"/>
  <c r="BR117" i="1"/>
  <c r="D118" i="1"/>
  <c r="E118" i="1"/>
  <c r="F118" i="1"/>
  <c r="G118" i="1"/>
  <c r="H118" i="1"/>
  <c r="AS118" i="1"/>
  <c r="B118" i="1"/>
  <c r="AG118" i="1"/>
  <c r="AT118" i="1"/>
  <c r="AF118" i="1"/>
  <c r="AU118" i="1"/>
  <c r="AE118" i="1"/>
  <c r="AV118" i="1"/>
  <c r="AD118" i="1"/>
  <c r="BC118" i="1"/>
  <c r="BQ118" i="1"/>
  <c r="BR118" i="1"/>
  <c r="D119" i="1"/>
  <c r="E119" i="1"/>
  <c r="F119" i="1"/>
  <c r="G119" i="1"/>
  <c r="H119" i="1"/>
  <c r="AS119" i="1"/>
  <c r="B119" i="1"/>
  <c r="AG119" i="1"/>
  <c r="AT119" i="1"/>
  <c r="AF119" i="1"/>
  <c r="AU119" i="1"/>
  <c r="AE119" i="1"/>
  <c r="AV119" i="1"/>
  <c r="AD119" i="1"/>
  <c r="BC119" i="1"/>
  <c r="BQ119" i="1"/>
  <c r="BR119" i="1"/>
  <c r="D120" i="1"/>
  <c r="E120" i="1"/>
  <c r="F120" i="1"/>
  <c r="G120" i="1"/>
  <c r="H120" i="1"/>
  <c r="AS120" i="1"/>
  <c r="B120" i="1"/>
  <c r="AG120" i="1"/>
  <c r="AT120" i="1"/>
  <c r="AF120" i="1"/>
  <c r="AU120" i="1"/>
  <c r="AE120" i="1"/>
  <c r="AV120" i="1"/>
  <c r="AD120" i="1"/>
  <c r="BC120" i="1"/>
  <c r="BQ120" i="1"/>
  <c r="BR120" i="1"/>
  <c r="D121" i="1"/>
  <c r="E121" i="1"/>
  <c r="F121" i="1"/>
  <c r="G121" i="1"/>
  <c r="H121" i="1"/>
  <c r="AS121" i="1"/>
  <c r="B121" i="1"/>
  <c r="AG121" i="1"/>
  <c r="AT121" i="1"/>
  <c r="AF121" i="1"/>
  <c r="AU121" i="1"/>
  <c r="AE121" i="1"/>
  <c r="AV121" i="1"/>
  <c r="AD121" i="1"/>
  <c r="BC121" i="1"/>
  <c r="BQ121" i="1"/>
  <c r="BR121" i="1"/>
  <c r="D122" i="1"/>
  <c r="E122" i="1"/>
  <c r="F122" i="1"/>
  <c r="G122" i="1"/>
  <c r="H122" i="1"/>
  <c r="AS122" i="1"/>
  <c r="B122" i="1"/>
  <c r="AG122" i="1"/>
  <c r="AT122" i="1"/>
  <c r="AF122" i="1"/>
  <c r="AU122" i="1"/>
  <c r="AE122" i="1"/>
  <c r="AV122" i="1"/>
  <c r="AD122" i="1"/>
  <c r="BC122" i="1"/>
  <c r="BQ122" i="1"/>
  <c r="BR122" i="1"/>
  <c r="D123" i="1"/>
  <c r="E123" i="1"/>
  <c r="F123" i="1"/>
  <c r="G123" i="1"/>
  <c r="H123" i="1"/>
  <c r="AS123" i="1"/>
  <c r="B123" i="1"/>
  <c r="AG123" i="1"/>
  <c r="AT123" i="1"/>
  <c r="AF123" i="1"/>
  <c r="AU123" i="1"/>
  <c r="AE123" i="1"/>
  <c r="AV123" i="1"/>
  <c r="AD123" i="1"/>
  <c r="BC123" i="1"/>
  <c r="BQ123" i="1"/>
  <c r="BR123" i="1"/>
  <c r="D124" i="1"/>
  <c r="E124" i="1"/>
  <c r="F124" i="1"/>
  <c r="G124" i="1"/>
  <c r="H124" i="1"/>
  <c r="AS124" i="1"/>
  <c r="B124" i="1"/>
  <c r="AG124" i="1"/>
  <c r="AT124" i="1"/>
  <c r="AF124" i="1"/>
  <c r="AU124" i="1"/>
  <c r="AE124" i="1"/>
  <c r="AV124" i="1"/>
  <c r="AD124" i="1"/>
  <c r="BC124" i="1"/>
  <c r="BQ124" i="1"/>
  <c r="BR124" i="1"/>
  <c r="D125" i="1"/>
  <c r="E125" i="1"/>
  <c r="F125" i="1"/>
  <c r="G125" i="1"/>
  <c r="H125" i="1"/>
  <c r="AS125" i="1"/>
  <c r="B125" i="1"/>
  <c r="AG125" i="1"/>
  <c r="AT125" i="1"/>
  <c r="AF125" i="1"/>
  <c r="AU125" i="1"/>
  <c r="AE125" i="1"/>
  <c r="AV125" i="1"/>
  <c r="AD125" i="1"/>
  <c r="BC125" i="1"/>
  <c r="BQ125" i="1"/>
  <c r="BR125" i="1"/>
  <c r="D126" i="1"/>
  <c r="E126" i="1"/>
  <c r="F126" i="1"/>
  <c r="G126" i="1"/>
  <c r="H126" i="1"/>
  <c r="AS126" i="1"/>
  <c r="B126" i="1"/>
  <c r="AG126" i="1"/>
  <c r="AT126" i="1"/>
  <c r="AF126" i="1"/>
  <c r="AU126" i="1"/>
  <c r="AE126" i="1"/>
  <c r="AV126" i="1"/>
  <c r="AD126" i="1"/>
  <c r="BC126" i="1"/>
  <c r="BQ126" i="1"/>
  <c r="BR126" i="1"/>
  <c r="D127" i="1"/>
  <c r="E127" i="1"/>
  <c r="F127" i="1"/>
  <c r="G127" i="1"/>
  <c r="H127" i="1"/>
  <c r="AS127" i="1"/>
  <c r="B127" i="1"/>
  <c r="AG127" i="1"/>
  <c r="AT127" i="1"/>
  <c r="AF127" i="1"/>
  <c r="AU127" i="1"/>
  <c r="AE127" i="1"/>
  <c r="AV127" i="1"/>
  <c r="AD127" i="1"/>
  <c r="BC127" i="1"/>
  <c r="BQ127" i="1"/>
  <c r="BR127" i="1"/>
  <c r="D128" i="1"/>
  <c r="E128" i="1"/>
  <c r="F128" i="1"/>
  <c r="G128" i="1"/>
  <c r="H128" i="1"/>
  <c r="AS128" i="1"/>
  <c r="B128" i="1"/>
  <c r="AG128" i="1"/>
  <c r="AT128" i="1"/>
  <c r="AF128" i="1"/>
  <c r="AU128" i="1"/>
  <c r="AE128" i="1"/>
  <c r="AV128" i="1"/>
  <c r="AD128" i="1"/>
  <c r="BC128" i="1"/>
  <c r="BQ128" i="1"/>
  <c r="BR128" i="1"/>
  <c r="D129" i="1"/>
  <c r="E129" i="1"/>
  <c r="F129" i="1"/>
  <c r="G129" i="1"/>
  <c r="H129" i="1"/>
  <c r="AS129" i="1"/>
  <c r="B129" i="1"/>
  <c r="AG129" i="1"/>
  <c r="AT129" i="1"/>
  <c r="AF129" i="1"/>
  <c r="AU129" i="1"/>
  <c r="AE129" i="1"/>
  <c r="AV129" i="1"/>
  <c r="AD129" i="1"/>
  <c r="BC129" i="1"/>
  <c r="BQ129" i="1"/>
  <c r="BR129" i="1"/>
  <c r="D130" i="1"/>
  <c r="E130" i="1"/>
  <c r="F130" i="1"/>
  <c r="G130" i="1"/>
  <c r="H130" i="1"/>
  <c r="AS130" i="1"/>
  <c r="B130" i="1"/>
  <c r="AG130" i="1"/>
  <c r="AT130" i="1"/>
  <c r="AF130" i="1"/>
  <c r="AU130" i="1"/>
  <c r="AE130" i="1"/>
  <c r="AV130" i="1"/>
  <c r="AD130" i="1"/>
  <c r="BC130" i="1"/>
  <c r="BQ130" i="1"/>
  <c r="BR130" i="1"/>
  <c r="D131" i="1"/>
  <c r="E131" i="1"/>
  <c r="F131" i="1"/>
  <c r="G131" i="1"/>
  <c r="H131" i="1"/>
  <c r="AS131" i="1"/>
  <c r="B131" i="1"/>
  <c r="AG131" i="1"/>
  <c r="AT131" i="1"/>
  <c r="AF131" i="1"/>
  <c r="AU131" i="1"/>
  <c r="AE131" i="1"/>
  <c r="AV131" i="1"/>
  <c r="AD131" i="1"/>
  <c r="BC131" i="1"/>
  <c r="BQ131" i="1"/>
  <c r="BR131" i="1"/>
  <c r="D132" i="1"/>
  <c r="E132" i="1"/>
  <c r="F132" i="1"/>
  <c r="G132" i="1"/>
  <c r="H132" i="1"/>
  <c r="AS132" i="1"/>
  <c r="B132" i="1"/>
  <c r="AG132" i="1"/>
  <c r="AT132" i="1"/>
  <c r="AF132" i="1"/>
  <c r="AU132" i="1"/>
  <c r="AE132" i="1"/>
  <c r="AV132" i="1"/>
  <c r="AD132" i="1"/>
  <c r="BC132" i="1"/>
  <c r="BQ132" i="1"/>
  <c r="BR132" i="1"/>
  <c r="D133" i="1"/>
  <c r="E133" i="1"/>
  <c r="F133" i="1"/>
  <c r="G133" i="1"/>
  <c r="H133" i="1"/>
  <c r="AS133" i="1"/>
  <c r="B133" i="1"/>
  <c r="AG133" i="1"/>
  <c r="AT133" i="1"/>
  <c r="AF133" i="1"/>
  <c r="AU133" i="1"/>
  <c r="AE133" i="1"/>
  <c r="AV133" i="1"/>
  <c r="AD133" i="1"/>
  <c r="BC133" i="1"/>
  <c r="BQ133" i="1"/>
  <c r="BR133" i="1"/>
  <c r="D134" i="1"/>
  <c r="E134" i="1"/>
  <c r="F134" i="1"/>
  <c r="G134" i="1"/>
  <c r="H134" i="1"/>
  <c r="AS134" i="1"/>
  <c r="B134" i="1"/>
  <c r="AG134" i="1"/>
  <c r="AT134" i="1"/>
  <c r="AF134" i="1"/>
  <c r="AU134" i="1"/>
  <c r="AE134" i="1"/>
  <c r="AV134" i="1"/>
  <c r="AD134" i="1"/>
  <c r="BC134" i="1"/>
  <c r="BQ134" i="1"/>
  <c r="BR134" i="1"/>
  <c r="D135" i="1"/>
  <c r="E135" i="1"/>
  <c r="F135" i="1"/>
  <c r="G135" i="1"/>
  <c r="H135" i="1"/>
  <c r="AS135" i="1"/>
  <c r="B135" i="1"/>
  <c r="AG135" i="1"/>
  <c r="AT135" i="1"/>
  <c r="AF135" i="1"/>
  <c r="AU135" i="1"/>
  <c r="AE135" i="1"/>
  <c r="AV135" i="1"/>
  <c r="AD135" i="1"/>
  <c r="BC135" i="1"/>
  <c r="BQ135" i="1"/>
  <c r="BR135" i="1"/>
  <c r="D136" i="1"/>
  <c r="E136" i="1"/>
  <c r="F136" i="1"/>
  <c r="G136" i="1"/>
  <c r="H136" i="1"/>
  <c r="AS136" i="1"/>
  <c r="B136" i="1"/>
  <c r="AG136" i="1"/>
  <c r="AT136" i="1"/>
  <c r="AF136" i="1"/>
  <c r="AU136" i="1"/>
  <c r="AE136" i="1"/>
  <c r="AV136" i="1"/>
  <c r="AD136" i="1"/>
  <c r="BC136" i="1"/>
  <c r="BQ136" i="1"/>
  <c r="BR136" i="1"/>
  <c r="D137" i="1"/>
  <c r="E137" i="1"/>
  <c r="F137" i="1"/>
  <c r="G137" i="1"/>
  <c r="H137" i="1"/>
  <c r="AS137" i="1"/>
  <c r="B137" i="1"/>
  <c r="AG137" i="1"/>
  <c r="AT137" i="1"/>
  <c r="AF137" i="1"/>
  <c r="AU137" i="1"/>
  <c r="AE137" i="1"/>
  <c r="AV137" i="1"/>
  <c r="AD137" i="1"/>
  <c r="BC137" i="1"/>
  <c r="BQ137" i="1"/>
  <c r="BR137" i="1"/>
  <c r="D138" i="1"/>
  <c r="E138" i="1"/>
  <c r="F138" i="1"/>
  <c r="G138" i="1"/>
  <c r="H138" i="1"/>
  <c r="AS138" i="1"/>
  <c r="B138" i="1"/>
  <c r="AG138" i="1"/>
  <c r="AT138" i="1"/>
  <c r="AF138" i="1"/>
  <c r="AU138" i="1"/>
  <c r="AE138" i="1"/>
  <c r="AV138" i="1"/>
  <c r="AD138" i="1"/>
  <c r="BC138" i="1"/>
  <c r="BQ138" i="1"/>
  <c r="BR138" i="1"/>
  <c r="D139" i="1"/>
  <c r="E139" i="1"/>
  <c r="F139" i="1"/>
  <c r="G139" i="1"/>
  <c r="H139" i="1"/>
  <c r="AS139" i="1"/>
  <c r="B139" i="1"/>
  <c r="AG139" i="1"/>
  <c r="AT139" i="1"/>
  <c r="AF139" i="1"/>
  <c r="AU139" i="1"/>
  <c r="AE139" i="1"/>
  <c r="AV139" i="1"/>
  <c r="AD139" i="1"/>
  <c r="BC139" i="1"/>
  <c r="BQ139" i="1"/>
  <c r="BR139" i="1"/>
  <c r="D140" i="1"/>
  <c r="E140" i="1"/>
  <c r="F140" i="1"/>
  <c r="G140" i="1"/>
  <c r="H140" i="1"/>
  <c r="AS140" i="1"/>
  <c r="B140" i="1"/>
  <c r="AG140" i="1"/>
  <c r="AT140" i="1"/>
  <c r="AF140" i="1"/>
  <c r="AU140" i="1"/>
  <c r="AE140" i="1"/>
  <c r="AV140" i="1"/>
  <c r="AD140" i="1"/>
  <c r="BC140" i="1"/>
  <c r="BQ140" i="1"/>
  <c r="BR140" i="1"/>
  <c r="D141" i="1"/>
  <c r="E141" i="1"/>
  <c r="F141" i="1"/>
  <c r="G141" i="1"/>
  <c r="H141" i="1"/>
  <c r="AS141" i="1"/>
  <c r="B141" i="1"/>
  <c r="AG141" i="1"/>
  <c r="AT141" i="1"/>
  <c r="AF141" i="1"/>
  <c r="AU141" i="1"/>
  <c r="AE141" i="1"/>
  <c r="AV141" i="1"/>
  <c r="AD141" i="1"/>
  <c r="BC141" i="1"/>
  <c r="BQ141" i="1"/>
  <c r="BR141" i="1"/>
  <c r="D142" i="1"/>
  <c r="E142" i="1"/>
  <c r="F142" i="1"/>
  <c r="G142" i="1"/>
  <c r="H142" i="1"/>
  <c r="AS142" i="1"/>
  <c r="B142" i="1"/>
  <c r="AG142" i="1"/>
  <c r="AT142" i="1"/>
  <c r="AF142" i="1"/>
  <c r="AU142" i="1"/>
  <c r="AE142" i="1"/>
  <c r="AV142" i="1"/>
  <c r="AD142" i="1"/>
  <c r="BC142" i="1"/>
  <c r="BQ142" i="1"/>
  <c r="BR142" i="1"/>
  <c r="D143" i="1"/>
  <c r="E143" i="1"/>
  <c r="F143" i="1"/>
  <c r="G143" i="1"/>
  <c r="H143" i="1"/>
  <c r="AS143" i="1"/>
  <c r="B143" i="1"/>
  <c r="AG143" i="1"/>
  <c r="AT143" i="1"/>
  <c r="AF143" i="1"/>
  <c r="AU143" i="1"/>
  <c r="AE143" i="1"/>
  <c r="AV143" i="1"/>
  <c r="AD143" i="1"/>
  <c r="BC143" i="1"/>
  <c r="BQ143" i="1"/>
  <c r="BR143" i="1"/>
  <c r="D144" i="1"/>
  <c r="E144" i="1"/>
  <c r="F144" i="1"/>
  <c r="G144" i="1"/>
  <c r="H144" i="1"/>
  <c r="AS144" i="1"/>
  <c r="B144" i="1"/>
  <c r="AG144" i="1"/>
  <c r="AT144" i="1"/>
  <c r="AF144" i="1"/>
  <c r="AU144" i="1"/>
  <c r="AE144" i="1"/>
  <c r="AV144" i="1"/>
  <c r="AD144" i="1"/>
  <c r="BC144" i="1"/>
  <c r="BQ144" i="1"/>
  <c r="BR144" i="1"/>
  <c r="D145" i="1"/>
  <c r="E145" i="1"/>
  <c r="F145" i="1"/>
  <c r="G145" i="1"/>
  <c r="H145" i="1"/>
  <c r="AS145" i="1"/>
  <c r="B145" i="1"/>
  <c r="AG145" i="1"/>
  <c r="AT145" i="1"/>
  <c r="AF145" i="1"/>
  <c r="AU145" i="1"/>
  <c r="AE145" i="1"/>
  <c r="AV145" i="1"/>
  <c r="AD145" i="1"/>
  <c r="BC145" i="1"/>
  <c r="BQ145" i="1"/>
  <c r="BR145" i="1"/>
  <c r="D146" i="1"/>
  <c r="E146" i="1"/>
  <c r="F146" i="1"/>
  <c r="G146" i="1"/>
  <c r="H146" i="1"/>
  <c r="AS146" i="1"/>
  <c r="B146" i="1"/>
  <c r="AG146" i="1"/>
  <c r="AT146" i="1"/>
  <c r="AF146" i="1"/>
  <c r="AU146" i="1"/>
  <c r="AE146" i="1"/>
  <c r="AV146" i="1"/>
  <c r="AD146" i="1"/>
  <c r="BC146" i="1"/>
  <c r="BQ146" i="1"/>
  <c r="BR146" i="1"/>
  <c r="D147" i="1"/>
  <c r="E147" i="1"/>
  <c r="F147" i="1"/>
  <c r="G147" i="1"/>
  <c r="H147" i="1"/>
  <c r="AS147" i="1"/>
  <c r="B147" i="1"/>
  <c r="AG147" i="1"/>
  <c r="AT147" i="1"/>
  <c r="AF147" i="1"/>
  <c r="AU147" i="1"/>
  <c r="AE147" i="1"/>
  <c r="AV147" i="1"/>
  <c r="AD147" i="1"/>
  <c r="BC147" i="1"/>
  <c r="BQ147" i="1"/>
  <c r="BR147" i="1"/>
  <c r="D148" i="1"/>
  <c r="E148" i="1"/>
  <c r="F148" i="1"/>
  <c r="G148" i="1"/>
  <c r="H148" i="1"/>
  <c r="AS148" i="1"/>
  <c r="B148" i="1"/>
  <c r="AG148" i="1"/>
  <c r="AT148" i="1"/>
  <c r="AF148" i="1"/>
  <c r="AU148" i="1"/>
  <c r="AE148" i="1"/>
  <c r="AV148" i="1"/>
  <c r="AD148" i="1"/>
  <c r="BC148" i="1"/>
  <c r="BQ148" i="1"/>
  <c r="BR148" i="1"/>
  <c r="D149" i="1"/>
  <c r="E149" i="1"/>
  <c r="F149" i="1"/>
  <c r="G149" i="1"/>
  <c r="H149" i="1"/>
  <c r="AS149" i="1"/>
  <c r="B149" i="1"/>
  <c r="AG149" i="1"/>
  <c r="AT149" i="1"/>
  <c r="AF149" i="1"/>
  <c r="AU149" i="1"/>
  <c r="AE149" i="1"/>
  <c r="AV149" i="1"/>
  <c r="AD149" i="1"/>
  <c r="BC149" i="1"/>
  <c r="BQ149" i="1"/>
  <c r="BR149" i="1"/>
  <c r="D150" i="1"/>
  <c r="E150" i="1"/>
  <c r="F150" i="1"/>
  <c r="G150" i="1"/>
  <c r="H150" i="1"/>
  <c r="AS150" i="1"/>
  <c r="B150" i="1"/>
  <c r="AG150" i="1"/>
  <c r="AT150" i="1"/>
  <c r="AF150" i="1"/>
  <c r="AU150" i="1"/>
  <c r="AE150" i="1"/>
  <c r="AV150" i="1"/>
  <c r="AD150" i="1"/>
  <c r="BC150" i="1"/>
  <c r="BQ150" i="1"/>
  <c r="BR150" i="1"/>
  <c r="D151" i="1"/>
  <c r="E151" i="1"/>
  <c r="F151" i="1"/>
  <c r="G151" i="1"/>
  <c r="H151" i="1"/>
  <c r="AS151" i="1"/>
  <c r="B151" i="1"/>
  <c r="AG151" i="1"/>
  <c r="AT151" i="1"/>
  <c r="AF151" i="1"/>
  <c r="AU151" i="1"/>
  <c r="AE151" i="1"/>
  <c r="AV151" i="1"/>
  <c r="AD151" i="1"/>
  <c r="BC151" i="1"/>
  <c r="BQ151" i="1"/>
  <c r="BR151" i="1"/>
  <c r="D152" i="1"/>
  <c r="E152" i="1"/>
  <c r="F152" i="1"/>
  <c r="G152" i="1"/>
  <c r="H152" i="1"/>
  <c r="AS152" i="1"/>
  <c r="B152" i="1"/>
  <c r="AG152" i="1"/>
  <c r="AT152" i="1"/>
  <c r="AF152" i="1"/>
  <c r="AU152" i="1"/>
  <c r="AE152" i="1"/>
  <c r="AV152" i="1"/>
  <c r="AD152" i="1"/>
  <c r="BC152" i="1"/>
  <c r="BQ152" i="1"/>
  <c r="BR152" i="1"/>
  <c r="D153" i="1"/>
  <c r="E153" i="1"/>
  <c r="F153" i="1"/>
  <c r="G153" i="1"/>
  <c r="H153" i="1"/>
  <c r="AS153" i="1"/>
  <c r="B153" i="1"/>
  <c r="AG153" i="1"/>
  <c r="AT153" i="1"/>
  <c r="AF153" i="1"/>
  <c r="AU153" i="1"/>
  <c r="AE153" i="1"/>
  <c r="AV153" i="1"/>
  <c r="AD153" i="1"/>
  <c r="BC153" i="1"/>
  <c r="BQ153" i="1"/>
  <c r="BR153" i="1"/>
  <c r="D154" i="1"/>
  <c r="E154" i="1"/>
  <c r="F154" i="1"/>
  <c r="G154" i="1"/>
  <c r="H154" i="1"/>
  <c r="AS154" i="1"/>
  <c r="B154" i="1"/>
  <c r="AG154" i="1"/>
  <c r="AT154" i="1"/>
  <c r="AF154" i="1"/>
  <c r="AU154" i="1"/>
  <c r="AE154" i="1"/>
  <c r="AV154" i="1"/>
  <c r="AD154" i="1"/>
  <c r="BC154" i="1"/>
  <c r="BQ154" i="1"/>
  <c r="BR154" i="1"/>
  <c r="D155" i="1"/>
  <c r="E155" i="1"/>
  <c r="F155" i="1"/>
  <c r="G155" i="1"/>
  <c r="H155" i="1"/>
  <c r="AS155" i="1"/>
  <c r="B155" i="1"/>
  <c r="AG155" i="1"/>
  <c r="AT155" i="1"/>
  <c r="AF155" i="1"/>
  <c r="AU155" i="1"/>
  <c r="AE155" i="1"/>
  <c r="AV155" i="1"/>
  <c r="AD155" i="1"/>
  <c r="BC155" i="1"/>
  <c r="BQ155" i="1"/>
  <c r="BR155" i="1"/>
  <c r="D156" i="1"/>
  <c r="E156" i="1"/>
  <c r="F156" i="1"/>
  <c r="G156" i="1"/>
  <c r="H156" i="1"/>
  <c r="AS156" i="1"/>
  <c r="B156" i="1"/>
  <c r="AG156" i="1"/>
  <c r="AT156" i="1"/>
  <c r="AF156" i="1"/>
  <c r="AU156" i="1"/>
  <c r="AE156" i="1"/>
  <c r="AV156" i="1"/>
  <c r="AD156" i="1"/>
  <c r="BC156" i="1"/>
  <c r="BQ156" i="1"/>
  <c r="BR156" i="1"/>
  <c r="D157" i="1"/>
  <c r="E157" i="1"/>
  <c r="F157" i="1"/>
  <c r="G157" i="1"/>
  <c r="H157" i="1"/>
  <c r="AS157" i="1"/>
  <c r="B157" i="1"/>
  <c r="AG157" i="1"/>
  <c r="AT157" i="1"/>
  <c r="AF157" i="1"/>
  <c r="AU157" i="1"/>
  <c r="AE157" i="1"/>
  <c r="AV157" i="1"/>
  <c r="AD157" i="1"/>
  <c r="BC157" i="1"/>
  <c r="BQ157" i="1"/>
  <c r="BR157" i="1"/>
  <c r="D158" i="1"/>
  <c r="E158" i="1"/>
  <c r="F158" i="1"/>
  <c r="G158" i="1"/>
  <c r="H158" i="1"/>
  <c r="AS158" i="1"/>
  <c r="B158" i="1"/>
  <c r="AG158" i="1"/>
  <c r="AT158" i="1"/>
  <c r="AF158" i="1"/>
  <c r="AU158" i="1"/>
  <c r="AE158" i="1"/>
  <c r="AV158" i="1"/>
  <c r="AD158" i="1"/>
  <c r="BC158" i="1"/>
  <c r="BQ158" i="1"/>
  <c r="BR158" i="1"/>
  <c r="D159" i="1"/>
  <c r="E159" i="1"/>
  <c r="F159" i="1"/>
  <c r="G159" i="1"/>
  <c r="H159" i="1"/>
  <c r="AS159" i="1"/>
  <c r="B159" i="1"/>
  <c r="AG159" i="1"/>
  <c r="AT159" i="1"/>
  <c r="AF159" i="1"/>
  <c r="AU159" i="1"/>
  <c r="AE159" i="1"/>
  <c r="AV159" i="1"/>
  <c r="AD159" i="1"/>
  <c r="BC159" i="1"/>
  <c r="BQ159" i="1"/>
  <c r="BR159" i="1"/>
  <c r="D160" i="1"/>
  <c r="E160" i="1"/>
  <c r="F160" i="1"/>
  <c r="G160" i="1"/>
  <c r="H160" i="1"/>
  <c r="AS160" i="1"/>
  <c r="B160" i="1"/>
  <c r="AG160" i="1"/>
  <c r="AT160" i="1"/>
  <c r="AF160" i="1"/>
  <c r="AU160" i="1"/>
  <c r="AE160" i="1"/>
  <c r="AV160" i="1"/>
  <c r="AD160" i="1"/>
  <c r="BC160" i="1"/>
  <c r="BQ160" i="1"/>
  <c r="BR160" i="1"/>
  <c r="D161" i="1"/>
  <c r="E161" i="1"/>
  <c r="F161" i="1"/>
  <c r="G161" i="1"/>
  <c r="H161" i="1"/>
  <c r="AS161" i="1"/>
  <c r="B161" i="1"/>
  <c r="AG161" i="1"/>
  <c r="AT161" i="1"/>
  <c r="AF161" i="1"/>
  <c r="AU161" i="1"/>
  <c r="AE161" i="1"/>
  <c r="AV161" i="1"/>
  <c r="AD161" i="1"/>
  <c r="BC161" i="1"/>
  <c r="BQ161" i="1"/>
  <c r="BR161" i="1"/>
  <c r="D162" i="1"/>
  <c r="E162" i="1"/>
  <c r="F162" i="1"/>
  <c r="G162" i="1"/>
  <c r="H162" i="1"/>
  <c r="AS162" i="1"/>
  <c r="B162" i="1"/>
  <c r="AG162" i="1"/>
  <c r="AT162" i="1"/>
  <c r="AF162" i="1"/>
  <c r="AU162" i="1"/>
  <c r="AE162" i="1"/>
  <c r="AV162" i="1"/>
  <c r="AD162" i="1"/>
  <c r="BC162" i="1"/>
  <c r="BQ162" i="1"/>
  <c r="BR162" i="1"/>
  <c r="D163" i="1"/>
  <c r="E163" i="1"/>
  <c r="F163" i="1"/>
  <c r="G163" i="1"/>
  <c r="H163" i="1"/>
  <c r="AS163" i="1"/>
  <c r="B163" i="1"/>
  <c r="AG163" i="1"/>
  <c r="AT163" i="1"/>
  <c r="AF163" i="1"/>
  <c r="AU163" i="1"/>
  <c r="AE163" i="1"/>
  <c r="AV163" i="1"/>
  <c r="AD163" i="1"/>
  <c r="BC163" i="1"/>
  <c r="BQ163" i="1"/>
  <c r="BR163" i="1"/>
  <c r="D164" i="1"/>
  <c r="E164" i="1"/>
  <c r="F164" i="1"/>
  <c r="G164" i="1"/>
  <c r="H164" i="1"/>
  <c r="AS164" i="1"/>
  <c r="B164" i="1"/>
  <c r="AG164" i="1"/>
  <c r="AT164" i="1"/>
  <c r="AF164" i="1"/>
  <c r="AU164" i="1"/>
  <c r="AE164" i="1"/>
  <c r="AV164" i="1"/>
  <c r="AD164" i="1"/>
  <c r="BC164" i="1"/>
  <c r="BQ164" i="1"/>
  <c r="BR164" i="1"/>
  <c r="D165" i="1"/>
  <c r="E165" i="1"/>
  <c r="F165" i="1"/>
  <c r="G165" i="1"/>
  <c r="H165" i="1"/>
  <c r="AS165" i="1"/>
  <c r="B165" i="1"/>
  <c r="AG165" i="1"/>
  <c r="AT165" i="1"/>
  <c r="AF165" i="1"/>
  <c r="AU165" i="1"/>
  <c r="AE165" i="1"/>
  <c r="AV165" i="1"/>
  <c r="AD165" i="1"/>
  <c r="BC165" i="1"/>
  <c r="BQ165" i="1"/>
  <c r="BR165" i="1"/>
  <c r="D166" i="1"/>
  <c r="E166" i="1"/>
  <c r="F166" i="1"/>
  <c r="G166" i="1"/>
  <c r="H166" i="1"/>
  <c r="AS166" i="1"/>
  <c r="B166" i="1"/>
  <c r="AG166" i="1"/>
  <c r="AT166" i="1"/>
  <c r="AF166" i="1"/>
  <c r="AU166" i="1"/>
  <c r="AE166" i="1"/>
  <c r="AV166" i="1"/>
  <c r="AD166" i="1"/>
  <c r="BC166" i="1"/>
  <c r="BQ166" i="1"/>
  <c r="BR166" i="1"/>
  <c r="D167" i="1"/>
  <c r="E167" i="1"/>
  <c r="F167" i="1"/>
  <c r="G167" i="1"/>
  <c r="H167" i="1"/>
  <c r="AS167" i="1"/>
  <c r="B167" i="1"/>
  <c r="AG167" i="1"/>
  <c r="AT167" i="1"/>
  <c r="AF167" i="1"/>
  <c r="AU167" i="1"/>
  <c r="AE167" i="1"/>
  <c r="AV167" i="1"/>
  <c r="AD167" i="1"/>
  <c r="BC167" i="1"/>
  <c r="BQ167" i="1"/>
  <c r="BR167" i="1"/>
  <c r="D168" i="1"/>
  <c r="E168" i="1"/>
  <c r="F168" i="1"/>
  <c r="G168" i="1"/>
  <c r="H168" i="1"/>
  <c r="AS168" i="1"/>
  <c r="B168" i="1"/>
  <c r="AG168" i="1"/>
  <c r="AT168" i="1"/>
  <c r="AF168" i="1"/>
  <c r="AU168" i="1"/>
  <c r="AE168" i="1"/>
  <c r="AV168" i="1"/>
  <c r="AD168" i="1"/>
  <c r="BC168" i="1"/>
  <c r="BQ168" i="1"/>
  <c r="BR168" i="1"/>
  <c r="D169" i="1"/>
  <c r="E169" i="1"/>
  <c r="G169" i="1"/>
  <c r="H169" i="1"/>
  <c r="AS169" i="1"/>
  <c r="B169" i="1"/>
  <c r="AG169" i="1"/>
  <c r="AT169" i="1"/>
  <c r="AF169" i="1"/>
  <c r="AU169" i="1"/>
  <c r="AE169" i="1"/>
  <c r="AV169" i="1"/>
  <c r="AD169" i="1"/>
  <c r="BC169" i="1"/>
  <c r="BQ169" i="1"/>
  <c r="BR169" i="1"/>
  <c r="D170" i="1"/>
  <c r="E170" i="1"/>
  <c r="G170" i="1"/>
  <c r="H170" i="1"/>
  <c r="AS170" i="1"/>
  <c r="B170" i="1"/>
  <c r="AG170" i="1"/>
  <c r="AT170" i="1"/>
  <c r="AF170" i="1"/>
  <c r="AU170" i="1"/>
  <c r="AE170" i="1"/>
  <c r="AV170" i="1"/>
  <c r="AD170" i="1"/>
  <c r="BC170" i="1"/>
  <c r="BQ170" i="1"/>
  <c r="BR170" i="1"/>
  <c r="D171" i="1"/>
  <c r="E171" i="1"/>
  <c r="G171" i="1"/>
  <c r="H171" i="1"/>
  <c r="AS171" i="1"/>
  <c r="B171" i="1"/>
  <c r="AG171" i="1"/>
  <c r="AT171" i="1"/>
  <c r="AF171" i="1"/>
  <c r="AU171" i="1"/>
  <c r="AE171" i="1"/>
  <c r="AV171" i="1"/>
  <c r="AD171" i="1"/>
  <c r="BC171" i="1"/>
  <c r="BQ171" i="1"/>
  <c r="BR171" i="1"/>
  <c r="D172" i="1"/>
  <c r="E172" i="1"/>
  <c r="G172" i="1"/>
  <c r="H172" i="1"/>
  <c r="AS172" i="1"/>
  <c r="B172" i="1"/>
  <c r="AG172" i="1"/>
  <c r="AT172" i="1"/>
  <c r="AF172" i="1"/>
  <c r="AU172" i="1"/>
  <c r="AE172" i="1"/>
  <c r="AV172" i="1"/>
  <c r="AD172" i="1"/>
  <c r="BC172" i="1"/>
  <c r="BQ172" i="1"/>
  <c r="BR172" i="1"/>
  <c r="D173" i="1"/>
  <c r="E173" i="1"/>
  <c r="G173" i="1"/>
  <c r="H173" i="1"/>
  <c r="AS173" i="1"/>
  <c r="B173" i="1"/>
  <c r="AG173" i="1"/>
  <c r="AT173" i="1"/>
  <c r="AF173" i="1"/>
  <c r="AU173" i="1"/>
  <c r="AE173" i="1"/>
  <c r="AV173" i="1"/>
  <c r="AD173" i="1"/>
  <c r="BC173" i="1"/>
  <c r="BQ173" i="1"/>
  <c r="BR173" i="1"/>
  <c r="D174" i="1"/>
  <c r="E174" i="1"/>
  <c r="G174" i="1"/>
  <c r="H174" i="1"/>
  <c r="AS174" i="1"/>
  <c r="B174" i="1"/>
  <c r="AG174" i="1"/>
  <c r="AT174" i="1"/>
  <c r="AF174" i="1"/>
  <c r="AU174" i="1"/>
  <c r="AE174" i="1"/>
  <c r="AV174" i="1"/>
  <c r="AD174" i="1"/>
  <c r="BC174" i="1"/>
  <c r="BQ174" i="1"/>
  <c r="BR174" i="1"/>
  <c r="D175" i="1"/>
  <c r="E175" i="1"/>
  <c r="G175" i="1"/>
  <c r="H175" i="1"/>
  <c r="AS175" i="1"/>
  <c r="B175" i="1"/>
  <c r="AG175" i="1"/>
  <c r="AT175" i="1"/>
  <c r="AF175" i="1"/>
  <c r="AU175" i="1"/>
  <c r="AE175" i="1"/>
  <c r="AV175" i="1"/>
  <c r="AD175" i="1"/>
  <c r="BC175" i="1"/>
  <c r="BQ175" i="1"/>
  <c r="BR175" i="1"/>
  <c r="D176" i="1"/>
  <c r="E176" i="1"/>
  <c r="G176" i="1"/>
  <c r="H176" i="1"/>
  <c r="AS176" i="1"/>
  <c r="B176" i="1"/>
  <c r="AG176" i="1"/>
  <c r="AT176" i="1"/>
  <c r="AF176" i="1"/>
  <c r="AU176" i="1"/>
  <c r="AE176" i="1"/>
  <c r="AV176" i="1"/>
  <c r="AD176" i="1"/>
  <c r="BC176" i="1"/>
  <c r="BQ176" i="1"/>
  <c r="BR176" i="1"/>
  <c r="D177" i="1"/>
  <c r="E177" i="1"/>
  <c r="G177" i="1"/>
  <c r="H177" i="1"/>
  <c r="AS177" i="1"/>
  <c r="B177" i="1"/>
  <c r="AG177" i="1"/>
  <c r="AT177" i="1"/>
  <c r="AF177" i="1"/>
  <c r="AU177" i="1"/>
  <c r="AE177" i="1"/>
  <c r="AV177" i="1"/>
  <c r="AD177" i="1"/>
  <c r="BC177" i="1"/>
  <c r="BQ177" i="1"/>
  <c r="BR177" i="1"/>
  <c r="D178" i="1"/>
  <c r="E178" i="1"/>
  <c r="G178" i="1"/>
  <c r="H178" i="1"/>
  <c r="AS178" i="1"/>
  <c r="B178" i="1"/>
  <c r="AG178" i="1"/>
  <c r="AT178" i="1"/>
  <c r="AF178" i="1"/>
  <c r="AU178" i="1"/>
  <c r="AE178" i="1"/>
  <c r="AV178" i="1"/>
  <c r="AD178" i="1"/>
  <c r="BC178" i="1"/>
  <c r="BQ178" i="1"/>
  <c r="BR178" i="1"/>
  <c r="D179" i="1"/>
  <c r="E179" i="1"/>
  <c r="G179" i="1"/>
  <c r="H179" i="1"/>
  <c r="AS179" i="1"/>
  <c r="B179" i="1"/>
  <c r="AG179" i="1"/>
  <c r="AT179" i="1"/>
  <c r="AF179" i="1"/>
  <c r="AU179" i="1"/>
  <c r="AE179" i="1"/>
  <c r="AV179" i="1"/>
  <c r="AD179" i="1"/>
  <c r="BC179" i="1"/>
  <c r="BQ179" i="1"/>
  <c r="BR179" i="1"/>
  <c r="D180" i="1"/>
  <c r="E180" i="1"/>
  <c r="G180" i="1"/>
  <c r="H180" i="1"/>
  <c r="AS180" i="1"/>
  <c r="B180" i="1"/>
  <c r="AG180" i="1"/>
  <c r="AT180" i="1"/>
  <c r="AF180" i="1"/>
  <c r="AU180" i="1"/>
  <c r="AE180" i="1"/>
  <c r="AV180" i="1"/>
  <c r="AD180" i="1"/>
  <c r="BC180" i="1"/>
  <c r="BQ180" i="1"/>
  <c r="BR180" i="1"/>
  <c r="D181" i="1"/>
  <c r="E181" i="1"/>
  <c r="G181" i="1"/>
  <c r="H181" i="1"/>
  <c r="AS181" i="1"/>
  <c r="B181" i="1"/>
  <c r="AG181" i="1"/>
  <c r="AT181" i="1"/>
  <c r="AF181" i="1"/>
  <c r="AU181" i="1"/>
  <c r="AE181" i="1"/>
  <c r="AV181" i="1"/>
  <c r="AD181" i="1"/>
  <c r="BC181" i="1"/>
  <c r="BQ181" i="1"/>
  <c r="BR181" i="1"/>
  <c r="D182" i="1"/>
  <c r="E182" i="1"/>
  <c r="G182" i="1"/>
  <c r="H182" i="1"/>
  <c r="AS182" i="1"/>
  <c r="B182" i="1"/>
  <c r="AG182" i="1"/>
  <c r="AT182" i="1"/>
  <c r="AF182" i="1"/>
  <c r="AU182" i="1"/>
  <c r="AE182" i="1"/>
  <c r="AV182" i="1"/>
  <c r="AD182" i="1"/>
  <c r="BC182" i="1"/>
  <c r="BQ182" i="1"/>
  <c r="BR182" i="1"/>
  <c r="D183" i="1"/>
  <c r="E183" i="1"/>
  <c r="G183" i="1"/>
  <c r="H183" i="1"/>
  <c r="AS183" i="1"/>
  <c r="B183" i="1"/>
  <c r="AG183" i="1"/>
  <c r="AT183" i="1"/>
  <c r="AF183" i="1"/>
  <c r="AU183" i="1"/>
  <c r="AE183" i="1"/>
  <c r="AV183" i="1"/>
  <c r="AD183" i="1"/>
  <c r="BC183" i="1"/>
  <c r="BQ183" i="1"/>
  <c r="BR183" i="1"/>
  <c r="D184" i="1"/>
  <c r="E184" i="1"/>
  <c r="G184" i="1"/>
  <c r="H184" i="1"/>
  <c r="AS184" i="1"/>
  <c r="B184" i="1"/>
  <c r="AG184" i="1"/>
  <c r="AT184" i="1"/>
  <c r="AF184" i="1"/>
  <c r="AU184" i="1"/>
  <c r="AE184" i="1"/>
  <c r="AV184" i="1"/>
  <c r="AD184" i="1"/>
  <c r="BC184" i="1"/>
  <c r="BQ184" i="1"/>
  <c r="BR184" i="1"/>
  <c r="D185" i="1"/>
  <c r="E185" i="1"/>
  <c r="G185" i="1"/>
  <c r="H185" i="1"/>
  <c r="AS185" i="1"/>
  <c r="B185" i="1"/>
  <c r="AG185" i="1"/>
  <c r="AT185" i="1"/>
  <c r="AF185" i="1"/>
  <c r="AU185" i="1"/>
  <c r="AE185" i="1"/>
  <c r="AV185" i="1"/>
  <c r="AD185" i="1"/>
  <c r="BC185" i="1"/>
  <c r="BQ185" i="1"/>
  <c r="BR185" i="1"/>
  <c r="D186" i="1"/>
  <c r="E186" i="1"/>
  <c r="G186" i="1"/>
  <c r="H186" i="1"/>
  <c r="AS186" i="1"/>
  <c r="B186" i="1"/>
  <c r="AG186" i="1"/>
  <c r="AT186" i="1"/>
  <c r="AF186" i="1"/>
  <c r="AU186" i="1"/>
  <c r="AE186" i="1"/>
  <c r="AV186" i="1"/>
  <c r="AD186" i="1"/>
  <c r="BC186" i="1"/>
  <c r="BQ186" i="1"/>
  <c r="BR186" i="1"/>
  <c r="D187" i="1"/>
  <c r="E187" i="1"/>
  <c r="G187" i="1"/>
  <c r="H187" i="1"/>
  <c r="AS187" i="1"/>
  <c r="B187" i="1"/>
  <c r="AG187" i="1"/>
  <c r="AT187" i="1"/>
  <c r="AF187" i="1"/>
  <c r="AU187" i="1"/>
  <c r="AE187" i="1"/>
  <c r="AV187" i="1"/>
  <c r="AD187" i="1"/>
  <c r="BC187" i="1"/>
  <c r="BQ187" i="1"/>
  <c r="BR187" i="1"/>
  <c r="D188" i="1"/>
  <c r="E188" i="1"/>
  <c r="G188" i="1"/>
  <c r="H188" i="1"/>
  <c r="AS188" i="1"/>
  <c r="B188" i="1"/>
  <c r="AG188" i="1"/>
  <c r="AT188" i="1"/>
  <c r="AF188" i="1"/>
  <c r="AU188" i="1"/>
  <c r="AE188" i="1"/>
  <c r="AV188" i="1"/>
  <c r="AD188" i="1"/>
  <c r="BC188" i="1"/>
  <c r="BQ188" i="1"/>
  <c r="BR188" i="1"/>
  <c r="D189" i="1"/>
  <c r="E189" i="1"/>
  <c r="G189" i="1"/>
  <c r="H189" i="1"/>
  <c r="AS189" i="1"/>
  <c r="B189" i="1"/>
  <c r="AG189" i="1"/>
  <c r="AT189" i="1"/>
  <c r="AF189" i="1"/>
  <c r="AU189" i="1"/>
  <c r="AE189" i="1"/>
  <c r="AV189" i="1"/>
  <c r="AD189" i="1"/>
  <c r="BC189" i="1"/>
  <c r="BQ189" i="1"/>
  <c r="BR189" i="1"/>
  <c r="D190" i="1"/>
  <c r="E190" i="1"/>
  <c r="G190" i="1"/>
  <c r="H190" i="1"/>
  <c r="AS190" i="1"/>
  <c r="B190" i="1"/>
  <c r="AG190" i="1"/>
  <c r="AT190" i="1"/>
  <c r="AF190" i="1"/>
  <c r="AU190" i="1"/>
  <c r="AE190" i="1"/>
  <c r="AV190" i="1"/>
  <c r="AD190" i="1"/>
  <c r="BC190" i="1"/>
  <c r="BQ190" i="1"/>
  <c r="BR190" i="1"/>
  <c r="D191" i="1"/>
  <c r="E191" i="1"/>
  <c r="G191" i="1"/>
  <c r="H191" i="1"/>
  <c r="AS191" i="1"/>
  <c r="B191" i="1"/>
  <c r="AG191" i="1"/>
  <c r="AT191" i="1"/>
  <c r="AF191" i="1"/>
  <c r="AU191" i="1"/>
  <c r="AE191" i="1"/>
  <c r="AV191" i="1"/>
  <c r="AD191" i="1"/>
  <c r="BC191" i="1"/>
  <c r="BQ191" i="1"/>
  <c r="BR191" i="1"/>
  <c r="D192" i="1"/>
  <c r="E192" i="1"/>
  <c r="G192" i="1"/>
  <c r="H192" i="1"/>
  <c r="AS192" i="1"/>
  <c r="B192" i="1"/>
  <c r="AG192" i="1"/>
  <c r="AT192" i="1"/>
  <c r="AF192" i="1"/>
  <c r="AU192" i="1"/>
  <c r="AE192" i="1"/>
  <c r="AV192" i="1"/>
  <c r="AD192" i="1"/>
  <c r="BC192" i="1"/>
  <c r="BQ192" i="1"/>
  <c r="BR192" i="1"/>
  <c r="D193" i="1"/>
  <c r="E193" i="1"/>
  <c r="G193" i="1"/>
  <c r="H193" i="1"/>
  <c r="AS193" i="1"/>
  <c r="B193" i="1"/>
  <c r="AG193" i="1"/>
  <c r="AT193" i="1"/>
  <c r="AF193" i="1"/>
  <c r="AU193" i="1"/>
  <c r="AE193" i="1"/>
  <c r="AV193" i="1"/>
  <c r="AD193" i="1"/>
  <c r="BC193" i="1"/>
  <c r="BQ193" i="1"/>
  <c r="BR193" i="1"/>
  <c r="D194" i="1"/>
  <c r="E194" i="1"/>
  <c r="G194" i="1"/>
  <c r="H194" i="1"/>
  <c r="AS194" i="1"/>
  <c r="B194" i="1"/>
  <c r="AG194" i="1"/>
  <c r="AT194" i="1"/>
  <c r="AF194" i="1"/>
  <c r="AU194" i="1"/>
  <c r="AE194" i="1"/>
  <c r="AV194" i="1"/>
  <c r="AD194" i="1"/>
  <c r="BC194" i="1"/>
  <c r="BQ194" i="1"/>
  <c r="BR194" i="1"/>
  <c r="D195" i="1"/>
  <c r="E195" i="1"/>
  <c r="G195" i="1"/>
  <c r="H195" i="1"/>
  <c r="AS195" i="1"/>
  <c r="B195" i="1"/>
  <c r="AG195" i="1"/>
  <c r="AT195" i="1"/>
  <c r="AF195" i="1"/>
  <c r="AU195" i="1"/>
  <c r="AE195" i="1"/>
  <c r="AV195" i="1"/>
  <c r="AD195" i="1"/>
  <c r="BC195" i="1"/>
  <c r="BQ195" i="1"/>
  <c r="BR195" i="1"/>
  <c r="D196" i="1"/>
  <c r="E196" i="1"/>
  <c r="G196" i="1"/>
  <c r="H196" i="1"/>
  <c r="AS196" i="1"/>
  <c r="B196" i="1"/>
  <c r="AG196" i="1"/>
  <c r="AT196" i="1"/>
  <c r="AF196" i="1"/>
  <c r="AU196" i="1"/>
  <c r="AE196" i="1"/>
  <c r="AV196" i="1"/>
  <c r="AD196" i="1"/>
  <c r="BC196" i="1"/>
  <c r="BQ196" i="1"/>
  <c r="BR196" i="1"/>
  <c r="D197" i="1"/>
  <c r="E197" i="1"/>
  <c r="G197" i="1"/>
  <c r="H197" i="1"/>
  <c r="AS197" i="1"/>
  <c r="B197" i="1"/>
  <c r="AG197" i="1"/>
  <c r="AT197" i="1"/>
  <c r="AF197" i="1"/>
  <c r="AU197" i="1"/>
  <c r="AE197" i="1"/>
  <c r="AV197" i="1"/>
  <c r="AD197" i="1"/>
  <c r="BC197" i="1"/>
  <c r="BQ197" i="1"/>
  <c r="BR197" i="1"/>
  <c r="D198" i="1"/>
  <c r="E198" i="1"/>
  <c r="G198" i="1"/>
  <c r="H198" i="1"/>
  <c r="AS198" i="1"/>
  <c r="B198" i="1"/>
  <c r="AG198" i="1"/>
  <c r="AT198" i="1"/>
  <c r="AF198" i="1"/>
  <c r="AU198" i="1"/>
  <c r="AE198" i="1"/>
  <c r="AV198" i="1"/>
  <c r="AD198" i="1"/>
  <c r="BC198" i="1"/>
  <c r="BQ198" i="1"/>
  <c r="BR198" i="1"/>
  <c r="D199" i="1"/>
  <c r="E199" i="1"/>
  <c r="G199" i="1"/>
  <c r="H199" i="1"/>
  <c r="AS199" i="1"/>
  <c r="B199" i="1"/>
  <c r="AG199" i="1"/>
  <c r="AT199" i="1"/>
  <c r="AF199" i="1"/>
  <c r="AU199" i="1"/>
  <c r="AE199" i="1"/>
  <c r="AV199" i="1"/>
  <c r="AD199" i="1"/>
  <c r="BC199" i="1"/>
  <c r="BQ199" i="1"/>
  <c r="BR199" i="1"/>
  <c r="D200" i="1"/>
  <c r="E200" i="1"/>
  <c r="G200" i="1"/>
  <c r="H200" i="1"/>
  <c r="AS200" i="1"/>
  <c r="B200" i="1"/>
  <c r="AG200" i="1"/>
  <c r="AT200" i="1"/>
  <c r="AF200" i="1"/>
  <c r="AU200" i="1"/>
  <c r="AE200" i="1"/>
  <c r="AV200" i="1"/>
  <c r="AD200" i="1"/>
  <c r="BC200" i="1"/>
  <c r="BQ200" i="1"/>
  <c r="BR200" i="1"/>
  <c r="D201" i="1"/>
  <c r="E201" i="1"/>
  <c r="G201" i="1"/>
  <c r="H201" i="1"/>
  <c r="AS201" i="1"/>
  <c r="B201" i="1"/>
  <c r="AG201" i="1"/>
  <c r="AT201" i="1"/>
  <c r="AF201" i="1"/>
  <c r="AU201" i="1"/>
  <c r="AE201" i="1"/>
  <c r="AV201" i="1"/>
  <c r="AD201" i="1"/>
  <c r="BC201" i="1"/>
  <c r="BQ201" i="1"/>
  <c r="BR201" i="1"/>
  <c r="D202" i="1"/>
  <c r="E202" i="1"/>
  <c r="G202" i="1"/>
  <c r="H202" i="1"/>
  <c r="AS202" i="1"/>
  <c r="B202" i="1"/>
  <c r="AG202" i="1"/>
  <c r="AT202" i="1"/>
  <c r="AF202" i="1"/>
  <c r="AU202" i="1"/>
  <c r="AE202" i="1"/>
  <c r="AV202" i="1"/>
  <c r="AD202" i="1"/>
  <c r="BC202" i="1"/>
  <c r="BQ202" i="1"/>
  <c r="BR202" i="1"/>
  <c r="D203" i="1"/>
  <c r="E203" i="1"/>
  <c r="G203" i="1"/>
  <c r="H203" i="1"/>
  <c r="AS203" i="1"/>
  <c r="B203" i="1"/>
  <c r="AG203" i="1"/>
  <c r="AT203" i="1"/>
  <c r="AF203" i="1"/>
  <c r="AU203" i="1"/>
  <c r="AE203" i="1"/>
  <c r="AV203" i="1"/>
  <c r="AD203" i="1"/>
  <c r="BC203" i="1"/>
  <c r="BQ203" i="1"/>
  <c r="BR203" i="1"/>
  <c r="D204" i="1"/>
  <c r="E204" i="1"/>
  <c r="G204" i="1"/>
  <c r="H204" i="1"/>
  <c r="AS204" i="1"/>
  <c r="B204" i="1"/>
  <c r="AG204" i="1"/>
  <c r="AT204" i="1"/>
  <c r="AF204" i="1"/>
  <c r="AU204" i="1"/>
  <c r="AE204" i="1"/>
  <c r="AV204" i="1"/>
  <c r="AD204" i="1"/>
  <c r="BC204" i="1"/>
  <c r="BQ204" i="1"/>
  <c r="BR204" i="1"/>
  <c r="D205" i="1"/>
  <c r="E205" i="1"/>
  <c r="G205" i="1"/>
  <c r="H205" i="1"/>
  <c r="AS205" i="1"/>
  <c r="B205" i="1"/>
  <c r="AG205" i="1"/>
  <c r="AT205" i="1"/>
  <c r="AF205" i="1"/>
  <c r="AU205" i="1"/>
  <c r="AE205" i="1"/>
  <c r="AV205" i="1"/>
  <c r="AD205" i="1"/>
  <c r="BC205" i="1"/>
  <c r="BQ205" i="1"/>
  <c r="BR205" i="1"/>
  <c r="D206" i="1"/>
  <c r="E206" i="1"/>
  <c r="G206" i="1"/>
  <c r="H206" i="1"/>
  <c r="AS206" i="1"/>
  <c r="B206" i="1"/>
  <c r="AG206" i="1"/>
  <c r="AT206" i="1"/>
  <c r="AF206" i="1"/>
  <c r="AU206" i="1"/>
  <c r="AE206" i="1"/>
  <c r="AV206" i="1"/>
  <c r="AD206" i="1"/>
  <c r="BC206" i="1"/>
  <c r="BQ206" i="1"/>
  <c r="BR206" i="1"/>
  <c r="D207" i="1"/>
  <c r="E207" i="1"/>
  <c r="G207" i="1"/>
  <c r="H207" i="1"/>
  <c r="AS207" i="1"/>
  <c r="B207" i="1"/>
  <c r="AG207" i="1"/>
  <c r="AT207" i="1"/>
  <c r="AF207" i="1"/>
  <c r="AU207" i="1"/>
  <c r="AE207" i="1"/>
  <c r="AV207" i="1"/>
  <c r="AD207" i="1"/>
  <c r="BC207" i="1"/>
  <c r="BQ207" i="1"/>
  <c r="BR207" i="1"/>
  <c r="D208" i="1"/>
  <c r="E208" i="1"/>
  <c r="G208" i="1"/>
  <c r="H208" i="1"/>
  <c r="AS208" i="1"/>
  <c r="B208" i="1"/>
  <c r="AG208" i="1"/>
  <c r="AT208" i="1"/>
  <c r="AF208" i="1"/>
  <c r="AU208" i="1"/>
  <c r="AE208" i="1"/>
  <c r="AV208" i="1"/>
  <c r="AD208" i="1"/>
  <c r="BC208" i="1"/>
  <c r="BQ208" i="1"/>
  <c r="BR208" i="1"/>
  <c r="D209" i="1"/>
  <c r="E209" i="1"/>
  <c r="G209" i="1"/>
  <c r="H209" i="1"/>
  <c r="AS209" i="1"/>
  <c r="B209" i="1"/>
  <c r="AG209" i="1"/>
  <c r="AT209" i="1"/>
  <c r="AF209" i="1"/>
  <c r="AU209" i="1"/>
  <c r="AE209" i="1"/>
  <c r="AV209" i="1"/>
  <c r="AD209" i="1"/>
  <c r="BC209" i="1"/>
  <c r="BQ209" i="1"/>
  <c r="BR209" i="1"/>
  <c r="D210" i="1"/>
  <c r="E210" i="1"/>
  <c r="G210" i="1"/>
  <c r="H210" i="1"/>
  <c r="AS210" i="1"/>
  <c r="B210" i="1"/>
  <c r="AG210" i="1"/>
  <c r="AT210" i="1"/>
  <c r="AF210" i="1"/>
  <c r="AU210" i="1"/>
  <c r="AE210" i="1"/>
  <c r="AV210" i="1"/>
  <c r="AD210" i="1"/>
  <c r="BC210" i="1"/>
  <c r="BQ210" i="1"/>
  <c r="BR210" i="1"/>
  <c r="D211" i="1"/>
  <c r="E211" i="1"/>
  <c r="G211" i="1"/>
  <c r="H211" i="1"/>
  <c r="AS211" i="1"/>
  <c r="B211" i="1"/>
  <c r="AG211" i="1"/>
  <c r="AT211" i="1"/>
  <c r="AF211" i="1"/>
  <c r="AU211" i="1"/>
  <c r="AE211" i="1"/>
  <c r="AV211" i="1"/>
  <c r="AD211" i="1"/>
  <c r="BC211" i="1"/>
  <c r="BQ211" i="1"/>
  <c r="BR211" i="1"/>
  <c r="D212" i="1"/>
  <c r="E212" i="1"/>
  <c r="G212" i="1"/>
  <c r="H212" i="1"/>
  <c r="AS212" i="1"/>
  <c r="B212" i="1"/>
  <c r="AG212" i="1"/>
  <c r="AT212" i="1"/>
  <c r="AF212" i="1"/>
  <c r="AU212" i="1"/>
  <c r="AE212" i="1"/>
  <c r="AV212" i="1"/>
  <c r="AD212" i="1"/>
  <c r="BC212" i="1"/>
  <c r="BQ212" i="1"/>
  <c r="BR212" i="1"/>
  <c r="D213" i="1"/>
  <c r="E213" i="1"/>
  <c r="G213" i="1"/>
  <c r="H213" i="1"/>
  <c r="AS213" i="1"/>
  <c r="B213" i="1"/>
  <c r="AG213" i="1"/>
  <c r="AT213" i="1"/>
  <c r="AF213" i="1"/>
  <c r="AU213" i="1"/>
  <c r="AE213" i="1"/>
  <c r="AV213" i="1"/>
  <c r="AD213" i="1"/>
  <c r="BC213" i="1"/>
  <c r="BQ213" i="1"/>
  <c r="BR213" i="1"/>
  <c r="D214" i="1"/>
  <c r="E214" i="1"/>
  <c r="G214" i="1"/>
  <c r="H214" i="1"/>
  <c r="AS214" i="1"/>
  <c r="B214" i="1"/>
  <c r="AG214" i="1"/>
  <c r="AT214" i="1"/>
  <c r="AF214" i="1"/>
  <c r="AU214" i="1"/>
  <c r="AE214" i="1"/>
  <c r="AV214" i="1"/>
  <c r="AD214" i="1"/>
  <c r="BC214" i="1"/>
  <c r="BQ214" i="1"/>
  <c r="BR214" i="1"/>
  <c r="D215" i="1"/>
  <c r="E215" i="1"/>
  <c r="G215" i="1"/>
  <c r="H215" i="1"/>
  <c r="AS215" i="1"/>
  <c r="B215" i="1"/>
  <c r="AG215" i="1"/>
  <c r="AT215" i="1"/>
  <c r="AF215" i="1"/>
  <c r="AU215" i="1"/>
  <c r="AE215" i="1"/>
  <c r="AV215" i="1"/>
  <c r="AD215" i="1"/>
  <c r="BC215" i="1"/>
  <c r="BQ215" i="1"/>
  <c r="BR215" i="1"/>
  <c r="D216" i="1"/>
  <c r="E216" i="1"/>
  <c r="G216" i="1"/>
  <c r="H216" i="1"/>
  <c r="AS216" i="1"/>
  <c r="B216" i="1"/>
  <c r="AG216" i="1"/>
  <c r="AT216" i="1"/>
  <c r="AF216" i="1"/>
  <c r="AU216" i="1"/>
  <c r="AE216" i="1"/>
  <c r="AV216" i="1"/>
  <c r="AD216" i="1"/>
  <c r="BC216" i="1"/>
  <c r="BQ216" i="1"/>
  <c r="BR216" i="1"/>
  <c r="D217" i="1"/>
  <c r="E217" i="1"/>
  <c r="G217" i="1"/>
  <c r="H217" i="1"/>
  <c r="AS217" i="1"/>
  <c r="B217" i="1"/>
  <c r="AG217" i="1"/>
  <c r="AT217" i="1"/>
  <c r="AF217" i="1"/>
  <c r="AU217" i="1"/>
  <c r="AE217" i="1"/>
  <c r="AV217" i="1"/>
  <c r="AD217" i="1"/>
  <c r="BC217" i="1"/>
  <c r="BQ217" i="1"/>
  <c r="BR217" i="1"/>
  <c r="D218" i="1"/>
  <c r="E218" i="1"/>
  <c r="G218" i="1"/>
  <c r="H218" i="1"/>
  <c r="AS218" i="1"/>
  <c r="B218" i="1"/>
  <c r="AG218" i="1"/>
  <c r="AT218" i="1"/>
  <c r="AF218" i="1"/>
  <c r="AU218" i="1"/>
  <c r="AE218" i="1"/>
  <c r="AV218" i="1"/>
  <c r="AD218" i="1"/>
  <c r="BC218" i="1"/>
  <c r="BQ218" i="1"/>
  <c r="BR218" i="1"/>
  <c r="D219" i="1"/>
  <c r="E219" i="1"/>
  <c r="G219" i="1"/>
  <c r="H219" i="1"/>
  <c r="AS219" i="1"/>
  <c r="B219" i="1"/>
  <c r="AG219" i="1"/>
  <c r="AT219" i="1"/>
  <c r="AF219" i="1"/>
  <c r="AU219" i="1"/>
  <c r="AE219" i="1"/>
  <c r="AV219" i="1"/>
  <c r="AD219" i="1"/>
  <c r="BC219" i="1"/>
  <c r="BQ219" i="1"/>
  <c r="BR219" i="1"/>
  <c r="D220" i="1"/>
  <c r="E220" i="1"/>
  <c r="G220" i="1"/>
  <c r="H220" i="1"/>
  <c r="AS220" i="1"/>
  <c r="B220" i="1"/>
  <c r="AG220" i="1"/>
  <c r="AT220" i="1"/>
  <c r="AF220" i="1"/>
  <c r="AU220" i="1"/>
  <c r="AE220" i="1"/>
  <c r="AV220" i="1"/>
  <c r="AD220" i="1"/>
  <c r="BC220" i="1"/>
  <c r="BQ220" i="1"/>
  <c r="BR220" i="1"/>
  <c r="D221" i="1"/>
  <c r="E221" i="1"/>
  <c r="G221" i="1"/>
  <c r="H221" i="1"/>
  <c r="AS221" i="1"/>
  <c r="B221" i="1"/>
  <c r="AG221" i="1"/>
  <c r="AT221" i="1"/>
  <c r="AF221" i="1"/>
  <c r="AU221" i="1"/>
  <c r="AE221" i="1"/>
  <c r="AV221" i="1"/>
  <c r="AD221" i="1"/>
  <c r="BC221" i="1"/>
  <c r="BQ221" i="1"/>
  <c r="BR221" i="1"/>
  <c r="D222" i="1"/>
  <c r="E222" i="1"/>
  <c r="G222" i="1"/>
  <c r="H222" i="1"/>
  <c r="AS222" i="1"/>
  <c r="B222" i="1"/>
  <c r="AG222" i="1"/>
  <c r="AT222" i="1"/>
  <c r="AF222" i="1"/>
  <c r="AU222" i="1"/>
  <c r="AE222" i="1"/>
  <c r="AV222" i="1"/>
  <c r="AD222" i="1"/>
  <c r="BC222" i="1"/>
  <c r="BQ222" i="1"/>
  <c r="BR222" i="1"/>
  <c r="D223" i="1"/>
  <c r="E223" i="1"/>
  <c r="G223" i="1"/>
  <c r="H223" i="1"/>
  <c r="AS223" i="1"/>
  <c r="B223" i="1"/>
  <c r="AG223" i="1"/>
  <c r="AT223" i="1"/>
  <c r="AF223" i="1"/>
  <c r="AU223" i="1"/>
  <c r="AE223" i="1"/>
  <c r="AV223" i="1"/>
  <c r="AD223" i="1"/>
  <c r="BC223" i="1"/>
  <c r="BQ223" i="1"/>
  <c r="BR223" i="1"/>
  <c r="D224" i="1"/>
  <c r="E224" i="1"/>
  <c r="G224" i="1"/>
  <c r="H224" i="1"/>
  <c r="AS224" i="1"/>
  <c r="B224" i="1"/>
  <c r="AG224" i="1"/>
  <c r="AT224" i="1"/>
  <c r="AF224" i="1"/>
  <c r="AU224" i="1"/>
  <c r="AE224" i="1"/>
  <c r="AV224" i="1"/>
  <c r="AD224" i="1"/>
  <c r="BC224" i="1"/>
  <c r="BQ224" i="1"/>
  <c r="BR224" i="1"/>
  <c r="D225" i="1"/>
  <c r="E225" i="1"/>
  <c r="G225" i="1"/>
  <c r="H225" i="1"/>
  <c r="AS225" i="1"/>
  <c r="B225" i="1"/>
  <c r="AG225" i="1"/>
  <c r="AT225" i="1"/>
  <c r="AF225" i="1"/>
  <c r="AU225" i="1"/>
  <c r="AE225" i="1"/>
  <c r="AV225" i="1"/>
  <c r="AD225" i="1"/>
  <c r="BC225" i="1"/>
  <c r="BQ225" i="1"/>
  <c r="BR225" i="1"/>
  <c r="D226" i="1"/>
  <c r="E226" i="1"/>
  <c r="G226" i="1"/>
  <c r="H226" i="1"/>
  <c r="AS226" i="1"/>
  <c r="B226" i="1"/>
  <c r="AG226" i="1"/>
  <c r="AT226" i="1"/>
  <c r="AF226" i="1"/>
  <c r="AU226" i="1"/>
  <c r="AE226" i="1"/>
  <c r="AV226" i="1"/>
  <c r="AD226" i="1"/>
  <c r="BC226" i="1"/>
  <c r="BQ226" i="1"/>
  <c r="BR226" i="1"/>
  <c r="D227" i="1"/>
  <c r="E227" i="1"/>
  <c r="G227" i="1"/>
  <c r="H227" i="1"/>
  <c r="AS227" i="1"/>
  <c r="B227" i="1"/>
  <c r="AG227" i="1"/>
  <c r="AT227" i="1"/>
  <c r="AF227" i="1"/>
  <c r="AU227" i="1"/>
  <c r="AE227" i="1"/>
  <c r="AV227" i="1"/>
  <c r="AD227" i="1"/>
  <c r="BC227" i="1"/>
  <c r="BQ227" i="1"/>
  <c r="BR227" i="1"/>
  <c r="D228" i="1"/>
  <c r="E228" i="1"/>
  <c r="G228" i="1"/>
  <c r="H228" i="1"/>
  <c r="AS228" i="1"/>
  <c r="B228" i="1"/>
  <c r="AG228" i="1"/>
  <c r="AT228" i="1"/>
  <c r="AF228" i="1"/>
  <c r="AU228" i="1"/>
  <c r="AE228" i="1"/>
  <c r="AV228" i="1"/>
  <c r="AD228" i="1"/>
  <c r="BC228" i="1"/>
  <c r="BQ228" i="1"/>
  <c r="BR228" i="1"/>
  <c r="D229" i="1"/>
  <c r="E229" i="1"/>
  <c r="G229" i="1"/>
  <c r="H229" i="1"/>
  <c r="AS229" i="1"/>
  <c r="B229" i="1"/>
  <c r="AG229" i="1"/>
  <c r="AT229" i="1"/>
  <c r="AF229" i="1"/>
  <c r="AU229" i="1"/>
  <c r="AE229" i="1"/>
  <c r="AV229" i="1"/>
  <c r="AD229" i="1"/>
  <c r="BC229" i="1"/>
  <c r="BQ229" i="1"/>
  <c r="BR229" i="1"/>
  <c r="D230" i="1"/>
  <c r="E230" i="1"/>
  <c r="G230" i="1"/>
  <c r="H230" i="1"/>
  <c r="AS230" i="1"/>
  <c r="B230" i="1"/>
  <c r="AG230" i="1"/>
  <c r="AT230" i="1"/>
  <c r="AF230" i="1"/>
  <c r="AU230" i="1"/>
  <c r="AE230" i="1"/>
  <c r="AV230" i="1"/>
  <c r="AD230" i="1"/>
  <c r="BC230" i="1"/>
  <c r="BQ230" i="1"/>
  <c r="BR230" i="1"/>
  <c r="D231" i="1"/>
  <c r="E231" i="1"/>
  <c r="G231" i="1"/>
  <c r="H231" i="1"/>
  <c r="AS231" i="1"/>
  <c r="B231" i="1"/>
  <c r="AG231" i="1"/>
  <c r="AT231" i="1"/>
  <c r="AF231" i="1"/>
  <c r="AU231" i="1"/>
  <c r="AE231" i="1"/>
  <c r="AV231" i="1"/>
  <c r="AD231" i="1"/>
  <c r="BC231" i="1"/>
  <c r="BQ231" i="1"/>
  <c r="BR231" i="1"/>
  <c r="D232" i="1"/>
  <c r="E232" i="1"/>
  <c r="G232" i="1"/>
  <c r="H232" i="1"/>
  <c r="AS232" i="1"/>
  <c r="B232" i="1"/>
  <c r="AG232" i="1"/>
  <c r="AT232" i="1"/>
  <c r="AF232" i="1"/>
  <c r="AU232" i="1"/>
  <c r="AE232" i="1"/>
  <c r="AV232" i="1"/>
  <c r="AD232" i="1"/>
  <c r="BC232" i="1"/>
  <c r="BQ232" i="1"/>
  <c r="BR232" i="1"/>
  <c r="D233" i="1"/>
  <c r="E233" i="1"/>
  <c r="G233" i="1"/>
  <c r="H233" i="1"/>
  <c r="AS233" i="1"/>
  <c r="B233" i="1"/>
  <c r="AG233" i="1"/>
  <c r="AT233" i="1"/>
  <c r="AF233" i="1"/>
  <c r="AU233" i="1"/>
  <c r="AE233" i="1"/>
  <c r="AV233" i="1"/>
  <c r="AD233" i="1"/>
  <c r="BC233" i="1"/>
  <c r="BQ233" i="1"/>
  <c r="BR233" i="1"/>
  <c r="D234" i="1"/>
  <c r="E234" i="1"/>
  <c r="G234" i="1"/>
  <c r="H234" i="1"/>
  <c r="AS234" i="1"/>
  <c r="B234" i="1"/>
  <c r="AG234" i="1"/>
  <c r="AT234" i="1"/>
  <c r="AF234" i="1"/>
  <c r="AU234" i="1"/>
  <c r="AE234" i="1"/>
  <c r="AV234" i="1"/>
  <c r="AD234" i="1"/>
  <c r="BC234" i="1"/>
  <c r="BQ234" i="1"/>
  <c r="BR234" i="1"/>
  <c r="D235" i="1"/>
  <c r="E235" i="1"/>
  <c r="G235" i="1"/>
  <c r="H235" i="1"/>
  <c r="AS235" i="1"/>
  <c r="B235" i="1"/>
  <c r="AG235" i="1"/>
  <c r="AT235" i="1"/>
  <c r="AF235" i="1"/>
  <c r="AU235" i="1"/>
  <c r="AE235" i="1"/>
  <c r="AV235" i="1"/>
  <c r="AD235" i="1"/>
  <c r="BC235" i="1"/>
  <c r="BQ235" i="1"/>
  <c r="BR235" i="1"/>
  <c r="D236" i="1"/>
  <c r="E236" i="1"/>
  <c r="G236" i="1"/>
  <c r="H236" i="1"/>
  <c r="AS236" i="1"/>
  <c r="B236" i="1"/>
  <c r="AG236" i="1"/>
  <c r="AT236" i="1"/>
  <c r="AF236" i="1"/>
  <c r="AU236" i="1"/>
  <c r="AE236" i="1"/>
  <c r="AV236" i="1"/>
  <c r="AD236" i="1"/>
  <c r="BC236" i="1"/>
  <c r="BQ236" i="1"/>
  <c r="BR236" i="1"/>
  <c r="D237" i="1"/>
  <c r="E237" i="1"/>
  <c r="G237" i="1"/>
  <c r="H237" i="1"/>
  <c r="AS237" i="1"/>
  <c r="B237" i="1"/>
  <c r="AG237" i="1"/>
  <c r="AT237" i="1"/>
  <c r="AF237" i="1"/>
  <c r="AU237" i="1"/>
  <c r="AE237" i="1"/>
  <c r="AV237" i="1"/>
  <c r="AD237" i="1"/>
  <c r="BC237" i="1"/>
  <c r="BQ237" i="1"/>
  <c r="BR237" i="1"/>
  <c r="D238" i="1"/>
  <c r="E238" i="1"/>
  <c r="G238" i="1"/>
  <c r="H238" i="1"/>
  <c r="AS238" i="1"/>
  <c r="B238" i="1"/>
  <c r="AG238" i="1"/>
  <c r="AT238" i="1"/>
  <c r="AF238" i="1"/>
  <c r="AU238" i="1"/>
  <c r="AE238" i="1"/>
  <c r="AV238" i="1"/>
  <c r="AD238" i="1"/>
  <c r="BC238" i="1"/>
  <c r="BQ238" i="1"/>
  <c r="BR238" i="1"/>
  <c r="D239" i="1"/>
  <c r="E239" i="1"/>
  <c r="G239" i="1"/>
  <c r="H239" i="1"/>
  <c r="AS239" i="1"/>
  <c r="B239" i="1"/>
  <c r="AG239" i="1"/>
  <c r="AT239" i="1"/>
  <c r="AF239" i="1"/>
  <c r="AU239" i="1"/>
  <c r="AE239" i="1"/>
  <c r="AV239" i="1"/>
  <c r="AD239" i="1"/>
  <c r="BC239" i="1"/>
  <c r="BQ239" i="1"/>
  <c r="BR239" i="1"/>
  <c r="D240" i="1"/>
  <c r="E240" i="1"/>
  <c r="G240" i="1"/>
  <c r="H240" i="1"/>
  <c r="AS240" i="1"/>
  <c r="B240" i="1"/>
  <c r="AG240" i="1"/>
  <c r="AT240" i="1"/>
  <c r="AF240" i="1"/>
  <c r="AU240" i="1"/>
  <c r="AE240" i="1"/>
  <c r="AV240" i="1"/>
  <c r="AD240" i="1"/>
  <c r="BC240" i="1"/>
  <c r="BQ240" i="1"/>
  <c r="BR240" i="1"/>
  <c r="D241" i="1"/>
  <c r="E241" i="1"/>
  <c r="G241" i="1"/>
  <c r="H241" i="1"/>
  <c r="AS241" i="1"/>
  <c r="B241" i="1"/>
  <c r="AG241" i="1"/>
  <c r="AT241" i="1"/>
  <c r="AF241" i="1"/>
  <c r="AU241" i="1"/>
  <c r="AE241" i="1"/>
  <c r="AV241" i="1"/>
  <c r="AD241" i="1"/>
  <c r="BC241" i="1"/>
  <c r="BQ241" i="1"/>
  <c r="BR241" i="1"/>
  <c r="D242" i="1"/>
  <c r="E242" i="1"/>
  <c r="G242" i="1"/>
  <c r="H242" i="1"/>
  <c r="AS242" i="1"/>
  <c r="B242" i="1"/>
  <c r="AG242" i="1"/>
  <c r="AT242" i="1"/>
  <c r="AF242" i="1"/>
  <c r="AU242" i="1"/>
  <c r="AE242" i="1"/>
  <c r="AV242" i="1"/>
  <c r="AD242" i="1"/>
  <c r="BC242" i="1"/>
  <c r="BQ242" i="1"/>
  <c r="BR242" i="1"/>
  <c r="D243" i="1"/>
  <c r="E243" i="1"/>
  <c r="G243" i="1"/>
  <c r="H243" i="1"/>
  <c r="AS243" i="1"/>
  <c r="B243" i="1"/>
  <c r="AG243" i="1"/>
  <c r="AT243" i="1"/>
  <c r="AF243" i="1"/>
  <c r="AU243" i="1"/>
  <c r="AE243" i="1"/>
  <c r="AV243" i="1"/>
  <c r="AD243" i="1"/>
  <c r="BC243" i="1"/>
  <c r="BQ243" i="1"/>
  <c r="BR243" i="1"/>
  <c r="D244" i="1"/>
  <c r="E244" i="1"/>
  <c r="G244" i="1"/>
  <c r="H244" i="1"/>
  <c r="AS244" i="1"/>
  <c r="B244" i="1"/>
  <c r="AG244" i="1"/>
  <c r="AT244" i="1"/>
  <c r="AF244" i="1"/>
  <c r="AU244" i="1"/>
  <c r="AE244" i="1"/>
  <c r="AV244" i="1"/>
  <c r="AD244" i="1"/>
  <c r="BC244" i="1"/>
  <c r="BQ244" i="1"/>
  <c r="BR244" i="1"/>
  <c r="D245" i="1"/>
  <c r="E245" i="1"/>
  <c r="G245" i="1"/>
  <c r="H245" i="1"/>
  <c r="AS245" i="1"/>
  <c r="B245" i="1"/>
  <c r="AG245" i="1"/>
  <c r="AT245" i="1"/>
  <c r="AF245" i="1"/>
  <c r="AU245" i="1"/>
  <c r="AE245" i="1"/>
  <c r="AV245" i="1"/>
  <c r="AD245" i="1"/>
  <c r="BC245" i="1"/>
  <c r="BQ245" i="1"/>
  <c r="BR245" i="1"/>
  <c r="D246" i="1"/>
  <c r="E246" i="1"/>
  <c r="G246" i="1"/>
  <c r="H246" i="1"/>
  <c r="AS246" i="1"/>
  <c r="B246" i="1"/>
  <c r="AG246" i="1"/>
  <c r="AT246" i="1"/>
  <c r="AF246" i="1"/>
  <c r="AU246" i="1"/>
  <c r="AE246" i="1"/>
  <c r="AV246" i="1"/>
  <c r="AD246" i="1"/>
  <c r="BC246" i="1"/>
  <c r="BQ246" i="1"/>
  <c r="BR246" i="1"/>
  <c r="D247" i="1"/>
  <c r="E247" i="1"/>
  <c r="G247" i="1"/>
  <c r="H247" i="1"/>
  <c r="AS247" i="1"/>
  <c r="B247" i="1"/>
  <c r="AG247" i="1"/>
  <c r="AT247" i="1"/>
  <c r="AF247" i="1"/>
  <c r="AU247" i="1"/>
  <c r="AE247" i="1"/>
  <c r="AV247" i="1"/>
  <c r="AD247" i="1"/>
  <c r="BC247" i="1"/>
  <c r="BQ247" i="1"/>
  <c r="BR247" i="1"/>
  <c r="D248" i="1"/>
  <c r="E248" i="1"/>
  <c r="G248" i="1"/>
  <c r="H248" i="1"/>
  <c r="AS248" i="1"/>
  <c r="B248" i="1"/>
  <c r="AG248" i="1"/>
  <c r="AT248" i="1"/>
  <c r="AF248" i="1"/>
  <c r="AU248" i="1"/>
  <c r="AE248" i="1"/>
  <c r="AV248" i="1"/>
  <c r="AD248" i="1"/>
  <c r="BC248" i="1"/>
  <c r="BQ248" i="1"/>
  <c r="BR248" i="1"/>
  <c r="D249" i="1"/>
  <c r="E249" i="1"/>
  <c r="G249" i="1"/>
  <c r="H249" i="1"/>
  <c r="AS249" i="1"/>
  <c r="B249" i="1"/>
  <c r="AG249" i="1"/>
  <c r="AT249" i="1"/>
  <c r="AF249" i="1"/>
  <c r="AU249" i="1"/>
  <c r="AE249" i="1"/>
  <c r="AV249" i="1"/>
  <c r="AD249" i="1"/>
  <c r="BC249" i="1"/>
  <c r="BQ249" i="1"/>
  <c r="BR249" i="1"/>
  <c r="D250" i="1"/>
  <c r="E250" i="1"/>
  <c r="G250" i="1"/>
  <c r="H250" i="1"/>
  <c r="AS250" i="1"/>
  <c r="B250" i="1"/>
  <c r="AG250" i="1"/>
  <c r="AT250" i="1"/>
  <c r="AF250" i="1"/>
  <c r="AU250" i="1"/>
  <c r="AE250" i="1"/>
  <c r="AV250" i="1"/>
  <c r="AD250" i="1"/>
  <c r="BC250" i="1"/>
  <c r="BQ250" i="1"/>
  <c r="BR250" i="1"/>
  <c r="D251" i="1"/>
  <c r="E251" i="1"/>
  <c r="G251" i="1"/>
  <c r="H251" i="1"/>
  <c r="AS251" i="1"/>
  <c r="B251" i="1"/>
  <c r="AG251" i="1"/>
  <c r="AT251" i="1"/>
  <c r="AF251" i="1"/>
  <c r="AU251" i="1"/>
  <c r="AE251" i="1"/>
  <c r="AV251" i="1"/>
  <c r="AD251" i="1"/>
  <c r="BC251" i="1"/>
  <c r="BQ251" i="1"/>
  <c r="BR251" i="1"/>
  <c r="D252" i="1"/>
  <c r="E252" i="1"/>
  <c r="G252" i="1"/>
  <c r="H252" i="1"/>
  <c r="AS252" i="1"/>
  <c r="B252" i="1"/>
  <c r="AG252" i="1"/>
  <c r="AT252" i="1"/>
  <c r="AF252" i="1"/>
  <c r="AU252" i="1"/>
  <c r="AE252" i="1"/>
  <c r="AV252" i="1"/>
  <c r="AD252" i="1"/>
  <c r="BC252" i="1"/>
  <c r="BQ252" i="1"/>
  <c r="BR252" i="1"/>
  <c r="D253" i="1"/>
  <c r="E253" i="1"/>
  <c r="G253" i="1"/>
  <c r="H253" i="1"/>
  <c r="AS253" i="1"/>
  <c r="B253" i="1"/>
  <c r="AG253" i="1"/>
  <c r="AT253" i="1"/>
  <c r="AF253" i="1"/>
  <c r="AU253" i="1"/>
  <c r="AE253" i="1"/>
  <c r="AV253" i="1"/>
  <c r="AD253" i="1"/>
  <c r="BC253" i="1"/>
  <c r="BQ253" i="1"/>
  <c r="BR253" i="1"/>
  <c r="D254" i="1"/>
  <c r="E254" i="1"/>
  <c r="G254" i="1"/>
  <c r="H254" i="1"/>
  <c r="AS254" i="1"/>
  <c r="B254" i="1"/>
  <c r="AG254" i="1"/>
  <c r="AT254" i="1"/>
  <c r="AF254" i="1"/>
  <c r="AU254" i="1"/>
  <c r="AE254" i="1"/>
  <c r="AV254" i="1"/>
  <c r="AD254" i="1"/>
  <c r="BC254" i="1"/>
  <c r="BQ254" i="1"/>
  <c r="BR254" i="1"/>
  <c r="D255" i="1"/>
  <c r="E255" i="1"/>
  <c r="G255" i="1"/>
  <c r="H255" i="1"/>
  <c r="AS255" i="1"/>
  <c r="B255" i="1"/>
  <c r="AG255" i="1"/>
  <c r="AT255" i="1"/>
  <c r="AF255" i="1"/>
  <c r="AU255" i="1"/>
  <c r="AE255" i="1"/>
  <c r="AV255" i="1"/>
  <c r="AD255" i="1"/>
  <c r="BC255" i="1"/>
  <c r="BQ255" i="1"/>
  <c r="BR255" i="1"/>
  <c r="D256" i="1"/>
  <c r="E256" i="1"/>
  <c r="G256" i="1"/>
  <c r="H256" i="1"/>
  <c r="AS256" i="1"/>
  <c r="B256" i="1"/>
  <c r="AG256" i="1"/>
  <c r="AT256" i="1"/>
  <c r="AF256" i="1"/>
  <c r="AU256" i="1"/>
  <c r="AE256" i="1"/>
  <c r="AV256" i="1"/>
  <c r="AD256" i="1"/>
  <c r="BC256" i="1"/>
  <c r="BQ256" i="1"/>
  <c r="BR256" i="1"/>
  <c r="D257" i="1"/>
  <c r="E257" i="1"/>
  <c r="G257" i="1"/>
  <c r="H257" i="1"/>
  <c r="AS257" i="1"/>
  <c r="B257" i="1"/>
  <c r="AG257" i="1"/>
  <c r="AT257" i="1"/>
  <c r="AF257" i="1"/>
  <c r="AU257" i="1"/>
  <c r="AE257" i="1"/>
  <c r="AV257" i="1"/>
  <c r="AD257" i="1"/>
  <c r="BC257" i="1"/>
  <c r="BQ257" i="1"/>
  <c r="BR257" i="1"/>
  <c r="D258" i="1"/>
  <c r="E258" i="1"/>
  <c r="G258" i="1"/>
  <c r="H258" i="1"/>
  <c r="AS258" i="1"/>
  <c r="B258" i="1"/>
  <c r="AG258" i="1"/>
  <c r="AT258" i="1"/>
  <c r="AF258" i="1"/>
  <c r="AU258" i="1"/>
  <c r="AE258" i="1"/>
  <c r="AV258" i="1"/>
  <c r="AD258" i="1"/>
  <c r="BC258" i="1"/>
  <c r="BQ258" i="1"/>
  <c r="BR258" i="1"/>
  <c r="D259" i="1"/>
  <c r="E259" i="1"/>
  <c r="G259" i="1"/>
  <c r="H259" i="1"/>
  <c r="AS259" i="1"/>
  <c r="B259" i="1"/>
  <c r="AG259" i="1"/>
  <c r="AT259" i="1"/>
  <c r="AF259" i="1"/>
  <c r="AU259" i="1"/>
  <c r="AE259" i="1"/>
  <c r="AV259" i="1"/>
  <c r="AD259" i="1"/>
  <c r="BC259" i="1"/>
  <c r="BQ259" i="1"/>
  <c r="BR259" i="1"/>
  <c r="D260" i="1"/>
  <c r="E260" i="1"/>
  <c r="G260" i="1"/>
  <c r="H260" i="1"/>
  <c r="AS260" i="1"/>
  <c r="B260" i="1"/>
  <c r="AG260" i="1"/>
  <c r="AT260" i="1"/>
  <c r="AF260" i="1"/>
  <c r="AU260" i="1"/>
  <c r="AE260" i="1"/>
  <c r="AV260" i="1"/>
  <c r="AD260" i="1"/>
  <c r="BC260" i="1"/>
  <c r="BQ260" i="1"/>
  <c r="BR260" i="1"/>
  <c r="D261" i="1"/>
  <c r="E261" i="1"/>
  <c r="G261" i="1"/>
  <c r="H261" i="1"/>
  <c r="AS261" i="1"/>
  <c r="B261" i="1"/>
  <c r="AG261" i="1"/>
  <c r="AT261" i="1"/>
  <c r="AF261" i="1"/>
  <c r="AU261" i="1"/>
  <c r="AE261" i="1"/>
  <c r="AV261" i="1"/>
  <c r="AD261" i="1"/>
  <c r="BC261" i="1"/>
  <c r="BQ261" i="1"/>
  <c r="BR261" i="1"/>
  <c r="D262" i="1"/>
  <c r="E262" i="1"/>
  <c r="G262" i="1"/>
  <c r="H262" i="1"/>
  <c r="AS262" i="1"/>
  <c r="B262" i="1"/>
  <c r="AG262" i="1"/>
  <c r="AT262" i="1"/>
  <c r="AF262" i="1"/>
  <c r="AU262" i="1"/>
  <c r="AE262" i="1"/>
  <c r="AV262" i="1"/>
  <c r="AD262" i="1"/>
  <c r="BC262" i="1"/>
  <c r="BQ262" i="1"/>
  <c r="BR262" i="1"/>
  <c r="D263" i="1"/>
  <c r="E263" i="1"/>
  <c r="G263" i="1"/>
  <c r="H263" i="1"/>
  <c r="AS263" i="1"/>
  <c r="B263" i="1"/>
  <c r="AG263" i="1"/>
  <c r="AT263" i="1"/>
  <c r="AF263" i="1"/>
  <c r="AU263" i="1"/>
  <c r="AE263" i="1"/>
  <c r="AV263" i="1"/>
  <c r="AD263" i="1"/>
  <c r="BC263" i="1"/>
  <c r="BQ263" i="1"/>
  <c r="BR263" i="1"/>
  <c r="D264" i="1"/>
  <c r="E264" i="1"/>
  <c r="G264" i="1"/>
  <c r="H264" i="1"/>
  <c r="AS264" i="1"/>
  <c r="B264" i="1"/>
  <c r="AG264" i="1"/>
  <c r="AT264" i="1"/>
  <c r="AF264" i="1"/>
  <c r="AU264" i="1"/>
  <c r="AE264" i="1"/>
  <c r="AV264" i="1"/>
  <c r="AD264" i="1"/>
  <c r="BC264" i="1"/>
  <c r="BQ264" i="1"/>
  <c r="BR264" i="1"/>
  <c r="D265" i="1"/>
  <c r="E265" i="1"/>
  <c r="G265" i="1"/>
  <c r="H265" i="1"/>
  <c r="AS265" i="1"/>
  <c r="B265" i="1"/>
  <c r="AG265" i="1"/>
  <c r="AT265" i="1"/>
  <c r="AF265" i="1"/>
  <c r="AU265" i="1"/>
  <c r="AE265" i="1"/>
  <c r="AV265" i="1"/>
  <c r="AD265" i="1"/>
  <c r="BC265" i="1"/>
  <c r="BQ265" i="1"/>
  <c r="BR265" i="1"/>
  <c r="D266" i="1"/>
  <c r="E266" i="1"/>
  <c r="G266" i="1"/>
  <c r="H266" i="1"/>
  <c r="AS266" i="1"/>
  <c r="B266" i="1"/>
  <c r="AG266" i="1"/>
  <c r="AT266" i="1"/>
  <c r="AF266" i="1"/>
  <c r="AU266" i="1"/>
  <c r="AE266" i="1"/>
  <c r="AV266" i="1"/>
  <c r="AD266" i="1"/>
  <c r="BC266" i="1"/>
  <c r="BQ266" i="1"/>
  <c r="BR266" i="1"/>
  <c r="D267" i="1"/>
  <c r="E267" i="1"/>
  <c r="G267" i="1"/>
  <c r="H267" i="1"/>
  <c r="AS267" i="1"/>
  <c r="B267" i="1"/>
  <c r="AG267" i="1"/>
  <c r="AT267" i="1"/>
  <c r="AF267" i="1"/>
  <c r="AU267" i="1"/>
  <c r="AE267" i="1"/>
  <c r="AV267" i="1"/>
  <c r="AD267" i="1"/>
  <c r="BC267" i="1"/>
  <c r="BQ267" i="1"/>
  <c r="BR267" i="1"/>
  <c r="D268" i="1"/>
  <c r="E268" i="1"/>
  <c r="G268" i="1"/>
  <c r="H268" i="1"/>
  <c r="AS268" i="1"/>
  <c r="B268" i="1"/>
  <c r="AG268" i="1"/>
  <c r="AT268" i="1"/>
  <c r="AF268" i="1"/>
  <c r="AU268" i="1"/>
  <c r="AE268" i="1"/>
  <c r="AV268" i="1"/>
  <c r="AD268" i="1"/>
  <c r="BC268" i="1"/>
  <c r="BQ268" i="1"/>
  <c r="BR268" i="1"/>
  <c r="D269" i="1"/>
  <c r="E269" i="1"/>
  <c r="G269" i="1"/>
  <c r="H269" i="1"/>
  <c r="AS269" i="1"/>
  <c r="B269" i="1"/>
  <c r="AG269" i="1"/>
  <c r="AT269" i="1"/>
  <c r="AF269" i="1"/>
  <c r="AU269" i="1"/>
  <c r="AE269" i="1"/>
  <c r="AV269" i="1"/>
  <c r="AD269" i="1"/>
  <c r="BC269" i="1"/>
  <c r="BQ269" i="1"/>
  <c r="BR269" i="1"/>
  <c r="D270" i="1"/>
  <c r="E270" i="1"/>
  <c r="G270" i="1"/>
  <c r="H270" i="1"/>
  <c r="AS270" i="1"/>
  <c r="B270" i="1"/>
  <c r="AG270" i="1"/>
  <c r="AT270" i="1"/>
  <c r="AF270" i="1"/>
  <c r="AU270" i="1"/>
  <c r="AE270" i="1"/>
  <c r="AV270" i="1"/>
  <c r="AD270" i="1"/>
  <c r="BC270" i="1"/>
  <c r="BQ270" i="1"/>
  <c r="BR270" i="1"/>
  <c r="D271" i="1"/>
  <c r="E271" i="1"/>
  <c r="G271" i="1"/>
  <c r="H271" i="1"/>
  <c r="AS271" i="1"/>
  <c r="B271" i="1"/>
  <c r="AG271" i="1"/>
  <c r="AT271" i="1"/>
  <c r="AF271" i="1"/>
  <c r="AU271" i="1"/>
  <c r="AE271" i="1"/>
  <c r="AV271" i="1"/>
  <c r="AD271" i="1"/>
  <c r="BC271" i="1"/>
  <c r="BQ271" i="1"/>
  <c r="BR271" i="1"/>
  <c r="D272" i="1"/>
  <c r="E272" i="1"/>
  <c r="G272" i="1"/>
  <c r="H272" i="1"/>
  <c r="AS272" i="1"/>
  <c r="B272" i="1"/>
  <c r="AG272" i="1"/>
  <c r="AT272" i="1"/>
  <c r="AF272" i="1"/>
  <c r="AU272" i="1"/>
  <c r="AE272" i="1"/>
  <c r="AV272" i="1"/>
  <c r="AD272" i="1"/>
  <c r="BC272" i="1"/>
  <c r="BQ272" i="1"/>
  <c r="BR272" i="1"/>
  <c r="D273" i="1"/>
  <c r="E273" i="1"/>
  <c r="G273" i="1"/>
  <c r="H273" i="1"/>
  <c r="AS273" i="1"/>
  <c r="B273" i="1"/>
  <c r="AG273" i="1"/>
  <c r="AT273" i="1"/>
  <c r="AF273" i="1"/>
  <c r="AU273" i="1"/>
  <c r="AE273" i="1"/>
  <c r="AV273" i="1"/>
  <c r="AD273" i="1"/>
  <c r="BC273" i="1"/>
  <c r="BQ273" i="1"/>
  <c r="BR273" i="1"/>
  <c r="D274" i="1"/>
  <c r="E274" i="1"/>
  <c r="G274" i="1"/>
  <c r="H274" i="1"/>
  <c r="AS274" i="1"/>
  <c r="B274" i="1"/>
  <c r="AG274" i="1"/>
  <c r="AT274" i="1"/>
  <c r="AF274" i="1"/>
  <c r="AU274" i="1"/>
  <c r="AE274" i="1"/>
  <c r="AV274" i="1"/>
  <c r="AD274" i="1"/>
  <c r="BC274" i="1"/>
  <c r="BQ274" i="1"/>
  <c r="BR274" i="1"/>
  <c r="D275" i="1"/>
  <c r="E275" i="1"/>
  <c r="G275" i="1"/>
  <c r="H275" i="1"/>
  <c r="AS275" i="1"/>
  <c r="B275" i="1"/>
  <c r="AG275" i="1"/>
  <c r="AT275" i="1"/>
  <c r="AF275" i="1"/>
  <c r="AU275" i="1"/>
  <c r="AE275" i="1"/>
  <c r="AV275" i="1"/>
  <c r="AD275" i="1"/>
  <c r="BC275" i="1"/>
  <c r="BQ275" i="1"/>
  <c r="BR275" i="1"/>
  <c r="D276" i="1"/>
  <c r="E276" i="1"/>
  <c r="G276" i="1"/>
  <c r="H276" i="1"/>
  <c r="AS276" i="1"/>
  <c r="B276" i="1"/>
  <c r="AG276" i="1"/>
  <c r="AT276" i="1"/>
  <c r="AF276" i="1"/>
  <c r="AU276" i="1"/>
  <c r="AE276" i="1"/>
  <c r="AV276" i="1"/>
  <c r="AD276" i="1"/>
  <c r="BC276" i="1"/>
  <c r="BQ276" i="1"/>
  <c r="BR276" i="1"/>
  <c r="D277" i="1"/>
  <c r="E277" i="1"/>
  <c r="G277" i="1"/>
  <c r="H277" i="1"/>
  <c r="AS277" i="1"/>
  <c r="B277" i="1"/>
  <c r="AG277" i="1"/>
  <c r="AT277" i="1"/>
  <c r="AF277" i="1"/>
  <c r="AU277" i="1"/>
  <c r="AE277" i="1"/>
  <c r="AV277" i="1"/>
  <c r="AD277" i="1"/>
  <c r="BC277" i="1"/>
  <c r="BQ277" i="1"/>
  <c r="BR277" i="1"/>
  <c r="D278" i="1"/>
  <c r="E278" i="1"/>
  <c r="G278" i="1"/>
  <c r="H278" i="1"/>
  <c r="AS278" i="1"/>
  <c r="B278" i="1"/>
  <c r="AG278" i="1"/>
  <c r="AT278" i="1"/>
  <c r="AF278" i="1"/>
  <c r="AU278" i="1"/>
  <c r="AE278" i="1"/>
  <c r="AV278" i="1"/>
  <c r="AD278" i="1"/>
  <c r="BC278" i="1"/>
  <c r="BQ278" i="1"/>
  <c r="BR278" i="1"/>
  <c r="D279" i="1"/>
  <c r="E279" i="1"/>
  <c r="G279" i="1"/>
  <c r="H279" i="1"/>
  <c r="AS279" i="1"/>
  <c r="B279" i="1"/>
  <c r="AG279" i="1"/>
  <c r="AT279" i="1"/>
  <c r="AF279" i="1"/>
  <c r="AU279" i="1"/>
  <c r="AE279" i="1"/>
  <c r="AV279" i="1"/>
  <c r="AD279" i="1"/>
  <c r="BC279" i="1"/>
  <c r="BQ279" i="1"/>
  <c r="BR279" i="1"/>
  <c r="D280" i="1"/>
  <c r="E280" i="1"/>
  <c r="G280" i="1"/>
  <c r="H280" i="1"/>
  <c r="AS280" i="1"/>
  <c r="B280" i="1"/>
  <c r="AG280" i="1"/>
  <c r="AT280" i="1"/>
  <c r="AF280" i="1"/>
  <c r="AU280" i="1"/>
  <c r="AE280" i="1"/>
  <c r="AV280" i="1"/>
  <c r="AD280" i="1"/>
  <c r="BC280" i="1"/>
  <c r="BQ280" i="1"/>
  <c r="BR280" i="1"/>
  <c r="D281" i="1"/>
  <c r="E281" i="1"/>
  <c r="G281" i="1"/>
  <c r="H281" i="1"/>
  <c r="AS281" i="1"/>
  <c r="B281" i="1"/>
  <c r="AG281" i="1"/>
  <c r="AT281" i="1"/>
  <c r="AF281" i="1"/>
  <c r="AU281" i="1"/>
  <c r="AE281" i="1"/>
  <c r="AV281" i="1"/>
  <c r="AD281" i="1"/>
  <c r="BC281" i="1"/>
  <c r="BQ281" i="1"/>
  <c r="BR281" i="1"/>
  <c r="D282" i="1"/>
  <c r="E282" i="1"/>
  <c r="G282" i="1"/>
  <c r="H282" i="1"/>
  <c r="AS282" i="1"/>
  <c r="B282" i="1"/>
  <c r="AG282" i="1"/>
  <c r="AT282" i="1"/>
  <c r="AF282" i="1"/>
  <c r="AU282" i="1"/>
  <c r="AE282" i="1"/>
  <c r="AV282" i="1"/>
  <c r="AD282" i="1"/>
  <c r="BC282" i="1"/>
  <c r="BQ282" i="1"/>
  <c r="BR282" i="1"/>
  <c r="D283" i="1"/>
  <c r="E283" i="1"/>
  <c r="G283" i="1"/>
  <c r="H283" i="1"/>
  <c r="AS283" i="1"/>
  <c r="B283" i="1"/>
  <c r="AG283" i="1"/>
  <c r="AT283" i="1"/>
  <c r="AF283" i="1"/>
  <c r="AU283" i="1"/>
  <c r="AE283" i="1"/>
  <c r="AV283" i="1"/>
  <c r="AD283" i="1"/>
  <c r="BC283" i="1"/>
  <c r="BQ283" i="1"/>
  <c r="BR283" i="1"/>
  <c r="D284" i="1"/>
  <c r="E284" i="1"/>
  <c r="G284" i="1"/>
  <c r="H284" i="1"/>
  <c r="AS284" i="1"/>
  <c r="B284" i="1"/>
  <c r="AG284" i="1"/>
  <c r="AT284" i="1"/>
  <c r="AF284" i="1"/>
  <c r="AU284" i="1"/>
  <c r="AE284" i="1"/>
  <c r="AV284" i="1"/>
  <c r="AD284" i="1"/>
  <c r="BC284" i="1"/>
  <c r="BQ284" i="1"/>
  <c r="BR284" i="1"/>
  <c r="D285" i="1"/>
  <c r="E285" i="1"/>
  <c r="G285" i="1"/>
  <c r="H285" i="1"/>
  <c r="AS285" i="1"/>
  <c r="B285" i="1"/>
  <c r="AG285" i="1"/>
  <c r="AT285" i="1"/>
  <c r="AF285" i="1"/>
  <c r="AU285" i="1"/>
  <c r="AE285" i="1"/>
  <c r="AV285" i="1"/>
  <c r="AD285" i="1"/>
  <c r="BC285" i="1"/>
  <c r="BQ285" i="1"/>
  <c r="BR285" i="1"/>
  <c r="D286" i="1"/>
  <c r="E286" i="1"/>
  <c r="G286" i="1"/>
  <c r="H286" i="1"/>
  <c r="AS286" i="1"/>
  <c r="B286" i="1"/>
  <c r="AG286" i="1"/>
  <c r="AT286" i="1"/>
  <c r="AF286" i="1"/>
  <c r="AU286" i="1"/>
  <c r="AE286" i="1"/>
  <c r="AV286" i="1"/>
  <c r="AD286" i="1"/>
  <c r="BC286" i="1"/>
  <c r="BQ286" i="1"/>
  <c r="BR286" i="1"/>
  <c r="D287" i="1"/>
  <c r="E287" i="1"/>
  <c r="G287" i="1"/>
  <c r="H287" i="1"/>
  <c r="AS287" i="1"/>
  <c r="B287" i="1"/>
  <c r="AG287" i="1"/>
  <c r="AT287" i="1"/>
  <c r="AF287" i="1"/>
  <c r="AU287" i="1"/>
  <c r="AE287" i="1"/>
  <c r="AV287" i="1"/>
  <c r="AD287" i="1"/>
  <c r="BC287" i="1"/>
  <c r="BQ287" i="1"/>
  <c r="BR287" i="1"/>
  <c r="D288" i="1"/>
  <c r="E288" i="1"/>
  <c r="G288" i="1"/>
  <c r="H288" i="1"/>
  <c r="AS288" i="1"/>
  <c r="B288" i="1"/>
  <c r="AG288" i="1"/>
  <c r="AT288" i="1"/>
  <c r="AF288" i="1"/>
  <c r="AU288" i="1"/>
  <c r="AE288" i="1"/>
  <c r="AV288" i="1"/>
  <c r="AD288" i="1"/>
  <c r="BC288" i="1"/>
  <c r="BQ288" i="1"/>
  <c r="BR288" i="1"/>
  <c r="D289" i="1"/>
  <c r="E289" i="1"/>
  <c r="G289" i="1"/>
  <c r="H289" i="1"/>
  <c r="AS289" i="1"/>
  <c r="B289" i="1"/>
  <c r="AG289" i="1"/>
  <c r="AT289" i="1"/>
  <c r="AF289" i="1"/>
  <c r="AU289" i="1"/>
  <c r="AE289" i="1"/>
  <c r="AV289" i="1"/>
  <c r="AD289" i="1"/>
  <c r="BC289" i="1"/>
  <c r="BQ289" i="1"/>
  <c r="BR289" i="1"/>
  <c r="D290" i="1"/>
  <c r="E290" i="1"/>
  <c r="G290" i="1"/>
  <c r="H290" i="1"/>
  <c r="AS290" i="1"/>
  <c r="B290" i="1"/>
  <c r="AG290" i="1"/>
  <c r="AT290" i="1"/>
  <c r="AF290" i="1"/>
  <c r="AU290" i="1"/>
  <c r="AE290" i="1"/>
  <c r="AV290" i="1"/>
  <c r="AD290" i="1"/>
  <c r="BC290" i="1"/>
  <c r="BQ290" i="1"/>
  <c r="BR290" i="1"/>
  <c r="D291" i="1"/>
  <c r="E291" i="1"/>
  <c r="G291" i="1"/>
  <c r="H291" i="1"/>
  <c r="AS291" i="1"/>
  <c r="B291" i="1"/>
  <c r="AG291" i="1"/>
  <c r="AT291" i="1"/>
  <c r="AF291" i="1"/>
  <c r="AU291" i="1"/>
  <c r="AE291" i="1"/>
  <c r="AV291" i="1"/>
  <c r="AD291" i="1"/>
  <c r="BC291" i="1"/>
  <c r="BQ291" i="1"/>
  <c r="BR291" i="1"/>
  <c r="D292" i="1"/>
  <c r="E292" i="1"/>
  <c r="G292" i="1"/>
  <c r="H292" i="1"/>
  <c r="AS292" i="1"/>
  <c r="B292" i="1"/>
  <c r="AG292" i="1"/>
  <c r="AT292" i="1"/>
  <c r="AF292" i="1"/>
  <c r="AU292" i="1"/>
  <c r="AE292" i="1"/>
  <c r="AV292" i="1"/>
  <c r="AD292" i="1"/>
  <c r="BC292" i="1"/>
  <c r="BQ292" i="1"/>
  <c r="BR292" i="1"/>
  <c r="D293" i="1"/>
  <c r="E293" i="1"/>
  <c r="G293" i="1"/>
  <c r="H293" i="1"/>
  <c r="AS293" i="1"/>
  <c r="B293" i="1"/>
  <c r="AG293" i="1"/>
  <c r="AT293" i="1"/>
  <c r="AF293" i="1"/>
  <c r="AU293" i="1"/>
  <c r="AE293" i="1"/>
  <c r="AV293" i="1"/>
  <c r="AD293" i="1"/>
  <c r="BC293" i="1"/>
  <c r="BQ293" i="1"/>
  <c r="BR293" i="1"/>
  <c r="D294" i="1"/>
  <c r="E294" i="1"/>
  <c r="G294" i="1"/>
  <c r="H294" i="1"/>
  <c r="AS294" i="1"/>
  <c r="B294" i="1"/>
  <c r="AG294" i="1"/>
  <c r="AT294" i="1"/>
  <c r="AF294" i="1"/>
  <c r="AU294" i="1"/>
  <c r="AE294" i="1"/>
  <c r="AV294" i="1"/>
  <c r="AD294" i="1"/>
  <c r="BC294" i="1"/>
  <c r="BQ294" i="1"/>
  <c r="BR294" i="1"/>
  <c r="D295" i="1"/>
  <c r="E295" i="1"/>
  <c r="G295" i="1"/>
  <c r="H295" i="1"/>
  <c r="AS295" i="1"/>
  <c r="B295" i="1"/>
  <c r="AG295" i="1"/>
  <c r="AT295" i="1"/>
  <c r="AF295" i="1"/>
  <c r="AU295" i="1"/>
  <c r="AE295" i="1"/>
  <c r="AV295" i="1"/>
  <c r="AD295" i="1"/>
  <c r="BC295" i="1"/>
  <c r="BQ295" i="1"/>
  <c r="BR295" i="1"/>
  <c r="D296" i="1"/>
  <c r="E296" i="1"/>
  <c r="G296" i="1"/>
  <c r="H296" i="1"/>
  <c r="AS296" i="1"/>
  <c r="B296" i="1"/>
  <c r="AG296" i="1"/>
  <c r="AT296" i="1"/>
  <c r="AF296" i="1"/>
  <c r="AU296" i="1"/>
  <c r="AE296" i="1"/>
  <c r="AV296" i="1"/>
  <c r="AD296" i="1"/>
  <c r="BC296" i="1"/>
  <c r="BQ296" i="1"/>
  <c r="BR296" i="1"/>
  <c r="D297" i="1"/>
  <c r="E297" i="1"/>
  <c r="G297" i="1"/>
  <c r="H297" i="1"/>
  <c r="AS297" i="1"/>
  <c r="B297" i="1"/>
  <c r="AG297" i="1"/>
  <c r="AT297" i="1"/>
  <c r="AF297" i="1"/>
  <c r="AU297" i="1"/>
  <c r="AE297" i="1"/>
  <c r="AV297" i="1"/>
  <c r="AD297" i="1"/>
  <c r="BC297" i="1"/>
  <c r="BQ297" i="1"/>
  <c r="BR297" i="1"/>
  <c r="D298" i="1"/>
  <c r="E298" i="1"/>
  <c r="G298" i="1"/>
  <c r="H298" i="1"/>
  <c r="AS298" i="1"/>
  <c r="B298" i="1"/>
  <c r="AG298" i="1"/>
  <c r="AT298" i="1"/>
  <c r="AF298" i="1"/>
  <c r="AU298" i="1"/>
  <c r="AE298" i="1"/>
  <c r="AV298" i="1"/>
  <c r="AD298" i="1"/>
  <c r="BC298" i="1"/>
  <c r="BQ298" i="1"/>
  <c r="BR298" i="1"/>
  <c r="D299" i="1"/>
  <c r="E299" i="1"/>
  <c r="G299" i="1"/>
  <c r="H299" i="1"/>
  <c r="AS299" i="1"/>
  <c r="B299" i="1"/>
  <c r="AG299" i="1"/>
  <c r="AT299" i="1"/>
  <c r="AF299" i="1"/>
  <c r="AU299" i="1"/>
  <c r="AE299" i="1"/>
  <c r="AV299" i="1"/>
  <c r="AD299" i="1"/>
  <c r="BC299" i="1"/>
  <c r="BQ299" i="1"/>
  <c r="BR299" i="1"/>
  <c r="D300" i="1"/>
  <c r="E300" i="1"/>
  <c r="G300" i="1"/>
  <c r="H300" i="1"/>
  <c r="AS300" i="1"/>
  <c r="B300" i="1"/>
  <c r="AG300" i="1"/>
  <c r="AT300" i="1"/>
  <c r="AF300" i="1"/>
  <c r="AU300" i="1"/>
  <c r="AE300" i="1"/>
  <c r="AV300" i="1"/>
  <c r="AD300" i="1"/>
  <c r="BC300" i="1"/>
  <c r="BQ300" i="1"/>
  <c r="BR300" i="1"/>
  <c r="D301" i="1"/>
  <c r="E301" i="1"/>
  <c r="G301" i="1"/>
  <c r="H301" i="1"/>
  <c r="AS301" i="1"/>
  <c r="B301" i="1"/>
  <c r="AG301" i="1"/>
  <c r="AT301" i="1"/>
  <c r="AF301" i="1"/>
  <c r="AU301" i="1"/>
  <c r="AE301" i="1"/>
  <c r="AV301" i="1"/>
  <c r="AD301" i="1"/>
  <c r="BC301" i="1"/>
  <c r="BQ301" i="1"/>
  <c r="BR301" i="1"/>
  <c r="D302" i="1"/>
  <c r="E302" i="1"/>
  <c r="G302" i="1"/>
  <c r="H302" i="1"/>
  <c r="AS302" i="1"/>
  <c r="B302" i="1"/>
  <c r="AG302" i="1"/>
  <c r="AT302" i="1"/>
  <c r="AF302" i="1"/>
  <c r="AU302" i="1"/>
  <c r="AE302" i="1"/>
  <c r="AV302" i="1"/>
  <c r="AD302" i="1"/>
  <c r="BC302" i="1"/>
  <c r="BQ302" i="1"/>
  <c r="BR302" i="1"/>
  <c r="D303" i="1"/>
  <c r="E303" i="1"/>
  <c r="G303" i="1"/>
  <c r="H303" i="1"/>
  <c r="AS303" i="1"/>
  <c r="B303" i="1"/>
  <c r="AG303" i="1"/>
  <c r="AT303" i="1"/>
  <c r="AF303" i="1"/>
  <c r="AU303" i="1"/>
  <c r="AE303" i="1"/>
  <c r="AV303" i="1"/>
  <c r="AD303" i="1"/>
  <c r="BC303" i="1"/>
  <c r="BQ303" i="1"/>
  <c r="BR303" i="1"/>
  <c r="D304" i="1"/>
  <c r="E304" i="1"/>
  <c r="G304" i="1"/>
  <c r="H304" i="1"/>
  <c r="AS304" i="1"/>
  <c r="B304" i="1"/>
  <c r="AG304" i="1"/>
  <c r="AT304" i="1"/>
  <c r="AF304" i="1"/>
  <c r="AU304" i="1"/>
  <c r="AE304" i="1"/>
  <c r="AV304" i="1"/>
  <c r="AD304" i="1"/>
  <c r="BC304" i="1"/>
  <c r="BQ304" i="1"/>
  <c r="BR304" i="1"/>
  <c r="D305" i="1"/>
  <c r="E305" i="1"/>
  <c r="G305" i="1"/>
  <c r="H305" i="1"/>
  <c r="AS305" i="1"/>
  <c r="B305" i="1"/>
  <c r="AG305" i="1"/>
  <c r="AT305" i="1"/>
  <c r="AF305" i="1"/>
  <c r="AU305" i="1"/>
  <c r="AE305" i="1"/>
  <c r="AV305" i="1"/>
  <c r="AD305" i="1"/>
  <c r="BC305" i="1"/>
  <c r="BQ305" i="1"/>
  <c r="BR305" i="1"/>
  <c r="D306" i="1"/>
  <c r="E306" i="1"/>
  <c r="G306" i="1"/>
  <c r="H306" i="1"/>
  <c r="AS306" i="1"/>
  <c r="B306" i="1"/>
  <c r="AG306" i="1"/>
  <c r="AT306" i="1"/>
  <c r="AF306" i="1"/>
  <c r="AU306" i="1"/>
  <c r="AE306" i="1"/>
  <c r="AV306" i="1"/>
  <c r="AD306" i="1"/>
  <c r="BC306" i="1"/>
  <c r="BQ306" i="1"/>
  <c r="BR306" i="1"/>
  <c r="D307" i="1"/>
  <c r="E307" i="1"/>
  <c r="G307" i="1"/>
  <c r="H307" i="1"/>
  <c r="AS307" i="1"/>
  <c r="B307" i="1"/>
  <c r="AG307" i="1"/>
  <c r="AT307" i="1"/>
  <c r="AF307" i="1"/>
  <c r="AU307" i="1"/>
  <c r="AE307" i="1"/>
  <c r="AV307" i="1"/>
  <c r="AD307" i="1"/>
  <c r="BC307" i="1"/>
  <c r="BQ307" i="1"/>
  <c r="BR307" i="1"/>
  <c r="D308" i="1"/>
  <c r="E308" i="1"/>
  <c r="G308" i="1"/>
  <c r="H308" i="1"/>
  <c r="AS308" i="1"/>
  <c r="B308" i="1"/>
  <c r="AG308" i="1"/>
  <c r="AT308" i="1"/>
  <c r="AF308" i="1"/>
  <c r="AU308" i="1"/>
  <c r="AE308" i="1"/>
  <c r="AV308" i="1"/>
  <c r="AD308" i="1"/>
  <c r="BC308" i="1"/>
  <c r="BQ308" i="1"/>
  <c r="BR308" i="1"/>
  <c r="D309" i="1"/>
  <c r="E309" i="1"/>
  <c r="G309" i="1"/>
  <c r="H309" i="1"/>
  <c r="AS309" i="1"/>
  <c r="B309" i="1"/>
  <c r="AG309" i="1"/>
  <c r="AT309" i="1"/>
  <c r="AF309" i="1"/>
  <c r="AU309" i="1"/>
  <c r="AE309" i="1"/>
  <c r="AV309" i="1"/>
  <c r="AD309" i="1"/>
  <c r="BC309" i="1"/>
  <c r="BQ309" i="1"/>
  <c r="BR309" i="1"/>
  <c r="D310" i="1"/>
  <c r="E310" i="1"/>
  <c r="G310" i="1"/>
  <c r="H310" i="1"/>
  <c r="AS310" i="1"/>
  <c r="B310" i="1"/>
  <c r="AG310" i="1"/>
  <c r="AT310" i="1"/>
  <c r="AF310" i="1"/>
  <c r="AU310" i="1"/>
  <c r="AE310" i="1"/>
  <c r="AV310" i="1"/>
  <c r="AD310" i="1"/>
  <c r="BC310" i="1"/>
  <c r="BQ310" i="1"/>
  <c r="BR310" i="1"/>
  <c r="D311" i="1"/>
  <c r="E311" i="1"/>
  <c r="G311" i="1"/>
  <c r="H311" i="1"/>
  <c r="AS311" i="1"/>
  <c r="B311" i="1"/>
  <c r="AG311" i="1"/>
  <c r="AT311" i="1"/>
  <c r="AF311" i="1"/>
  <c r="AU311" i="1"/>
  <c r="AE311" i="1"/>
  <c r="AV311" i="1"/>
  <c r="AD311" i="1"/>
  <c r="BC311" i="1"/>
  <c r="BQ311" i="1"/>
  <c r="BR311" i="1"/>
  <c r="D312" i="1"/>
  <c r="E312" i="1"/>
  <c r="G312" i="1"/>
  <c r="H312" i="1"/>
  <c r="AS312" i="1"/>
  <c r="B312" i="1"/>
  <c r="AG312" i="1"/>
  <c r="AT312" i="1"/>
  <c r="AF312" i="1"/>
  <c r="AU312" i="1"/>
  <c r="AE312" i="1"/>
  <c r="AV312" i="1"/>
  <c r="AD312" i="1"/>
  <c r="BC312" i="1"/>
  <c r="BQ312" i="1"/>
  <c r="BR312" i="1"/>
  <c r="D313" i="1"/>
  <c r="E313" i="1"/>
  <c r="G313" i="1"/>
  <c r="H313" i="1"/>
  <c r="AS313" i="1"/>
  <c r="B313" i="1"/>
  <c r="AG313" i="1"/>
  <c r="AT313" i="1"/>
  <c r="AF313" i="1"/>
  <c r="AU313" i="1"/>
  <c r="AE313" i="1"/>
  <c r="AV313" i="1"/>
  <c r="AD313" i="1"/>
  <c r="BC313" i="1"/>
  <c r="BQ313" i="1"/>
  <c r="BR313" i="1"/>
  <c r="D314" i="1"/>
  <c r="E314" i="1"/>
  <c r="G314" i="1"/>
  <c r="H314" i="1"/>
  <c r="AS314" i="1"/>
  <c r="B314" i="1"/>
  <c r="AG314" i="1"/>
  <c r="AT314" i="1"/>
  <c r="AF314" i="1"/>
  <c r="AU314" i="1"/>
  <c r="AE314" i="1"/>
  <c r="AV314" i="1"/>
  <c r="AD314" i="1"/>
  <c r="BC314" i="1"/>
  <c r="BQ314" i="1"/>
  <c r="BR314" i="1"/>
  <c r="D315" i="1"/>
  <c r="E315" i="1"/>
  <c r="G315" i="1"/>
  <c r="H315" i="1"/>
  <c r="AS315" i="1"/>
  <c r="B315" i="1"/>
  <c r="AG315" i="1"/>
  <c r="AT315" i="1"/>
  <c r="AF315" i="1"/>
  <c r="AU315" i="1"/>
  <c r="AE315" i="1"/>
  <c r="AV315" i="1"/>
  <c r="AD315" i="1"/>
  <c r="BC315" i="1"/>
  <c r="BQ315" i="1"/>
  <c r="BR315" i="1"/>
  <c r="D316" i="1"/>
  <c r="E316" i="1"/>
  <c r="G316" i="1"/>
  <c r="H316" i="1"/>
  <c r="AS316" i="1"/>
  <c r="B316" i="1"/>
  <c r="AG316" i="1"/>
  <c r="AT316" i="1"/>
  <c r="AF316" i="1"/>
  <c r="AU316" i="1"/>
  <c r="AE316" i="1"/>
  <c r="AV316" i="1"/>
  <c r="AD316" i="1"/>
  <c r="BC316" i="1"/>
  <c r="BQ316" i="1"/>
  <c r="BR316" i="1"/>
  <c r="D317" i="1"/>
  <c r="E317" i="1"/>
  <c r="G317" i="1"/>
  <c r="H317" i="1"/>
  <c r="AS317" i="1"/>
  <c r="B317" i="1"/>
  <c r="AG317" i="1"/>
  <c r="AT317" i="1"/>
  <c r="AF317" i="1"/>
  <c r="AU317" i="1"/>
  <c r="AE317" i="1"/>
  <c r="AV317" i="1"/>
  <c r="AD317" i="1"/>
  <c r="BC317" i="1"/>
  <c r="BQ317" i="1"/>
  <c r="BR317" i="1"/>
  <c r="D318" i="1"/>
  <c r="E318" i="1"/>
  <c r="G318" i="1"/>
  <c r="H318" i="1"/>
  <c r="AS318" i="1"/>
  <c r="B318" i="1"/>
  <c r="AG318" i="1"/>
  <c r="AT318" i="1"/>
  <c r="AF318" i="1"/>
  <c r="AU318" i="1"/>
  <c r="AE318" i="1"/>
  <c r="AV318" i="1"/>
  <c r="AD318" i="1"/>
  <c r="BC318" i="1"/>
  <c r="BQ318" i="1"/>
  <c r="BR318" i="1"/>
  <c r="D319" i="1"/>
  <c r="E319" i="1"/>
  <c r="G319" i="1"/>
  <c r="H319" i="1"/>
  <c r="AS319" i="1"/>
  <c r="B319" i="1"/>
  <c r="AG319" i="1"/>
  <c r="AT319" i="1"/>
  <c r="AF319" i="1"/>
  <c r="AU319" i="1"/>
  <c r="AE319" i="1"/>
  <c r="AV319" i="1"/>
  <c r="AD319" i="1"/>
  <c r="BC319" i="1"/>
  <c r="BQ319" i="1"/>
  <c r="BR319" i="1"/>
  <c r="D320" i="1"/>
  <c r="E320" i="1"/>
  <c r="G320" i="1"/>
  <c r="H320" i="1"/>
  <c r="AS320" i="1"/>
  <c r="B320" i="1"/>
  <c r="AG320" i="1"/>
  <c r="AT320" i="1"/>
  <c r="AF320" i="1"/>
  <c r="AU320" i="1"/>
  <c r="AE320" i="1"/>
  <c r="AV320" i="1"/>
  <c r="AD320" i="1"/>
  <c r="BC320" i="1"/>
  <c r="BQ320" i="1"/>
  <c r="BR320" i="1"/>
  <c r="D321" i="1"/>
  <c r="E321" i="1"/>
  <c r="G321" i="1"/>
  <c r="H321" i="1"/>
  <c r="AS321" i="1"/>
  <c r="B321" i="1"/>
  <c r="AG321" i="1"/>
  <c r="AT321" i="1"/>
  <c r="AF321" i="1"/>
  <c r="AU321" i="1"/>
  <c r="AE321" i="1"/>
  <c r="AV321" i="1"/>
  <c r="AD321" i="1"/>
  <c r="BC321" i="1"/>
  <c r="BQ321" i="1"/>
  <c r="BR321" i="1"/>
  <c r="D322" i="1"/>
  <c r="E322" i="1"/>
  <c r="G322" i="1"/>
  <c r="H322" i="1"/>
  <c r="AS322" i="1"/>
  <c r="B322" i="1"/>
  <c r="AG322" i="1"/>
  <c r="AT322" i="1"/>
  <c r="AF322" i="1"/>
  <c r="AU322" i="1"/>
  <c r="AE322" i="1"/>
  <c r="AV322" i="1"/>
  <c r="AD322" i="1"/>
  <c r="BC322" i="1"/>
  <c r="BQ322" i="1"/>
  <c r="BR322" i="1"/>
  <c r="D323" i="1"/>
  <c r="E323" i="1"/>
  <c r="G323" i="1"/>
  <c r="H323" i="1"/>
  <c r="AS323" i="1"/>
  <c r="B323" i="1"/>
  <c r="AG323" i="1"/>
  <c r="AT323" i="1"/>
  <c r="AF323" i="1"/>
  <c r="AU323" i="1"/>
  <c r="AE323" i="1"/>
  <c r="AV323" i="1"/>
  <c r="AD323" i="1"/>
  <c r="BC323" i="1"/>
  <c r="BQ323" i="1"/>
  <c r="BR323" i="1"/>
  <c r="D324" i="1"/>
  <c r="E324" i="1"/>
  <c r="G324" i="1"/>
  <c r="H324" i="1"/>
  <c r="AS324" i="1"/>
  <c r="B324" i="1"/>
  <c r="AG324" i="1"/>
  <c r="AT324" i="1"/>
  <c r="AF324" i="1"/>
  <c r="AU324" i="1"/>
  <c r="AE324" i="1"/>
  <c r="AV324" i="1"/>
  <c r="AD324" i="1"/>
  <c r="BC324" i="1"/>
  <c r="BQ324" i="1"/>
  <c r="BR324" i="1"/>
  <c r="D325" i="1"/>
  <c r="E325" i="1"/>
  <c r="G325" i="1"/>
  <c r="H325" i="1"/>
  <c r="AS325" i="1"/>
  <c r="B325" i="1"/>
  <c r="AG325" i="1"/>
  <c r="AT325" i="1"/>
  <c r="AF325" i="1"/>
  <c r="AU325" i="1"/>
  <c r="AE325" i="1"/>
  <c r="AV325" i="1"/>
  <c r="AD325" i="1"/>
  <c r="BC325" i="1"/>
  <c r="BQ325" i="1"/>
  <c r="BR325" i="1"/>
  <c r="D326" i="1"/>
  <c r="E326" i="1"/>
  <c r="G326" i="1"/>
  <c r="H326" i="1"/>
  <c r="AS326" i="1"/>
  <c r="B326" i="1"/>
  <c r="AG326" i="1"/>
  <c r="AT326" i="1"/>
  <c r="AF326" i="1"/>
  <c r="AU326" i="1"/>
  <c r="AE326" i="1"/>
  <c r="AV326" i="1"/>
  <c r="AD326" i="1"/>
  <c r="BC326" i="1"/>
  <c r="BQ326" i="1"/>
  <c r="BR326" i="1"/>
  <c r="D327" i="1"/>
  <c r="E327" i="1"/>
  <c r="G327" i="1"/>
  <c r="H327" i="1"/>
  <c r="AS327" i="1"/>
  <c r="B327" i="1"/>
  <c r="AG327" i="1"/>
  <c r="AT327" i="1"/>
  <c r="AF327" i="1"/>
  <c r="AU327" i="1"/>
  <c r="AE327" i="1"/>
  <c r="AV327" i="1"/>
  <c r="AD327" i="1"/>
  <c r="BC327" i="1"/>
  <c r="BQ327" i="1"/>
  <c r="BR327" i="1"/>
  <c r="D328" i="1"/>
  <c r="E328" i="1"/>
  <c r="G328" i="1"/>
  <c r="H328" i="1"/>
  <c r="AS328" i="1"/>
  <c r="B328" i="1"/>
  <c r="AG328" i="1"/>
  <c r="AT328" i="1"/>
  <c r="AF328" i="1"/>
  <c r="AU328" i="1"/>
  <c r="AE328" i="1"/>
  <c r="AV328" i="1"/>
  <c r="AD328" i="1"/>
  <c r="BC328" i="1"/>
  <c r="BQ328" i="1"/>
  <c r="BR328" i="1"/>
  <c r="D329" i="1"/>
  <c r="E329" i="1"/>
  <c r="G329" i="1"/>
  <c r="H329" i="1"/>
  <c r="AS329" i="1"/>
  <c r="B329" i="1"/>
  <c r="AG329" i="1"/>
  <c r="AT329" i="1"/>
  <c r="AF329" i="1"/>
  <c r="AU329" i="1"/>
  <c r="AE329" i="1"/>
  <c r="AV329" i="1"/>
  <c r="AD329" i="1"/>
  <c r="BC329" i="1"/>
  <c r="BQ329" i="1"/>
  <c r="BR329" i="1"/>
  <c r="D330" i="1"/>
  <c r="E330" i="1"/>
  <c r="G330" i="1"/>
  <c r="H330" i="1"/>
  <c r="AS330" i="1"/>
  <c r="B330" i="1"/>
  <c r="AG330" i="1"/>
  <c r="AT330" i="1"/>
  <c r="AF330" i="1"/>
  <c r="AU330" i="1"/>
  <c r="AE330" i="1"/>
  <c r="AV330" i="1"/>
  <c r="AD330" i="1"/>
  <c r="BC330" i="1"/>
  <c r="BQ330" i="1"/>
  <c r="BR330" i="1"/>
  <c r="D331" i="1"/>
  <c r="E331" i="1"/>
  <c r="G331" i="1"/>
  <c r="H331" i="1"/>
  <c r="AS331" i="1"/>
  <c r="B331" i="1"/>
  <c r="AG331" i="1"/>
  <c r="AT331" i="1"/>
  <c r="AF331" i="1"/>
  <c r="AU331" i="1"/>
  <c r="AE331" i="1"/>
  <c r="AV331" i="1"/>
  <c r="AD331" i="1"/>
  <c r="BC331" i="1"/>
  <c r="BQ331" i="1"/>
  <c r="BR331" i="1"/>
  <c r="D332" i="1"/>
  <c r="E332" i="1"/>
  <c r="G332" i="1"/>
  <c r="H332" i="1"/>
  <c r="AS332" i="1"/>
  <c r="B332" i="1"/>
  <c r="AG332" i="1"/>
  <c r="AT332" i="1"/>
  <c r="AF332" i="1"/>
  <c r="AU332" i="1"/>
  <c r="AE332" i="1"/>
  <c r="AV332" i="1"/>
  <c r="AD332" i="1"/>
  <c r="BC332" i="1"/>
  <c r="BQ332" i="1"/>
  <c r="BR332" i="1"/>
  <c r="D333" i="1"/>
  <c r="E333" i="1"/>
  <c r="G333" i="1"/>
  <c r="H333" i="1"/>
  <c r="AS333" i="1"/>
  <c r="B333" i="1"/>
  <c r="AG333" i="1"/>
  <c r="AT333" i="1"/>
  <c r="AF333" i="1"/>
  <c r="AU333" i="1"/>
  <c r="AE333" i="1"/>
  <c r="AV333" i="1"/>
  <c r="AD333" i="1"/>
  <c r="BC333" i="1"/>
  <c r="BQ333" i="1"/>
  <c r="BR333" i="1"/>
  <c r="D334" i="1"/>
  <c r="E334" i="1"/>
  <c r="G334" i="1"/>
  <c r="H334" i="1"/>
  <c r="AS334" i="1"/>
  <c r="B334" i="1"/>
  <c r="AG334" i="1"/>
  <c r="AT334" i="1"/>
  <c r="AF334" i="1"/>
  <c r="AU334" i="1"/>
  <c r="AE334" i="1"/>
  <c r="AV334" i="1"/>
  <c r="AD334" i="1"/>
  <c r="BC334" i="1"/>
  <c r="BQ334" i="1"/>
  <c r="BR334" i="1"/>
  <c r="D335" i="1"/>
  <c r="E335" i="1"/>
  <c r="G335" i="1"/>
  <c r="H335" i="1"/>
  <c r="AS335" i="1"/>
  <c r="B335" i="1"/>
  <c r="AG335" i="1"/>
  <c r="AT335" i="1"/>
  <c r="AF335" i="1"/>
  <c r="AU335" i="1"/>
  <c r="AE335" i="1"/>
  <c r="AV335" i="1"/>
  <c r="AD335" i="1"/>
  <c r="BC335" i="1"/>
  <c r="BQ335" i="1"/>
  <c r="BR335" i="1"/>
  <c r="D336" i="1"/>
  <c r="E336" i="1"/>
  <c r="G336" i="1"/>
  <c r="H336" i="1"/>
  <c r="AS336" i="1"/>
  <c r="B336" i="1"/>
  <c r="AG336" i="1"/>
  <c r="AT336" i="1"/>
  <c r="AF336" i="1"/>
  <c r="AU336" i="1"/>
  <c r="AE336" i="1"/>
  <c r="AV336" i="1"/>
  <c r="AD336" i="1"/>
  <c r="BC336" i="1"/>
  <c r="BQ336" i="1"/>
  <c r="BR336" i="1"/>
  <c r="D337" i="1"/>
  <c r="E337" i="1"/>
  <c r="G337" i="1"/>
  <c r="H337" i="1"/>
  <c r="AS337" i="1"/>
  <c r="B337" i="1"/>
  <c r="AG337" i="1"/>
  <c r="AT337" i="1"/>
  <c r="AF337" i="1"/>
  <c r="AU337" i="1"/>
  <c r="AE337" i="1"/>
  <c r="AV337" i="1"/>
  <c r="AD337" i="1"/>
  <c r="BC337" i="1"/>
  <c r="BQ337" i="1"/>
  <c r="BR337" i="1"/>
  <c r="D338" i="1"/>
  <c r="E338" i="1"/>
  <c r="G338" i="1"/>
  <c r="H338" i="1"/>
  <c r="AS338" i="1"/>
  <c r="B338" i="1"/>
  <c r="AG338" i="1"/>
  <c r="AT338" i="1"/>
  <c r="AF338" i="1"/>
  <c r="AU338" i="1"/>
  <c r="AE338" i="1"/>
  <c r="AV338" i="1"/>
  <c r="AD338" i="1"/>
  <c r="BC338" i="1"/>
  <c r="BQ338" i="1"/>
  <c r="BR338" i="1"/>
  <c r="D339" i="1"/>
  <c r="E339" i="1"/>
  <c r="G339" i="1"/>
  <c r="H339" i="1"/>
  <c r="AS339" i="1"/>
  <c r="B339" i="1"/>
  <c r="AG339" i="1"/>
  <c r="AT339" i="1"/>
  <c r="AF339" i="1"/>
  <c r="AU339" i="1"/>
  <c r="AE339" i="1"/>
  <c r="AV339" i="1"/>
  <c r="AD339" i="1"/>
  <c r="BC339" i="1"/>
  <c r="BQ339" i="1"/>
  <c r="BR339" i="1"/>
  <c r="D340" i="1"/>
  <c r="E340" i="1"/>
  <c r="G340" i="1"/>
  <c r="H340" i="1"/>
  <c r="AS340" i="1"/>
  <c r="B340" i="1"/>
  <c r="AG340" i="1"/>
  <c r="AT340" i="1"/>
  <c r="AF340" i="1"/>
  <c r="AU340" i="1"/>
  <c r="AE340" i="1"/>
  <c r="AV340" i="1"/>
  <c r="AD340" i="1"/>
  <c r="BC340" i="1"/>
  <c r="BQ340" i="1"/>
  <c r="BR340" i="1"/>
  <c r="D341" i="1"/>
  <c r="E341" i="1"/>
  <c r="G341" i="1"/>
  <c r="H341" i="1"/>
  <c r="AS341" i="1"/>
  <c r="B341" i="1"/>
  <c r="AG341" i="1"/>
  <c r="AT341" i="1"/>
  <c r="AF341" i="1"/>
  <c r="AU341" i="1"/>
  <c r="AE341" i="1"/>
  <c r="AV341" i="1"/>
  <c r="AD341" i="1"/>
  <c r="BC341" i="1"/>
  <c r="BQ341" i="1"/>
  <c r="BR341" i="1"/>
  <c r="D342" i="1"/>
  <c r="E342" i="1"/>
  <c r="G342" i="1"/>
  <c r="H342" i="1"/>
  <c r="AS342" i="1"/>
  <c r="B342" i="1"/>
  <c r="AG342" i="1"/>
  <c r="AT342" i="1"/>
  <c r="AF342" i="1"/>
  <c r="AU342" i="1"/>
  <c r="AE342" i="1"/>
  <c r="AV342" i="1"/>
  <c r="AD342" i="1"/>
  <c r="BC342" i="1"/>
  <c r="BQ342" i="1"/>
  <c r="BR342" i="1"/>
  <c r="D343" i="1"/>
  <c r="E343" i="1"/>
  <c r="G343" i="1"/>
  <c r="H343" i="1"/>
  <c r="AS343" i="1"/>
  <c r="B343" i="1"/>
  <c r="AG343" i="1"/>
  <c r="AT343" i="1"/>
  <c r="AF343" i="1"/>
  <c r="AU343" i="1"/>
  <c r="AE343" i="1"/>
  <c r="AV343" i="1"/>
  <c r="AD343" i="1"/>
  <c r="BC343" i="1"/>
  <c r="BQ343" i="1"/>
  <c r="BR343" i="1"/>
  <c r="D344" i="1"/>
  <c r="E344" i="1"/>
  <c r="G344" i="1"/>
  <c r="H344" i="1"/>
  <c r="AS344" i="1"/>
  <c r="B344" i="1"/>
  <c r="AG344" i="1"/>
  <c r="AT344" i="1"/>
  <c r="AF344" i="1"/>
  <c r="AU344" i="1"/>
  <c r="AE344" i="1"/>
  <c r="AV344" i="1"/>
  <c r="AD344" i="1"/>
  <c r="BC344" i="1"/>
  <c r="BQ344" i="1"/>
  <c r="BR344" i="1"/>
  <c r="D345" i="1"/>
  <c r="E345" i="1"/>
  <c r="G345" i="1"/>
  <c r="H345" i="1"/>
  <c r="AS345" i="1"/>
  <c r="B345" i="1"/>
  <c r="AG345" i="1"/>
  <c r="AT345" i="1"/>
  <c r="AF345" i="1"/>
  <c r="AU345" i="1"/>
  <c r="AE345" i="1"/>
  <c r="AV345" i="1"/>
  <c r="AD345" i="1"/>
  <c r="BC345" i="1"/>
  <c r="BQ345" i="1"/>
  <c r="BR345" i="1"/>
  <c r="D346" i="1"/>
  <c r="E346" i="1"/>
  <c r="G346" i="1"/>
  <c r="H346" i="1"/>
  <c r="AS346" i="1"/>
  <c r="B346" i="1"/>
  <c r="AG346" i="1"/>
  <c r="AT346" i="1"/>
  <c r="AF346" i="1"/>
  <c r="AU346" i="1"/>
  <c r="AE346" i="1"/>
  <c r="AV346" i="1"/>
  <c r="AD346" i="1"/>
  <c r="BC346" i="1"/>
  <c r="BQ346" i="1"/>
  <c r="BR346" i="1"/>
  <c r="D347" i="1"/>
  <c r="E347" i="1"/>
  <c r="G347" i="1"/>
  <c r="H347" i="1"/>
  <c r="AS347" i="1"/>
  <c r="B347" i="1"/>
  <c r="AG347" i="1"/>
  <c r="AT347" i="1"/>
  <c r="AF347" i="1"/>
  <c r="AU347" i="1"/>
  <c r="AE347" i="1"/>
  <c r="AV347" i="1"/>
  <c r="AD347" i="1"/>
  <c r="BC347" i="1"/>
  <c r="BQ347" i="1"/>
  <c r="BR347" i="1"/>
  <c r="D348" i="1"/>
  <c r="E348" i="1"/>
  <c r="G348" i="1"/>
  <c r="H348" i="1"/>
  <c r="AS348" i="1"/>
  <c r="B348" i="1"/>
  <c r="AG348" i="1"/>
  <c r="AT348" i="1"/>
  <c r="AF348" i="1"/>
  <c r="AU348" i="1"/>
  <c r="AE348" i="1"/>
  <c r="AV348" i="1"/>
  <c r="AD348" i="1"/>
  <c r="BC348" i="1"/>
  <c r="BQ348" i="1"/>
  <c r="BR348" i="1"/>
  <c r="D349" i="1"/>
  <c r="E349" i="1"/>
  <c r="G349" i="1"/>
  <c r="H349" i="1"/>
  <c r="AS349" i="1"/>
  <c r="B349" i="1"/>
  <c r="AG349" i="1"/>
  <c r="AT349" i="1"/>
  <c r="AF349" i="1"/>
  <c r="AU349" i="1"/>
  <c r="AE349" i="1"/>
  <c r="AV349" i="1"/>
  <c r="AD349" i="1"/>
  <c r="BC349" i="1"/>
  <c r="BQ349" i="1"/>
  <c r="BR349" i="1"/>
  <c r="D350" i="1"/>
  <c r="E350" i="1"/>
  <c r="G350" i="1"/>
  <c r="H350" i="1"/>
  <c r="AS350" i="1"/>
  <c r="B350" i="1"/>
  <c r="AG350" i="1"/>
  <c r="AT350" i="1"/>
  <c r="AF350" i="1"/>
  <c r="AU350" i="1"/>
  <c r="AE350" i="1"/>
  <c r="AV350" i="1"/>
  <c r="AD350" i="1"/>
  <c r="BC350" i="1"/>
  <c r="BQ350" i="1"/>
  <c r="BR350" i="1"/>
  <c r="D351" i="1"/>
  <c r="E351" i="1"/>
  <c r="G351" i="1"/>
  <c r="H351" i="1"/>
  <c r="AS351" i="1"/>
  <c r="B351" i="1"/>
  <c r="AG351" i="1"/>
  <c r="AT351" i="1"/>
  <c r="AF351" i="1"/>
  <c r="AU351" i="1"/>
  <c r="AE351" i="1"/>
  <c r="AV351" i="1"/>
  <c r="AD351" i="1"/>
  <c r="BC351" i="1"/>
  <c r="BQ351" i="1"/>
  <c r="BR351" i="1"/>
  <c r="D352" i="1"/>
  <c r="E352" i="1"/>
  <c r="G352" i="1"/>
  <c r="H352" i="1"/>
  <c r="AS352" i="1"/>
  <c r="B352" i="1"/>
  <c r="AG352" i="1"/>
  <c r="AT352" i="1"/>
  <c r="AF352" i="1"/>
  <c r="AU352" i="1"/>
  <c r="AE352" i="1"/>
  <c r="AV352" i="1"/>
  <c r="AD352" i="1"/>
  <c r="BC352" i="1"/>
  <c r="BQ352" i="1"/>
  <c r="BR352" i="1"/>
  <c r="D353" i="1"/>
  <c r="E353" i="1"/>
  <c r="G353" i="1"/>
  <c r="H353" i="1"/>
  <c r="AS353" i="1"/>
  <c r="B353" i="1"/>
  <c r="AG353" i="1"/>
  <c r="AT353" i="1"/>
  <c r="AF353" i="1"/>
  <c r="AU353" i="1"/>
  <c r="AE353" i="1"/>
  <c r="AV353" i="1"/>
  <c r="AD353" i="1"/>
  <c r="BC353" i="1"/>
  <c r="BQ353" i="1"/>
  <c r="BR353" i="1"/>
  <c r="D354" i="1"/>
  <c r="E354" i="1"/>
  <c r="G354" i="1"/>
  <c r="H354" i="1"/>
  <c r="AS354" i="1"/>
  <c r="B354" i="1"/>
  <c r="AG354" i="1"/>
  <c r="AT354" i="1"/>
  <c r="AF354" i="1"/>
  <c r="AU354" i="1"/>
  <c r="AE354" i="1"/>
  <c r="AV354" i="1"/>
  <c r="AD354" i="1"/>
  <c r="BC354" i="1"/>
  <c r="BQ354" i="1"/>
  <c r="BR354" i="1"/>
  <c r="D355" i="1"/>
  <c r="E355" i="1"/>
  <c r="G355" i="1"/>
  <c r="H355" i="1"/>
  <c r="AS355" i="1"/>
  <c r="B355" i="1"/>
  <c r="AG355" i="1"/>
  <c r="AT355" i="1"/>
  <c r="AF355" i="1"/>
  <c r="AU355" i="1"/>
  <c r="AE355" i="1"/>
  <c r="AV355" i="1"/>
  <c r="AD355" i="1"/>
  <c r="BC355" i="1"/>
  <c r="BQ355" i="1"/>
  <c r="BR355" i="1"/>
  <c r="D356" i="1"/>
  <c r="E356" i="1"/>
  <c r="G356" i="1"/>
  <c r="H356" i="1"/>
  <c r="AS356" i="1"/>
  <c r="B356" i="1"/>
  <c r="AG356" i="1"/>
  <c r="AT356" i="1"/>
  <c r="AF356" i="1"/>
  <c r="AU356" i="1"/>
  <c r="AE356" i="1"/>
  <c r="AV356" i="1"/>
  <c r="AD356" i="1"/>
  <c r="BC356" i="1"/>
  <c r="BQ356" i="1"/>
  <c r="BR356" i="1"/>
  <c r="D357" i="1"/>
  <c r="E357" i="1"/>
  <c r="G357" i="1"/>
  <c r="H357" i="1"/>
  <c r="AS357" i="1"/>
  <c r="B357" i="1"/>
  <c r="AG357" i="1"/>
  <c r="AT357" i="1"/>
  <c r="AF357" i="1"/>
  <c r="AU357" i="1"/>
  <c r="AE357" i="1"/>
  <c r="AV357" i="1"/>
  <c r="AD357" i="1"/>
  <c r="BC357" i="1"/>
  <c r="BQ357" i="1"/>
  <c r="BR357" i="1"/>
  <c r="D358" i="1"/>
  <c r="E358" i="1"/>
  <c r="G358" i="1"/>
  <c r="H358" i="1"/>
  <c r="AS358" i="1"/>
  <c r="B358" i="1"/>
  <c r="AG358" i="1"/>
  <c r="AT358" i="1"/>
  <c r="AF358" i="1"/>
  <c r="AU358" i="1"/>
  <c r="AE358" i="1"/>
  <c r="AV358" i="1"/>
  <c r="AD358" i="1"/>
  <c r="BC358" i="1"/>
  <c r="BQ358" i="1"/>
  <c r="BR358" i="1"/>
  <c r="D359" i="1"/>
  <c r="E359" i="1"/>
  <c r="G359" i="1"/>
  <c r="H359" i="1"/>
  <c r="AS359" i="1"/>
  <c r="B359" i="1"/>
  <c r="AG359" i="1"/>
  <c r="AT359" i="1"/>
  <c r="AF359" i="1"/>
  <c r="AU359" i="1"/>
  <c r="AE359" i="1"/>
  <c r="AV359" i="1"/>
  <c r="AD359" i="1"/>
  <c r="BC359" i="1"/>
  <c r="BQ359" i="1"/>
  <c r="BR359" i="1"/>
  <c r="D360" i="1"/>
  <c r="E360" i="1"/>
  <c r="G360" i="1"/>
  <c r="H360" i="1"/>
  <c r="AS360" i="1"/>
  <c r="B360" i="1"/>
  <c r="AG360" i="1"/>
  <c r="AT360" i="1"/>
  <c r="AF360" i="1"/>
  <c r="AU360" i="1"/>
  <c r="AE360" i="1"/>
  <c r="AV360" i="1"/>
  <c r="AD360" i="1"/>
  <c r="BC360" i="1"/>
  <c r="BQ360" i="1"/>
  <c r="BR360" i="1"/>
  <c r="D361" i="1"/>
  <c r="E361" i="1"/>
  <c r="G361" i="1"/>
  <c r="H361" i="1"/>
  <c r="AS361" i="1"/>
  <c r="B361" i="1"/>
  <c r="AG361" i="1"/>
  <c r="AT361" i="1"/>
  <c r="AF361" i="1"/>
  <c r="AU361" i="1"/>
  <c r="AE361" i="1"/>
  <c r="AV361" i="1"/>
  <c r="AD361" i="1"/>
  <c r="BC361" i="1"/>
  <c r="BQ361" i="1"/>
  <c r="BR361" i="1"/>
  <c r="D362" i="1"/>
  <c r="E362" i="1"/>
  <c r="G362" i="1"/>
  <c r="H362" i="1"/>
  <c r="AS362" i="1"/>
  <c r="B362" i="1"/>
  <c r="AG362" i="1"/>
  <c r="AT362" i="1"/>
  <c r="AF362" i="1"/>
  <c r="AU362" i="1"/>
  <c r="AE362" i="1"/>
  <c r="AV362" i="1"/>
  <c r="AD362" i="1"/>
  <c r="BC362" i="1"/>
  <c r="BQ362" i="1"/>
  <c r="BR362" i="1"/>
  <c r="D363" i="1"/>
  <c r="E363" i="1"/>
  <c r="G363" i="1"/>
  <c r="H363" i="1"/>
  <c r="AS363" i="1"/>
  <c r="B363" i="1"/>
  <c r="AG363" i="1"/>
  <c r="AT363" i="1"/>
  <c r="AF363" i="1"/>
  <c r="AU363" i="1"/>
  <c r="AE363" i="1"/>
  <c r="AV363" i="1"/>
  <c r="AD363" i="1"/>
  <c r="BC363" i="1"/>
  <c r="BQ363" i="1"/>
  <c r="BR363" i="1"/>
  <c r="D364" i="1"/>
  <c r="E364" i="1"/>
  <c r="G364" i="1"/>
  <c r="H364" i="1"/>
  <c r="AS364" i="1"/>
  <c r="B364" i="1"/>
  <c r="AG364" i="1"/>
  <c r="AT364" i="1"/>
  <c r="AF364" i="1"/>
  <c r="AU364" i="1"/>
  <c r="AE364" i="1"/>
  <c r="AV364" i="1"/>
  <c r="AD364" i="1"/>
  <c r="BC364" i="1"/>
  <c r="BQ364" i="1"/>
  <c r="BR364" i="1"/>
  <c r="D365" i="1"/>
  <c r="E365" i="1"/>
  <c r="G365" i="1"/>
  <c r="H365" i="1"/>
  <c r="AS365" i="1"/>
  <c r="B365" i="1"/>
  <c r="AG365" i="1"/>
  <c r="AT365" i="1"/>
  <c r="AF365" i="1"/>
  <c r="AU365" i="1"/>
  <c r="AE365" i="1"/>
  <c r="AV365" i="1"/>
  <c r="AD365" i="1"/>
  <c r="BC365" i="1"/>
  <c r="BQ365" i="1"/>
  <c r="BR365" i="1"/>
  <c r="D366" i="1"/>
  <c r="E366" i="1"/>
  <c r="G366" i="1"/>
  <c r="H366" i="1"/>
  <c r="AS366" i="1"/>
  <c r="B366" i="1"/>
  <c r="AG366" i="1"/>
  <c r="AT366" i="1"/>
  <c r="AF366" i="1"/>
  <c r="AU366" i="1"/>
  <c r="AE366" i="1"/>
  <c r="AV366" i="1"/>
  <c r="AD366" i="1"/>
  <c r="BC366" i="1"/>
  <c r="BQ366" i="1"/>
  <c r="BR366" i="1"/>
  <c r="D367" i="1"/>
  <c r="E367" i="1"/>
  <c r="G367" i="1"/>
  <c r="H367" i="1"/>
  <c r="AS367" i="1"/>
  <c r="B367" i="1"/>
  <c r="AG367" i="1"/>
  <c r="AT367" i="1"/>
  <c r="AF367" i="1"/>
  <c r="AU367" i="1"/>
  <c r="AE367" i="1"/>
  <c r="AV367" i="1"/>
  <c r="AD367" i="1"/>
  <c r="BC367" i="1"/>
  <c r="BQ367" i="1"/>
  <c r="BR367" i="1"/>
  <c r="D368" i="1"/>
  <c r="E368" i="1"/>
  <c r="G368" i="1"/>
  <c r="H368" i="1"/>
  <c r="AS368" i="1"/>
  <c r="B368" i="1"/>
  <c r="AG368" i="1"/>
  <c r="AT368" i="1"/>
  <c r="AF368" i="1"/>
  <c r="AU368" i="1"/>
  <c r="AE368" i="1"/>
  <c r="AV368" i="1"/>
  <c r="AD368" i="1"/>
  <c r="BC368" i="1"/>
  <c r="BQ368" i="1"/>
  <c r="BR368" i="1"/>
  <c r="D369" i="1"/>
  <c r="E369" i="1"/>
  <c r="G369" i="1"/>
  <c r="H369" i="1"/>
  <c r="AS369" i="1"/>
  <c r="B369" i="1"/>
  <c r="AG369" i="1"/>
  <c r="AT369" i="1"/>
  <c r="AF369" i="1"/>
  <c r="AU369" i="1"/>
  <c r="AE369" i="1"/>
  <c r="AV369" i="1"/>
  <c r="AD369" i="1"/>
  <c r="BC369" i="1"/>
  <c r="BQ369" i="1"/>
  <c r="BR369" i="1"/>
  <c r="D370" i="1"/>
  <c r="E370" i="1"/>
  <c r="G370" i="1"/>
  <c r="H370" i="1"/>
  <c r="AS370" i="1"/>
  <c r="B370" i="1"/>
  <c r="AG370" i="1"/>
  <c r="AT370" i="1"/>
  <c r="AF370" i="1"/>
  <c r="AU370" i="1"/>
  <c r="AE370" i="1"/>
  <c r="AV370" i="1"/>
  <c r="AD370" i="1"/>
  <c r="BC370" i="1"/>
  <c r="BQ370" i="1"/>
  <c r="BR370" i="1"/>
  <c r="D371" i="1"/>
  <c r="E371" i="1"/>
  <c r="G371" i="1"/>
  <c r="H371" i="1"/>
  <c r="AS371" i="1"/>
  <c r="B371" i="1"/>
  <c r="AG371" i="1"/>
  <c r="AT371" i="1"/>
  <c r="AF371" i="1"/>
  <c r="AU371" i="1"/>
  <c r="AE371" i="1"/>
  <c r="AV371" i="1"/>
  <c r="AD371" i="1"/>
  <c r="BC371" i="1"/>
  <c r="BQ371" i="1"/>
  <c r="BR371" i="1"/>
  <c r="D372" i="1"/>
  <c r="E372" i="1"/>
  <c r="G372" i="1"/>
  <c r="H372" i="1"/>
  <c r="AS372" i="1"/>
  <c r="B372" i="1"/>
  <c r="AG372" i="1"/>
  <c r="AT372" i="1"/>
  <c r="AF372" i="1"/>
  <c r="AU372" i="1"/>
  <c r="AE372" i="1"/>
  <c r="AV372" i="1"/>
  <c r="AD372" i="1"/>
  <c r="BC372" i="1"/>
  <c r="BQ372" i="1"/>
  <c r="BR372" i="1"/>
  <c r="D373" i="1"/>
  <c r="E373" i="1"/>
  <c r="G373" i="1"/>
  <c r="H373" i="1"/>
  <c r="AS373" i="1"/>
  <c r="B373" i="1"/>
  <c r="AG373" i="1"/>
  <c r="AT373" i="1"/>
  <c r="AF373" i="1"/>
  <c r="AU373" i="1"/>
  <c r="AE373" i="1"/>
  <c r="AV373" i="1"/>
  <c r="AD373" i="1"/>
  <c r="BC373" i="1"/>
  <c r="BQ373" i="1"/>
  <c r="BR373" i="1"/>
  <c r="D374" i="1"/>
  <c r="E374" i="1"/>
  <c r="G374" i="1"/>
  <c r="H374" i="1"/>
  <c r="AS374" i="1"/>
  <c r="B374" i="1"/>
  <c r="AG374" i="1"/>
  <c r="AT374" i="1"/>
  <c r="AF374" i="1"/>
  <c r="AU374" i="1"/>
  <c r="AE374" i="1"/>
  <c r="AV374" i="1"/>
  <c r="AD374" i="1"/>
  <c r="BC374" i="1"/>
  <c r="BQ374" i="1"/>
  <c r="BR374" i="1"/>
  <c r="D375" i="1"/>
  <c r="E375" i="1"/>
  <c r="G375" i="1"/>
  <c r="H375" i="1"/>
  <c r="AS375" i="1"/>
  <c r="B375" i="1"/>
  <c r="AG375" i="1"/>
  <c r="AT375" i="1"/>
  <c r="AF375" i="1"/>
  <c r="AU375" i="1"/>
  <c r="AE375" i="1"/>
  <c r="AV375" i="1"/>
  <c r="AD375" i="1"/>
  <c r="BC375" i="1"/>
  <c r="BQ375" i="1"/>
  <c r="BR375" i="1"/>
  <c r="D376" i="1"/>
  <c r="G376" i="1"/>
  <c r="H376" i="1"/>
  <c r="AS376" i="1"/>
  <c r="B376" i="1"/>
  <c r="AG376" i="1"/>
  <c r="AT376" i="1"/>
  <c r="AF376" i="1"/>
  <c r="AU376" i="1"/>
  <c r="AE376" i="1"/>
  <c r="AV376" i="1"/>
  <c r="AD376" i="1"/>
  <c r="BC376" i="1"/>
  <c r="BQ376" i="1"/>
  <c r="BR376" i="1"/>
  <c r="D377" i="1"/>
  <c r="G377" i="1"/>
  <c r="H377" i="1"/>
  <c r="AS377" i="1"/>
  <c r="B377" i="1"/>
  <c r="AG377" i="1"/>
  <c r="AT377" i="1"/>
  <c r="AF377" i="1"/>
  <c r="AU377" i="1"/>
  <c r="AE377" i="1"/>
  <c r="AV377" i="1"/>
  <c r="AD377" i="1"/>
  <c r="BC377" i="1"/>
  <c r="BQ377" i="1"/>
  <c r="BR377" i="1"/>
  <c r="D378" i="1"/>
  <c r="G378" i="1"/>
  <c r="H378" i="1"/>
  <c r="AS378" i="1"/>
  <c r="B378" i="1"/>
  <c r="AG378" i="1"/>
  <c r="AT378" i="1"/>
  <c r="AF378" i="1"/>
  <c r="AU378" i="1"/>
  <c r="AE378" i="1"/>
  <c r="AV378" i="1"/>
  <c r="AD378" i="1"/>
  <c r="BC378" i="1"/>
  <c r="BQ378" i="1"/>
  <c r="BR378" i="1"/>
  <c r="D379" i="1"/>
  <c r="G379" i="1"/>
  <c r="H379" i="1"/>
  <c r="AS379" i="1"/>
  <c r="B379" i="1"/>
  <c r="AG379" i="1"/>
  <c r="AT379" i="1"/>
  <c r="AF379" i="1"/>
  <c r="AU379" i="1"/>
  <c r="AE379" i="1"/>
  <c r="AV379" i="1"/>
  <c r="AD379" i="1"/>
  <c r="BC379" i="1"/>
  <c r="BQ379" i="1"/>
  <c r="BR379" i="1"/>
  <c r="D380" i="1"/>
  <c r="G380" i="1"/>
  <c r="H380" i="1"/>
  <c r="AS380" i="1"/>
  <c r="B380" i="1"/>
  <c r="AG380" i="1"/>
  <c r="AT380" i="1"/>
  <c r="AF380" i="1"/>
  <c r="AU380" i="1"/>
  <c r="AE380" i="1"/>
  <c r="AV380" i="1"/>
  <c r="AD380" i="1"/>
  <c r="BC380" i="1"/>
  <c r="BQ380" i="1"/>
  <c r="BR380" i="1"/>
  <c r="D381" i="1"/>
  <c r="G381" i="1"/>
  <c r="H381" i="1"/>
  <c r="AS381" i="1"/>
  <c r="B381" i="1"/>
  <c r="AG381" i="1"/>
  <c r="AT381" i="1"/>
  <c r="AF381" i="1"/>
  <c r="AU381" i="1"/>
  <c r="AE381" i="1"/>
  <c r="AV381" i="1"/>
  <c r="AD381" i="1"/>
  <c r="BC381" i="1"/>
  <c r="BQ381" i="1"/>
  <c r="BR381" i="1"/>
  <c r="D382" i="1"/>
  <c r="G382" i="1"/>
  <c r="H382" i="1"/>
  <c r="AS382" i="1"/>
  <c r="B382" i="1"/>
  <c r="AG382" i="1"/>
  <c r="AT382" i="1"/>
  <c r="AF382" i="1"/>
  <c r="AU382" i="1"/>
  <c r="AE382" i="1"/>
  <c r="AV382" i="1"/>
  <c r="AD382" i="1"/>
  <c r="BC382" i="1"/>
  <c r="BQ382" i="1"/>
  <c r="BR382" i="1"/>
  <c r="D383" i="1"/>
  <c r="G383" i="1"/>
  <c r="H383" i="1"/>
  <c r="AS383" i="1"/>
  <c r="B383" i="1"/>
  <c r="AG383" i="1"/>
  <c r="AT383" i="1"/>
  <c r="AF383" i="1"/>
  <c r="AU383" i="1"/>
  <c r="AE383" i="1"/>
  <c r="AV383" i="1"/>
  <c r="AD383" i="1"/>
  <c r="BC383" i="1"/>
  <c r="BQ383" i="1"/>
  <c r="BR383" i="1"/>
  <c r="D384" i="1"/>
  <c r="G384" i="1"/>
  <c r="H384" i="1"/>
  <c r="AS384" i="1"/>
  <c r="B384" i="1"/>
  <c r="AG384" i="1"/>
  <c r="AT384" i="1"/>
  <c r="AF384" i="1"/>
  <c r="AU384" i="1"/>
  <c r="AE384" i="1"/>
  <c r="AV384" i="1"/>
  <c r="AD384" i="1"/>
  <c r="BC384" i="1"/>
  <c r="BQ384" i="1"/>
  <c r="BR384" i="1"/>
  <c r="D385" i="1"/>
  <c r="G385" i="1"/>
  <c r="H385" i="1"/>
  <c r="AS385" i="1"/>
  <c r="B385" i="1"/>
  <c r="AG385" i="1"/>
  <c r="AT385" i="1"/>
  <c r="AF385" i="1"/>
  <c r="AU385" i="1"/>
  <c r="AE385" i="1"/>
  <c r="AV385" i="1"/>
  <c r="AD385" i="1"/>
  <c r="BC385" i="1"/>
  <c r="BQ385" i="1"/>
  <c r="BR385" i="1"/>
  <c r="D386" i="1"/>
  <c r="G386" i="1"/>
  <c r="H386" i="1"/>
  <c r="AS386" i="1"/>
  <c r="B386" i="1"/>
  <c r="AG386" i="1"/>
  <c r="AT386" i="1"/>
  <c r="AF386" i="1"/>
  <c r="AU386" i="1"/>
  <c r="AE386" i="1"/>
  <c r="AV386" i="1"/>
  <c r="AD386" i="1"/>
  <c r="BC386" i="1"/>
  <c r="BQ386" i="1"/>
  <c r="BR386" i="1"/>
  <c r="D387" i="1"/>
  <c r="G387" i="1"/>
  <c r="H387" i="1"/>
  <c r="AS387" i="1"/>
  <c r="B387" i="1"/>
  <c r="AG387" i="1"/>
  <c r="AT387" i="1"/>
  <c r="AF387" i="1"/>
  <c r="AU387" i="1"/>
  <c r="AE387" i="1"/>
  <c r="AV387" i="1"/>
  <c r="AD387" i="1"/>
  <c r="BC387" i="1"/>
  <c r="BQ387" i="1"/>
  <c r="BR387" i="1"/>
  <c r="D388" i="1"/>
  <c r="G388" i="1"/>
  <c r="H388" i="1"/>
  <c r="AS388" i="1"/>
  <c r="B388" i="1"/>
  <c r="AG388" i="1"/>
  <c r="AT388" i="1"/>
  <c r="AF388" i="1"/>
  <c r="AU388" i="1"/>
  <c r="AE388" i="1"/>
  <c r="AV388" i="1"/>
  <c r="AD388" i="1"/>
  <c r="BC388" i="1"/>
  <c r="BQ388" i="1"/>
  <c r="BR388" i="1"/>
  <c r="D389" i="1"/>
  <c r="G389" i="1"/>
  <c r="H389" i="1"/>
  <c r="AS389" i="1"/>
  <c r="B389" i="1"/>
  <c r="AG389" i="1"/>
  <c r="AT389" i="1"/>
  <c r="AF389" i="1"/>
  <c r="AU389" i="1"/>
  <c r="AE389" i="1"/>
  <c r="AV389" i="1"/>
  <c r="AD389" i="1"/>
  <c r="BC389" i="1"/>
  <c r="BQ389" i="1"/>
  <c r="BR389" i="1"/>
  <c r="D390" i="1"/>
  <c r="G390" i="1"/>
  <c r="H390" i="1"/>
  <c r="AS390" i="1"/>
  <c r="B390" i="1"/>
  <c r="AG390" i="1"/>
  <c r="AT390" i="1"/>
  <c r="AF390" i="1"/>
  <c r="AU390" i="1"/>
  <c r="AE390" i="1"/>
  <c r="AV390" i="1"/>
  <c r="AD390" i="1"/>
  <c r="BC390" i="1"/>
  <c r="BQ390" i="1"/>
  <c r="BR390" i="1"/>
  <c r="D391" i="1"/>
  <c r="G391" i="1"/>
  <c r="H391" i="1"/>
  <c r="AS391" i="1"/>
  <c r="B391" i="1"/>
  <c r="AG391" i="1"/>
  <c r="AT391" i="1"/>
  <c r="AF391" i="1"/>
  <c r="AU391" i="1"/>
  <c r="AE391" i="1"/>
  <c r="AV391" i="1"/>
  <c r="AD391" i="1"/>
  <c r="BC391" i="1"/>
  <c r="BQ391" i="1"/>
  <c r="BR391" i="1"/>
  <c r="D392" i="1"/>
  <c r="G392" i="1"/>
  <c r="H392" i="1"/>
  <c r="AS392" i="1"/>
  <c r="B392" i="1"/>
  <c r="AG392" i="1"/>
  <c r="AT392" i="1"/>
  <c r="AF392" i="1"/>
  <c r="AU392" i="1"/>
  <c r="AE392" i="1"/>
  <c r="AV392" i="1"/>
  <c r="AD392" i="1"/>
  <c r="BC392" i="1"/>
  <c r="BQ392" i="1"/>
  <c r="BR392" i="1"/>
  <c r="D393" i="1"/>
  <c r="G393" i="1"/>
  <c r="H393" i="1"/>
  <c r="AS393" i="1"/>
  <c r="B393" i="1"/>
  <c r="AG393" i="1"/>
  <c r="AT393" i="1"/>
  <c r="AF393" i="1"/>
  <c r="AU393" i="1"/>
  <c r="AE393" i="1"/>
  <c r="AV393" i="1"/>
  <c r="AD393" i="1"/>
  <c r="BC393" i="1"/>
  <c r="BQ393" i="1"/>
  <c r="BR393" i="1"/>
  <c r="D394" i="1"/>
  <c r="G394" i="1"/>
  <c r="H394" i="1"/>
  <c r="AS394" i="1"/>
  <c r="B394" i="1"/>
  <c r="AG394" i="1"/>
  <c r="AT394" i="1"/>
  <c r="AF394" i="1"/>
  <c r="AU394" i="1"/>
  <c r="AE394" i="1"/>
  <c r="AV394" i="1"/>
  <c r="AD394" i="1"/>
  <c r="BC394" i="1"/>
  <c r="BQ394" i="1"/>
  <c r="BR394" i="1"/>
  <c r="D395" i="1"/>
  <c r="G395" i="1"/>
  <c r="H395" i="1"/>
  <c r="AS395" i="1"/>
  <c r="B395" i="1"/>
  <c r="AG395" i="1"/>
  <c r="AT395" i="1"/>
  <c r="AF395" i="1"/>
  <c r="AU395" i="1"/>
  <c r="AE395" i="1"/>
  <c r="AV395" i="1"/>
  <c r="AD395" i="1"/>
  <c r="BC395" i="1"/>
  <c r="BQ395" i="1"/>
  <c r="BR395" i="1"/>
  <c r="D396" i="1"/>
  <c r="G396" i="1"/>
  <c r="H396" i="1"/>
  <c r="AS396" i="1"/>
  <c r="B396" i="1"/>
  <c r="AG396" i="1"/>
  <c r="AT396" i="1"/>
  <c r="AF396" i="1"/>
  <c r="AU396" i="1"/>
  <c r="AE396" i="1"/>
  <c r="AV396" i="1"/>
  <c r="AD396" i="1"/>
  <c r="BC396" i="1"/>
  <c r="BQ396" i="1"/>
  <c r="BR396" i="1"/>
  <c r="D397" i="1"/>
  <c r="G397" i="1"/>
  <c r="H397" i="1"/>
  <c r="AS397" i="1"/>
  <c r="B397" i="1"/>
  <c r="AG397" i="1"/>
  <c r="AT397" i="1"/>
  <c r="AF397" i="1"/>
  <c r="AU397" i="1"/>
  <c r="AE397" i="1"/>
  <c r="AV397" i="1"/>
  <c r="AD397" i="1"/>
  <c r="BC397" i="1"/>
  <c r="BQ397" i="1"/>
  <c r="BR397" i="1"/>
  <c r="D398" i="1"/>
  <c r="G398" i="1"/>
  <c r="H398" i="1"/>
  <c r="AS398" i="1"/>
  <c r="B398" i="1"/>
  <c r="AG398" i="1"/>
  <c r="AT398" i="1"/>
  <c r="AF398" i="1"/>
  <c r="AU398" i="1"/>
  <c r="AE398" i="1"/>
  <c r="AV398" i="1"/>
  <c r="AD398" i="1"/>
  <c r="BC398" i="1"/>
  <c r="BQ398" i="1"/>
  <c r="BR398" i="1"/>
  <c r="D399" i="1"/>
  <c r="G399" i="1"/>
  <c r="H399" i="1"/>
  <c r="AS399" i="1"/>
  <c r="B399" i="1"/>
  <c r="AG399" i="1"/>
  <c r="AT399" i="1"/>
  <c r="AF399" i="1"/>
  <c r="AU399" i="1"/>
  <c r="AE399" i="1"/>
  <c r="AV399" i="1"/>
  <c r="AD399" i="1"/>
  <c r="BC399" i="1"/>
  <c r="BQ399" i="1"/>
  <c r="BR399" i="1"/>
  <c r="D400" i="1"/>
  <c r="G400" i="1"/>
  <c r="H400" i="1"/>
  <c r="AS400" i="1"/>
  <c r="B400" i="1"/>
  <c r="AG400" i="1"/>
  <c r="AT400" i="1"/>
  <c r="AF400" i="1"/>
  <c r="AU400" i="1"/>
  <c r="AE400" i="1"/>
  <c r="AV400" i="1"/>
  <c r="AD400" i="1"/>
  <c r="BC400" i="1"/>
  <c r="BQ400" i="1"/>
  <c r="BR400" i="1"/>
  <c r="D401" i="1"/>
  <c r="G401" i="1"/>
  <c r="H401" i="1"/>
  <c r="AS401" i="1"/>
  <c r="B401" i="1"/>
  <c r="AG401" i="1"/>
  <c r="AT401" i="1"/>
  <c r="AF401" i="1"/>
  <c r="AU401" i="1"/>
  <c r="AE401" i="1"/>
  <c r="AV401" i="1"/>
  <c r="AD401" i="1"/>
  <c r="BC401" i="1"/>
  <c r="BQ401" i="1"/>
  <c r="BR401" i="1"/>
  <c r="D402" i="1"/>
  <c r="G402" i="1"/>
  <c r="H402" i="1"/>
  <c r="AS402" i="1"/>
  <c r="B402" i="1"/>
  <c r="AG402" i="1"/>
  <c r="AT402" i="1"/>
  <c r="AF402" i="1"/>
  <c r="AU402" i="1"/>
  <c r="AE402" i="1"/>
  <c r="AV402" i="1"/>
  <c r="AD402" i="1"/>
  <c r="BC402" i="1"/>
  <c r="BQ402" i="1"/>
  <c r="BR402" i="1"/>
  <c r="D403" i="1"/>
  <c r="G403" i="1"/>
  <c r="H403" i="1"/>
  <c r="AS403" i="1"/>
  <c r="B403" i="1"/>
  <c r="AG403" i="1"/>
  <c r="AT403" i="1"/>
  <c r="AF403" i="1"/>
  <c r="AU403" i="1"/>
  <c r="AE403" i="1"/>
  <c r="AV403" i="1"/>
  <c r="AD403" i="1"/>
  <c r="BC403" i="1"/>
  <c r="BQ403" i="1"/>
  <c r="BR403" i="1"/>
  <c r="D404" i="1"/>
  <c r="G404" i="1"/>
  <c r="H404" i="1"/>
  <c r="AS404" i="1"/>
  <c r="B404" i="1"/>
  <c r="AG404" i="1"/>
  <c r="AT404" i="1"/>
  <c r="AF404" i="1"/>
  <c r="AU404" i="1"/>
  <c r="AE404" i="1"/>
  <c r="AV404" i="1"/>
  <c r="AD404" i="1"/>
  <c r="BC404" i="1"/>
  <c r="BQ404" i="1"/>
  <c r="BR404" i="1"/>
  <c r="D405" i="1"/>
  <c r="G405" i="1"/>
  <c r="H405" i="1"/>
  <c r="AS405" i="1"/>
  <c r="B405" i="1"/>
  <c r="AG405" i="1"/>
  <c r="AT405" i="1"/>
  <c r="AF405" i="1"/>
  <c r="AU405" i="1"/>
  <c r="AE405" i="1"/>
  <c r="AV405" i="1"/>
  <c r="AD405" i="1"/>
  <c r="BC405" i="1"/>
  <c r="BQ405" i="1"/>
  <c r="BR405" i="1"/>
  <c r="D406" i="1"/>
  <c r="G406" i="1"/>
  <c r="H406" i="1"/>
  <c r="AS406" i="1"/>
  <c r="B406" i="1"/>
  <c r="AG406" i="1"/>
  <c r="AT406" i="1"/>
  <c r="AF406" i="1"/>
  <c r="AU406" i="1"/>
  <c r="AE406" i="1"/>
  <c r="AV406" i="1"/>
  <c r="AD406" i="1"/>
  <c r="BC406" i="1"/>
  <c r="BQ406" i="1"/>
  <c r="BR406" i="1"/>
  <c r="D407" i="1"/>
  <c r="G407" i="1"/>
  <c r="H407" i="1"/>
  <c r="AS407" i="1"/>
  <c r="B407" i="1"/>
  <c r="AG407" i="1"/>
  <c r="AT407" i="1"/>
  <c r="AF407" i="1"/>
  <c r="AU407" i="1"/>
  <c r="AE407" i="1"/>
  <c r="AV407" i="1"/>
  <c r="AD407" i="1"/>
  <c r="BC407" i="1"/>
  <c r="BQ407" i="1"/>
  <c r="BR407" i="1"/>
  <c r="D408" i="1"/>
  <c r="G408" i="1"/>
  <c r="H408" i="1"/>
  <c r="AS408" i="1"/>
  <c r="B408" i="1"/>
  <c r="AG408" i="1"/>
  <c r="AT408" i="1"/>
  <c r="AF408" i="1"/>
  <c r="AU408" i="1"/>
  <c r="AE408" i="1"/>
  <c r="AV408" i="1"/>
  <c r="AD408" i="1"/>
  <c r="BC408" i="1"/>
  <c r="BQ408" i="1"/>
  <c r="BR408" i="1"/>
  <c r="D409" i="1"/>
  <c r="G409" i="1"/>
  <c r="H409" i="1"/>
  <c r="AS409" i="1"/>
  <c r="B409" i="1"/>
  <c r="AG409" i="1"/>
  <c r="AT409" i="1"/>
  <c r="AF409" i="1"/>
  <c r="AU409" i="1"/>
  <c r="AE409" i="1"/>
  <c r="AV409" i="1"/>
  <c r="AD409" i="1"/>
  <c r="BC409" i="1"/>
  <c r="BQ409" i="1"/>
  <c r="BR409" i="1"/>
  <c r="AK10" i="1"/>
  <c r="AJ10" i="1"/>
  <c r="AX10" i="1"/>
  <c r="BG10" i="1"/>
  <c r="BH10" i="1"/>
  <c r="AL11" i="1"/>
  <c r="AK11" i="1"/>
  <c r="AJ11" i="1"/>
  <c r="AI11" i="1"/>
  <c r="AX11" i="1"/>
  <c r="BG11" i="1"/>
  <c r="BH11" i="1"/>
  <c r="AL12" i="1"/>
  <c r="AK12" i="1"/>
  <c r="AJ12" i="1"/>
  <c r="AI12" i="1"/>
  <c r="AX12" i="1"/>
  <c r="BG12" i="1"/>
  <c r="BH12" i="1"/>
  <c r="AL13" i="1"/>
  <c r="AK13" i="1"/>
  <c r="AJ13" i="1"/>
  <c r="AI13" i="1"/>
  <c r="AX13" i="1"/>
  <c r="BG13" i="1"/>
  <c r="BH13" i="1"/>
  <c r="AL14" i="1"/>
  <c r="AK14" i="1"/>
  <c r="AJ14" i="1"/>
  <c r="AI14" i="1"/>
  <c r="AX14" i="1"/>
  <c r="BG14" i="1"/>
  <c r="BH14" i="1"/>
  <c r="AL15" i="1"/>
  <c r="AK15" i="1"/>
  <c r="AJ15" i="1"/>
  <c r="AI15" i="1"/>
  <c r="AX15" i="1"/>
  <c r="BG15" i="1"/>
  <c r="BH15" i="1"/>
  <c r="AL16" i="1"/>
  <c r="AK16" i="1"/>
  <c r="AJ16" i="1"/>
  <c r="AI16" i="1"/>
  <c r="AX16" i="1"/>
  <c r="BG16" i="1"/>
  <c r="BH16" i="1"/>
  <c r="AL17" i="1"/>
  <c r="AK17" i="1"/>
  <c r="AJ17" i="1"/>
  <c r="AI17" i="1"/>
  <c r="AX17" i="1"/>
  <c r="BG17" i="1"/>
  <c r="BH17" i="1"/>
  <c r="AL18" i="1"/>
  <c r="AK18" i="1"/>
  <c r="AJ18" i="1"/>
  <c r="AI18" i="1"/>
  <c r="AX18" i="1"/>
  <c r="BG18" i="1"/>
  <c r="BH18" i="1"/>
  <c r="AL19" i="1"/>
  <c r="AK19" i="1"/>
  <c r="AJ19" i="1"/>
  <c r="AI19" i="1"/>
  <c r="AX19" i="1"/>
  <c r="BG19" i="1"/>
  <c r="BH19" i="1"/>
  <c r="AL20" i="1"/>
  <c r="AK20" i="1"/>
  <c r="AJ20" i="1"/>
  <c r="AI20" i="1"/>
  <c r="AX20" i="1"/>
  <c r="BG20" i="1"/>
  <c r="BH20" i="1"/>
  <c r="AL21" i="1"/>
  <c r="AK21" i="1"/>
  <c r="AJ21" i="1"/>
  <c r="AI21" i="1"/>
  <c r="AX21" i="1"/>
  <c r="BG21" i="1"/>
  <c r="BH21" i="1"/>
  <c r="AL22" i="1"/>
  <c r="AK22" i="1"/>
  <c r="AJ22" i="1"/>
  <c r="AI22" i="1"/>
  <c r="AX22" i="1"/>
  <c r="BG22" i="1"/>
  <c r="BH22" i="1"/>
  <c r="AL23" i="1"/>
  <c r="AK23" i="1"/>
  <c r="AJ23" i="1"/>
  <c r="AI23" i="1"/>
  <c r="AX23" i="1"/>
  <c r="BG23" i="1"/>
  <c r="BH23" i="1"/>
  <c r="AL24" i="1"/>
  <c r="AK24" i="1"/>
  <c r="AJ24" i="1"/>
  <c r="AI24" i="1"/>
  <c r="AX24" i="1"/>
  <c r="BG24" i="1"/>
  <c r="BH24" i="1"/>
  <c r="AL25" i="1"/>
  <c r="AK25" i="1"/>
  <c r="AJ25" i="1"/>
  <c r="AI25" i="1"/>
  <c r="AX25" i="1"/>
  <c r="BG25" i="1"/>
  <c r="BH25" i="1"/>
  <c r="AL26" i="1"/>
  <c r="AK26" i="1"/>
  <c r="AJ26" i="1"/>
  <c r="AI26" i="1"/>
  <c r="AX26" i="1"/>
  <c r="BG26" i="1"/>
  <c r="BH26" i="1"/>
  <c r="AL27" i="1"/>
  <c r="AK27" i="1"/>
  <c r="AJ27" i="1"/>
  <c r="AI27" i="1"/>
  <c r="AX27" i="1"/>
  <c r="BG27" i="1"/>
  <c r="BH27" i="1"/>
  <c r="AL28" i="1"/>
  <c r="AK28" i="1"/>
  <c r="AJ28" i="1"/>
  <c r="AI28" i="1"/>
  <c r="AX28" i="1"/>
  <c r="BG28" i="1"/>
  <c r="BH28" i="1"/>
  <c r="AL29" i="1"/>
  <c r="AK29" i="1"/>
  <c r="AJ29" i="1"/>
  <c r="AI29" i="1"/>
  <c r="AX29" i="1"/>
  <c r="BG29" i="1"/>
  <c r="BH29" i="1"/>
  <c r="AL30" i="1"/>
  <c r="AK30" i="1"/>
  <c r="AJ30" i="1"/>
  <c r="AI30" i="1"/>
  <c r="AX30" i="1"/>
  <c r="BG30" i="1"/>
  <c r="BH30" i="1"/>
  <c r="AL31" i="1"/>
  <c r="AK31" i="1"/>
  <c r="AJ31" i="1"/>
  <c r="AI31" i="1"/>
  <c r="AX31" i="1"/>
  <c r="BG31" i="1"/>
  <c r="BH31" i="1"/>
  <c r="AL32" i="1"/>
  <c r="AK32" i="1"/>
  <c r="AJ32" i="1"/>
  <c r="AI32" i="1"/>
  <c r="AX32" i="1"/>
  <c r="BG32" i="1"/>
  <c r="BH32" i="1"/>
  <c r="AL33" i="1"/>
  <c r="AK33" i="1"/>
  <c r="AJ33" i="1"/>
  <c r="AI33" i="1"/>
  <c r="AX33" i="1"/>
  <c r="BG33" i="1"/>
  <c r="BH33" i="1"/>
  <c r="AL34" i="1"/>
  <c r="AK34" i="1"/>
  <c r="AJ34" i="1"/>
  <c r="AI34" i="1"/>
  <c r="AX34" i="1"/>
  <c r="BG34" i="1"/>
  <c r="BH34" i="1"/>
  <c r="AL35" i="1"/>
  <c r="AK35" i="1"/>
  <c r="AJ35" i="1"/>
  <c r="AI35" i="1"/>
  <c r="AX35" i="1"/>
  <c r="BG35" i="1"/>
  <c r="BH35" i="1"/>
  <c r="AL36" i="1"/>
  <c r="AK36" i="1"/>
  <c r="AJ36" i="1"/>
  <c r="AI36" i="1"/>
  <c r="AX36" i="1"/>
  <c r="BG36" i="1"/>
  <c r="BH36" i="1"/>
  <c r="AL37" i="1"/>
  <c r="AK37" i="1"/>
  <c r="AJ37" i="1"/>
  <c r="AI37" i="1"/>
  <c r="AX37" i="1"/>
  <c r="BG37" i="1"/>
  <c r="BH37" i="1"/>
  <c r="AL38" i="1"/>
  <c r="AK38" i="1"/>
  <c r="AJ38" i="1"/>
  <c r="AI38" i="1"/>
  <c r="AX38" i="1"/>
  <c r="BG38" i="1"/>
  <c r="BH38" i="1"/>
  <c r="AL39" i="1"/>
  <c r="AK39" i="1"/>
  <c r="AJ39" i="1"/>
  <c r="AI39" i="1"/>
  <c r="AX39" i="1"/>
  <c r="BG39" i="1"/>
  <c r="BH39" i="1"/>
  <c r="AL40" i="1"/>
  <c r="AK40" i="1"/>
  <c r="AJ40" i="1"/>
  <c r="AI40" i="1"/>
  <c r="AX40" i="1"/>
  <c r="BG40" i="1"/>
  <c r="BH40" i="1"/>
  <c r="AL41" i="1"/>
  <c r="AK41" i="1"/>
  <c r="AJ41" i="1"/>
  <c r="AI41" i="1"/>
  <c r="AX41" i="1"/>
  <c r="BG41" i="1"/>
  <c r="BH41" i="1"/>
  <c r="AL42" i="1"/>
  <c r="AK42" i="1"/>
  <c r="AJ42" i="1"/>
  <c r="AI42" i="1"/>
  <c r="AX42" i="1"/>
  <c r="BG42" i="1"/>
  <c r="BH42" i="1"/>
  <c r="AL43" i="1"/>
  <c r="AK43" i="1"/>
  <c r="AJ43" i="1"/>
  <c r="AI43" i="1"/>
  <c r="AX43" i="1"/>
  <c r="BG43" i="1"/>
  <c r="BH43" i="1"/>
  <c r="AL44" i="1"/>
  <c r="AK44" i="1"/>
  <c r="AJ44" i="1"/>
  <c r="AI44" i="1"/>
  <c r="AX44" i="1"/>
  <c r="BG44" i="1"/>
  <c r="BH44" i="1"/>
  <c r="AL45" i="1"/>
  <c r="AK45" i="1"/>
  <c r="AJ45" i="1"/>
  <c r="AI45" i="1"/>
  <c r="AX45" i="1"/>
  <c r="BG45" i="1"/>
  <c r="BH45" i="1"/>
  <c r="AL46" i="1"/>
  <c r="AK46" i="1"/>
  <c r="AJ46" i="1"/>
  <c r="AI46" i="1"/>
  <c r="AX46" i="1"/>
  <c r="BG46" i="1"/>
  <c r="BH46" i="1"/>
  <c r="AL47" i="1"/>
  <c r="AK47" i="1"/>
  <c r="AJ47" i="1"/>
  <c r="AI47" i="1"/>
  <c r="AX47" i="1"/>
  <c r="BG47" i="1"/>
  <c r="BH47" i="1"/>
  <c r="AL48" i="1"/>
  <c r="AK48" i="1"/>
  <c r="AJ48" i="1"/>
  <c r="AI48" i="1"/>
  <c r="AX48" i="1"/>
  <c r="BG48" i="1"/>
  <c r="BH48" i="1"/>
  <c r="AL49" i="1"/>
  <c r="AK49" i="1"/>
  <c r="AJ49" i="1"/>
  <c r="AI49" i="1"/>
  <c r="AX49" i="1"/>
  <c r="BG49" i="1"/>
  <c r="BH49" i="1"/>
  <c r="AL50" i="1"/>
  <c r="AK50" i="1"/>
  <c r="AJ50" i="1"/>
  <c r="AI50" i="1"/>
  <c r="AX50" i="1"/>
  <c r="BG50" i="1"/>
  <c r="BH50" i="1"/>
  <c r="AL51" i="1"/>
  <c r="AK51" i="1"/>
  <c r="AJ51" i="1"/>
  <c r="AI51" i="1"/>
  <c r="AX51" i="1"/>
  <c r="BG51" i="1"/>
  <c r="BH51" i="1"/>
  <c r="AL52" i="1"/>
  <c r="AK52" i="1"/>
  <c r="AJ52" i="1"/>
  <c r="AI52" i="1"/>
  <c r="AX52" i="1"/>
  <c r="BG52" i="1"/>
  <c r="BH52" i="1"/>
  <c r="AL53" i="1"/>
  <c r="AK53" i="1"/>
  <c r="AJ53" i="1"/>
  <c r="AI53" i="1"/>
  <c r="AX53" i="1"/>
  <c r="BG53" i="1"/>
  <c r="BH53" i="1"/>
  <c r="AL54" i="1"/>
  <c r="AK54" i="1"/>
  <c r="AJ54" i="1"/>
  <c r="AI54" i="1"/>
  <c r="AX54" i="1"/>
  <c r="BG54" i="1"/>
  <c r="BH54" i="1"/>
  <c r="AL55" i="1"/>
  <c r="AK55" i="1"/>
  <c r="AJ55" i="1"/>
  <c r="AI55" i="1"/>
  <c r="AX55" i="1"/>
  <c r="BG55" i="1"/>
  <c r="BH55" i="1"/>
  <c r="AL56" i="1"/>
  <c r="AK56" i="1"/>
  <c r="AJ56" i="1"/>
  <c r="AI56" i="1"/>
  <c r="AX56" i="1"/>
  <c r="BG56" i="1"/>
  <c r="BH56" i="1"/>
  <c r="AL57" i="1"/>
  <c r="AK57" i="1"/>
  <c r="AJ57" i="1"/>
  <c r="AI57" i="1"/>
  <c r="AX57" i="1"/>
  <c r="BG57" i="1"/>
  <c r="BH57" i="1"/>
  <c r="AL58" i="1"/>
  <c r="AK58" i="1"/>
  <c r="AJ58" i="1"/>
  <c r="AI58" i="1"/>
  <c r="AX58" i="1"/>
  <c r="BG58" i="1"/>
  <c r="BH58" i="1"/>
  <c r="AL59" i="1"/>
  <c r="AK59" i="1"/>
  <c r="AJ59" i="1"/>
  <c r="AI59" i="1"/>
  <c r="AX59" i="1"/>
  <c r="BG59" i="1"/>
  <c r="BH59" i="1"/>
  <c r="AL60" i="1"/>
  <c r="AK60" i="1"/>
  <c r="AJ60" i="1"/>
  <c r="AI60" i="1"/>
  <c r="AX60" i="1"/>
  <c r="BG60" i="1"/>
  <c r="BH60" i="1"/>
  <c r="AL61" i="1"/>
  <c r="AK61" i="1"/>
  <c r="AJ61" i="1"/>
  <c r="AI61" i="1"/>
  <c r="AX61" i="1"/>
  <c r="BG61" i="1"/>
  <c r="BH61" i="1"/>
  <c r="AL62" i="1"/>
  <c r="AK62" i="1"/>
  <c r="AJ62" i="1"/>
  <c r="AI62" i="1"/>
  <c r="AX62" i="1"/>
  <c r="BG62" i="1"/>
  <c r="BH62" i="1"/>
  <c r="AL63" i="1"/>
  <c r="AK63" i="1"/>
  <c r="AJ63" i="1"/>
  <c r="AI63" i="1"/>
  <c r="AX63" i="1"/>
  <c r="BG63" i="1"/>
  <c r="BH63" i="1"/>
  <c r="AL64" i="1"/>
  <c r="AK64" i="1"/>
  <c r="AJ64" i="1"/>
  <c r="AI64" i="1"/>
  <c r="AX64" i="1"/>
  <c r="BG64" i="1"/>
  <c r="BH64" i="1"/>
  <c r="AL65" i="1"/>
  <c r="AK65" i="1"/>
  <c r="AJ65" i="1"/>
  <c r="AI65" i="1"/>
  <c r="AX65" i="1"/>
  <c r="BG65" i="1"/>
  <c r="BH65" i="1"/>
  <c r="AL66" i="1"/>
  <c r="AK66" i="1"/>
  <c r="AJ66" i="1"/>
  <c r="AI66" i="1"/>
  <c r="AX66" i="1"/>
  <c r="BG66" i="1"/>
  <c r="BH66" i="1"/>
  <c r="AL67" i="1"/>
  <c r="AK67" i="1"/>
  <c r="AJ67" i="1"/>
  <c r="AI67" i="1"/>
  <c r="AX67" i="1"/>
  <c r="BG67" i="1"/>
  <c r="BH67" i="1"/>
  <c r="AL68" i="1"/>
  <c r="AK68" i="1"/>
  <c r="AJ68" i="1"/>
  <c r="AI68" i="1"/>
  <c r="AX68" i="1"/>
  <c r="BG68" i="1"/>
  <c r="BH68" i="1"/>
  <c r="AL69" i="1"/>
  <c r="AK69" i="1"/>
  <c r="AJ69" i="1"/>
  <c r="AI69" i="1"/>
  <c r="AX69" i="1"/>
  <c r="BG69" i="1"/>
  <c r="BH69" i="1"/>
  <c r="AL70" i="1"/>
  <c r="AK70" i="1"/>
  <c r="AJ70" i="1"/>
  <c r="AI70" i="1"/>
  <c r="AX70" i="1"/>
  <c r="BG70" i="1"/>
  <c r="BH70" i="1"/>
  <c r="AL71" i="1"/>
  <c r="AK71" i="1"/>
  <c r="AJ71" i="1"/>
  <c r="AI71" i="1"/>
  <c r="AX71" i="1"/>
  <c r="BG71" i="1"/>
  <c r="BH71" i="1"/>
  <c r="AL72" i="1"/>
  <c r="AK72" i="1"/>
  <c r="AJ72" i="1"/>
  <c r="AI72" i="1"/>
  <c r="AX72" i="1"/>
  <c r="BG72" i="1"/>
  <c r="BH72" i="1"/>
  <c r="AL73" i="1"/>
  <c r="AK73" i="1"/>
  <c r="AJ73" i="1"/>
  <c r="AI73" i="1"/>
  <c r="AX73" i="1"/>
  <c r="BG73" i="1"/>
  <c r="BH73" i="1"/>
  <c r="AL74" i="1"/>
  <c r="AK74" i="1"/>
  <c r="AJ74" i="1"/>
  <c r="AI74" i="1"/>
  <c r="AX74" i="1"/>
  <c r="BG74" i="1"/>
  <c r="BH74" i="1"/>
  <c r="AL75" i="1"/>
  <c r="AK75" i="1"/>
  <c r="AJ75" i="1"/>
  <c r="AI75" i="1"/>
  <c r="AX75" i="1"/>
  <c r="BG75" i="1"/>
  <c r="BH75" i="1"/>
  <c r="AL76" i="1"/>
  <c r="AK76" i="1"/>
  <c r="AJ76" i="1"/>
  <c r="AI76" i="1"/>
  <c r="AX76" i="1"/>
  <c r="BG76" i="1"/>
  <c r="BH76" i="1"/>
  <c r="AL77" i="1"/>
  <c r="AK77" i="1"/>
  <c r="AJ77" i="1"/>
  <c r="AI77" i="1"/>
  <c r="AX77" i="1"/>
  <c r="BG77" i="1"/>
  <c r="BH77" i="1"/>
  <c r="AL78" i="1"/>
  <c r="AK78" i="1"/>
  <c r="AJ78" i="1"/>
  <c r="AI78" i="1"/>
  <c r="AX78" i="1"/>
  <c r="BG78" i="1"/>
  <c r="BH78" i="1"/>
  <c r="AL79" i="1"/>
  <c r="AK79" i="1"/>
  <c r="AJ79" i="1"/>
  <c r="AI79" i="1"/>
  <c r="AX79" i="1"/>
  <c r="BG79" i="1"/>
  <c r="BH79" i="1"/>
  <c r="AL80" i="1"/>
  <c r="AK80" i="1"/>
  <c r="AJ80" i="1"/>
  <c r="AI80" i="1"/>
  <c r="AX80" i="1"/>
  <c r="BG80" i="1"/>
  <c r="BH80" i="1"/>
  <c r="AL81" i="1"/>
  <c r="AK81" i="1"/>
  <c r="AJ81" i="1"/>
  <c r="AI81" i="1"/>
  <c r="AX81" i="1"/>
  <c r="BG81" i="1"/>
  <c r="BH81" i="1"/>
  <c r="AL82" i="1"/>
  <c r="AK82" i="1"/>
  <c r="AJ82" i="1"/>
  <c r="AI82" i="1"/>
  <c r="AX82" i="1"/>
  <c r="BG82" i="1"/>
  <c r="BH82" i="1"/>
  <c r="AL83" i="1"/>
  <c r="AK83" i="1"/>
  <c r="AJ83" i="1"/>
  <c r="AI83" i="1"/>
  <c r="AX83" i="1"/>
  <c r="BG83" i="1"/>
  <c r="BH83" i="1"/>
  <c r="AL84" i="1"/>
  <c r="AK84" i="1"/>
  <c r="AJ84" i="1"/>
  <c r="AI84" i="1"/>
  <c r="AX84" i="1"/>
  <c r="BG84" i="1"/>
  <c r="BH84" i="1"/>
  <c r="AL85" i="1"/>
  <c r="AK85" i="1"/>
  <c r="AJ85" i="1"/>
  <c r="AI85" i="1"/>
  <c r="AX85" i="1"/>
  <c r="BG85" i="1"/>
  <c r="BH85" i="1"/>
  <c r="AL86" i="1"/>
  <c r="AK86" i="1"/>
  <c r="AJ86" i="1"/>
  <c r="AI86" i="1"/>
  <c r="AX86" i="1"/>
  <c r="BG86" i="1"/>
  <c r="BH86" i="1"/>
  <c r="AL87" i="1"/>
  <c r="AK87" i="1"/>
  <c r="AJ87" i="1"/>
  <c r="AI87" i="1"/>
  <c r="AX87" i="1"/>
  <c r="BG87" i="1"/>
  <c r="BH87" i="1"/>
  <c r="AL88" i="1"/>
  <c r="AK88" i="1"/>
  <c r="AJ88" i="1"/>
  <c r="AI88" i="1"/>
  <c r="AX88" i="1"/>
  <c r="BG88" i="1"/>
  <c r="BH88" i="1"/>
  <c r="AL89" i="1"/>
  <c r="AK89" i="1"/>
  <c r="AJ89" i="1"/>
  <c r="AI89" i="1"/>
  <c r="AX89" i="1"/>
  <c r="BG89" i="1"/>
  <c r="BH89" i="1"/>
  <c r="AL90" i="1"/>
  <c r="AK90" i="1"/>
  <c r="AJ90" i="1"/>
  <c r="AI90" i="1"/>
  <c r="AX90" i="1"/>
  <c r="BG90" i="1"/>
  <c r="BH90" i="1"/>
  <c r="AL91" i="1"/>
  <c r="AK91" i="1"/>
  <c r="AJ91" i="1"/>
  <c r="AI91" i="1"/>
  <c r="AX91" i="1"/>
  <c r="BG91" i="1"/>
  <c r="BH91" i="1"/>
  <c r="AL92" i="1"/>
  <c r="AK92" i="1"/>
  <c r="AJ92" i="1"/>
  <c r="AI92" i="1"/>
  <c r="AX92" i="1"/>
  <c r="BG92" i="1"/>
  <c r="BH92" i="1"/>
  <c r="AL93" i="1"/>
  <c r="AK93" i="1"/>
  <c r="AJ93" i="1"/>
  <c r="AI93" i="1"/>
  <c r="AX93" i="1"/>
  <c r="BG93" i="1"/>
  <c r="BH93" i="1"/>
  <c r="AL94" i="1"/>
  <c r="AK94" i="1"/>
  <c r="AJ94" i="1"/>
  <c r="AI94" i="1"/>
  <c r="AX94" i="1"/>
  <c r="BG94" i="1"/>
  <c r="BH94" i="1"/>
  <c r="AL95" i="1"/>
  <c r="AK95" i="1"/>
  <c r="AJ95" i="1"/>
  <c r="AI95" i="1"/>
  <c r="AX95" i="1"/>
  <c r="BG95" i="1"/>
  <c r="BH95" i="1"/>
  <c r="AL96" i="1"/>
  <c r="AK96" i="1"/>
  <c r="AJ96" i="1"/>
  <c r="AI96" i="1"/>
  <c r="AX96" i="1"/>
  <c r="BG96" i="1"/>
  <c r="BH96" i="1"/>
  <c r="AL97" i="1"/>
  <c r="AK97" i="1"/>
  <c r="AJ97" i="1"/>
  <c r="AI97" i="1"/>
  <c r="AX97" i="1"/>
  <c r="BG97" i="1"/>
  <c r="BH97" i="1"/>
  <c r="AL98" i="1"/>
  <c r="AK98" i="1"/>
  <c r="AJ98" i="1"/>
  <c r="AI98" i="1"/>
  <c r="AX98" i="1"/>
  <c r="BG98" i="1"/>
  <c r="BH98" i="1"/>
  <c r="AL99" i="1"/>
  <c r="AK99" i="1"/>
  <c r="AJ99" i="1"/>
  <c r="AI99" i="1"/>
  <c r="AX99" i="1"/>
  <c r="BG99" i="1"/>
  <c r="BH99" i="1"/>
  <c r="AL100" i="1"/>
  <c r="AK100" i="1"/>
  <c r="AJ100" i="1"/>
  <c r="AI100" i="1"/>
  <c r="AX100" i="1"/>
  <c r="BG100" i="1"/>
  <c r="BH100" i="1"/>
  <c r="AL101" i="1"/>
  <c r="AK101" i="1"/>
  <c r="AJ101" i="1"/>
  <c r="AI101" i="1"/>
  <c r="AX101" i="1"/>
  <c r="BG101" i="1"/>
  <c r="BH101" i="1"/>
  <c r="AL102" i="1"/>
  <c r="AK102" i="1"/>
  <c r="AJ102" i="1"/>
  <c r="AI102" i="1"/>
  <c r="AX102" i="1"/>
  <c r="BG102" i="1"/>
  <c r="BH102" i="1"/>
  <c r="AL103" i="1"/>
  <c r="AK103" i="1"/>
  <c r="AJ103" i="1"/>
  <c r="AI103" i="1"/>
  <c r="AX103" i="1"/>
  <c r="BG103" i="1"/>
  <c r="BH103" i="1"/>
  <c r="AL104" i="1"/>
  <c r="AK104" i="1"/>
  <c r="AJ104" i="1"/>
  <c r="AI104" i="1"/>
  <c r="AX104" i="1"/>
  <c r="BG104" i="1"/>
  <c r="BH104" i="1"/>
  <c r="AL105" i="1"/>
  <c r="AK105" i="1"/>
  <c r="AJ105" i="1"/>
  <c r="AI105" i="1"/>
  <c r="AX105" i="1"/>
  <c r="BG105" i="1"/>
  <c r="BH105" i="1"/>
  <c r="AL106" i="1"/>
  <c r="AK106" i="1"/>
  <c r="AJ106" i="1"/>
  <c r="AI106" i="1"/>
  <c r="AX106" i="1"/>
  <c r="BG106" i="1"/>
  <c r="BH106" i="1"/>
  <c r="AL107" i="1"/>
  <c r="AK107" i="1"/>
  <c r="AJ107" i="1"/>
  <c r="AI107" i="1"/>
  <c r="AX107" i="1"/>
  <c r="BG107" i="1"/>
  <c r="BH107" i="1"/>
  <c r="AL108" i="1"/>
  <c r="AK108" i="1"/>
  <c r="AJ108" i="1"/>
  <c r="AI108" i="1"/>
  <c r="AX108" i="1"/>
  <c r="BG108" i="1"/>
  <c r="BH108" i="1"/>
  <c r="AL109" i="1"/>
  <c r="AK109" i="1"/>
  <c r="AJ109" i="1"/>
  <c r="AI109" i="1"/>
  <c r="AX109" i="1"/>
  <c r="BG109" i="1"/>
  <c r="BH109" i="1"/>
  <c r="AL110" i="1"/>
  <c r="AK110" i="1"/>
  <c r="AJ110" i="1"/>
  <c r="AI110" i="1"/>
  <c r="AX110" i="1"/>
  <c r="BG110" i="1"/>
  <c r="BH110" i="1"/>
  <c r="AL111" i="1"/>
  <c r="AK111" i="1"/>
  <c r="AJ111" i="1"/>
  <c r="AI111" i="1"/>
  <c r="AX111" i="1"/>
  <c r="BG111" i="1"/>
  <c r="BH111" i="1"/>
  <c r="AL112" i="1"/>
  <c r="AK112" i="1"/>
  <c r="AJ112" i="1"/>
  <c r="AI112" i="1"/>
  <c r="AX112" i="1"/>
  <c r="BG112" i="1"/>
  <c r="BH112" i="1"/>
  <c r="AL113" i="1"/>
  <c r="AK113" i="1"/>
  <c r="AJ113" i="1"/>
  <c r="AI113" i="1"/>
  <c r="AX113" i="1"/>
  <c r="BG113" i="1"/>
  <c r="BH113" i="1"/>
  <c r="AL114" i="1"/>
  <c r="AK114" i="1"/>
  <c r="AJ114" i="1"/>
  <c r="AI114" i="1"/>
  <c r="AX114" i="1"/>
  <c r="BG114" i="1"/>
  <c r="BH114" i="1"/>
  <c r="AL115" i="1"/>
  <c r="AK115" i="1"/>
  <c r="AJ115" i="1"/>
  <c r="AI115" i="1"/>
  <c r="AX115" i="1"/>
  <c r="BG115" i="1"/>
  <c r="BH115" i="1"/>
  <c r="AL116" i="1"/>
  <c r="AK116" i="1"/>
  <c r="AJ116" i="1"/>
  <c r="AI116" i="1"/>
  <c r="AX116" i="1"/>
  <c r="BG116" i="1"/>
  <c r="BH116" i="1"/>
  <c r="AL117" i="1"/>
  <c r="AK117" i="1"/>
  <c r="AJ117" i="1"/>
  <c r="AI117" i="1"/>
  <c r="AX117" i="1"/>
  <c r="BG117" i="1"/>
  <c r="BH117" i="1"/>
  <c r="AL118" i="1"/>
  <c r="AK118" i="1"/>
  <c r="AJ118" i="1"/>
  <c r="AI118" i="1"/>
  <c r="AX118" i="1"/>
  <c r="BG118" i="1"/>
  <c r="BH118" i="1"/>
  <c r="AL119" i="1"/>
  <c r="AK119" i="1"/>
  <c r="AJ119" i="1"/>
  <c r="AI119" i="1"/>
  <c r="AX119" i="1"/>
  <c r="BG119" i="1"/>
  <c r="BH119" i="1"/>
  <c r="AL120" i="1"/>
  <c r="AK120" i="1"/>
  <c r="AJ120" i="1"/>
  <c r="AI120" i="1"/>
  <c r="AX120" i="1"/>
  <c r="BG120" i="1"/>
  <c r="BH120" i="1"/>
  <c r="AL121" i="1"/>
  <c r="AK121" i="1"/>
  <c r="AJ121" i="1"/>
  <c r="AI121" i="1"/>
  <c r="AX121" i="1"/>
  <c r="BG121" i="1"/>
  <c r="BH121" i="1"/>
  <c r="AL122" i="1"/>
  <c r="AK122" i="1"/>
  <c r="AJ122" i="1"/>
  <c r="AI122" i="1"/>
  <c r="AX122" i="1"/>
  <c r="BG122" i="1"/>
  <c r="BH122" i="1"/>
  <c r="AL123" i="1"/>
  <c r="AK123" i="1"/>
  <c r="AJ123" i="1"/>
  <c r="AI123" i="1"/>
  <c r="AX123" i="1"/>
  <c r="BG123" i="1"/>
  <c r="BH123" i="1"/>
  <c r="AL124" i="1"/>
  <c r="AK124" i="1"/>
  <c r="AJ124" i="1"/>
  <c r="AI124" i="1"/>
  <c r="AX124" i="1"/>
  <c r="BG124" i="1"/>
  <c r="BH124" i="1"/>
  <c r="AL125" i="1"/>
  <c r="AK125" i="1"/>
  <c r="AJ125" i="1"/>
  <c r="AI125" i="1"/>
  <c r="AX125" i="1"/>
  <c r="BG125" i="1"/>
  <c r="BH125" i="1"/>
  <c r="AL126" i="1"/>
  <c r="AK126" i="1"/>
  <c r="AJ126" i="1"/>
  <c r="AI126" i="1"/>
  <c r="AX126" i="1"/>
  <c r="BG126" i="1"/>
  <c r="BH126" i="1"/>
  <c r="AL127" i="1"/>
  <c r="AK127" i="1"/>
  <c r="AJ127" i="1"/>
  <c r="AI127" i="1"/>
  <c r="AX127" i="1"/>
  <c r="BG127" i="1"/>
  <c r="BH127" i="1"/>
  <c r="AL128" i="1"/>
  <c r="AK128" i="1"/>
  <c r="AJ128" i="1"/>
  <c r="AI128" i="1"/>
  <c r="AX128" i="1"/>
  <c r="BG128" i="1"/>
  <c r="BH128" i="1"/>
  <c r="AL129" i="1"/>
  <c r="AK129" i="1"/>
  <c r="AJ129" i="1"/>
  <c r="AI129" i="1"/>
  <c r="AX129" i="1"/>
  <c r="BG129" i="1"/>
  <c r="BH129" i="1"/>
  <c r="AL130" i="1"/>
  <c r="AK130" i="1"/>
  <c r="AJ130" i="1"/>
  <c r="AI130" i="1"/>
  <c r="AX130" i="1"/>
  <c r="BG130" i="1"/>
  <c r="BH130" i="1"/>
  <c r="AL131" i="1"/>
  <c r="AK131" i="1"/>
  <c r="AJ131" i="1"/>
  <c r="AI131" i="1"/>
  <c r="AX131" i="1"/>
  <c r="BG131" i="1"/>
  <c r="BH131" i="1"/>
  <c r="AL132" i="1"/>
  <c r="AK132" i="1"/>
  <c r="AJ132" i="1"/>
  <c r="AI132" i="1"/>
  <c r="AX132" i="1"/>
  <c r="BG132" i="1"/>
  <c r="BH132" i="1"/>
  <c r="AL133" i="1"/>
  <c r="AK133" i="1"/>
  <c r="AJ133" i="1"/>
  <c r="AI133" i="1"/>
  <c r="AX133" i="1"/>
  <c r="BG133" i="1"/>
  <c r="BH133" i="1"/>
  <c r="AL134" i="1"/>
  <c r="AK134" i="1"/>
  <c r="AJ134" i="1"/>
  <c r="AI134" i="1"/>
  <c r="AX134" i="1"/>
  <c r="BG134" i="1"/>
  <c r="BH134" i="1"/>
  <c r="AL135" i="1"/>
  <c r="AK135" i="1"/>
  <c r="AJ135" i="1"/>
  <c r="AI135" i="1"/>
  <c r="AX135" i="1"/>
  <c r="BG135" i="1"/>
  <c r="BH135" i="1"/>
  <c r="AL136" i="1"/>
  <c r="AK136" i="1"/>
  <c r="AJ136" i="1"/>
  <c r="AI136" i="1"/>
  <c r="AX136" i="1"/>
  <c r="BG136" i="1"/>
  <c r="BH136" i="1"/>
  <c r="AL137" i="1"/>
  <c r="AK137" i="1"/>
  <c r="AJ137" i="1"/>
  <c r="AI137" i="1"/>
  <c r="AX137" i="1"/>
  <c r="BG137" i="1"/>
  <c r="BH137" i="1"/>
  <c r="AL138" i="1"/>
  <c r="AK138" i="1"/>
  <c r="AJ138" i="1"/>
  <c r="AI138" i="1"/>
  <c r="AX138" i="1"/>
  <c r="BG138" i="1"/>
  <c r="BH138" i="1"/>
  <c r="AL139" i="1"/>
  <c r="AK139" i="1"/>
  <c r="AJ139" i="1"/>
  <c r="AI139" i="1"/>
  <c r="AX139" i="1"/>
  <c r="BG139" i="1"/>
  <c r="BH139" i="1"/>
  <c r="AL140" i="1"/>
  <c r="AK140" i="1"/>
  <c r="AJ140" i="1"/>
  <c r="AI140" i="1"/>
  <c r="AX140" i="1"/>
  <c r="BG140" i="1"/>
  <c r="BH140" i="1"/>
  <c r="AL141" i="1"/>
  <c r="AK141" i="1"/>
  <c r="AJ141" i="1"/>
  <c r="AI141" i="1"/>
  <c r="AX141" i="1"/>
  <c r="BG141" i="1"/>
  <c r="BH141" i="1"/>
  <c r="AL142" i="1"/>
  <c r="AK142" i="1"/>
  <c r="AJ142" i="1"/>
  <c r="AI142" i="1"/>
  <c r="AX142" i="1"/>
  <c r="BG142" i="1"/>
  <c r="BH142" i="1"/>
  <c r="AL143" i="1"/>
  <c r="AK143" i="1"/>
  <c r="AJ143" i="1"/>
  <c r="AI143" i="1"/>
  <c r="AX143" i="1"/>
  <c r="BG143" i="1"/>
  <c r="BH143" i="1"/>
  <c r="AL144" i="1"/>
  <c r="AK144" i="1"/>
  <c r="AJ144" i="1"/>
  <c r="AI144" i="1"/>
  <c r="AX144" i="1"/>
  <c r="BG144" i="1"/>
  <c r="BH144" i="1"/>
  <c r="AL145" i="1"/>
  <c r="AK145" i="1"/>
  <c r="AJ145" i="1"/>
  <c r="AI145" i="1"/>
  <c r="AX145" i="1"/>
  <c r="BG145" i="1"/>
  <c r="BH145" i="1"/>
  <c r="AL146" i="1"/>
  <c r="AK146" i="1"/>
  <c r="AJ146" i="1"/>
  <c r="AI146" i="1"/>
  <c r="AX146" i="1"/>
  <c r="BG146" i="1"/>
  <c r="BH146" i="1"/>
  <c r="AL147" i="1"/>
  <c r="AK147" i="1"/>
  <c r="AJ147" i="1"/>
  <c r="AI147" i="1"/>
  <c r="AX147" i="1"/>
  <c r="BG147" i="1"/>
  <c r="BH147" i="1"/>
  <c r="AL148" i="1"/>
  <c r="AK148" i="1"/>
  <c r="AJ148" i="1"/>
  <c r="AI148" i="1"/>
  <c r="AX148" i="1"/>
  <c r="BG148" i="1"/>
  <c r="BH148" i="1"/>
  <c r="AL149" i="1"/>
  <c r="AK149" i="1"/>
  <c r="AJ149" i="1"/>
  <c r="AI149" i="1"/>
  <c r="AX149" i="1"/>
  <c r="BG149" i="1"/>
  <c r="BH149" i="1"/>
  <c r="AL150" i="1"/>
  <c r="AK150" i="1"/>
  <c r="AJ150" i="1"/>
  <c r="AI150" i="1"/>
  <c r="AX150" i="1"/>
  <c r="BG150" i="1"/>
  <c r="BH150" i="1"/>
  <c r="AL151" i="1"/>
  <c r="AK151" i="1"/>
  <c r="AJ151" i="1"/>
  <c r="AI151" i="1"/>
  <c r="AX151" i="1"/>
  <c r="BG151" i="1"/>
  <c r="BH151" i="1"/>
  <c r="AL152" i="1"/>
  <c r="AK152" i="1"/>
  <c r="AJ152" i="1"/>
  <c r="AI152" i="1"/>
  <c r="AX152" i="1"/>
  <c r="BG152" i="1"/>
  <c r="BH152" i="1"/>
  <c r="AL153" i="1"/>
  <c r="AK153" i="1"/>
  <c r="AJ153" i="1"/>
  <c r="AI153" i="1"/>
  <c r="AX153" i="1"/>
  <c r="BG153" i="1"/>
  <c r="BH153" i="1"/>
  <c r="AL154" i="1"/>
  <c r="AK154" i="1"/>
  <c r="AJ154" i="1"/>
  <c r="AI154" i="1"/>
  <c r="AX154" i="1"/>
  <c r="BG154" i="1"/>
  <c r="BH154" i="1"/>
  <c r="AL155" i="1"/>
  <c r="AK155" i="1"/>
  <c r="AJ155" i="1"/>
  <c r="AI155" i="1"/>
  <c r="AX155" i="1"/>
  <c r="BG155" i="1"/>
  <c r="BH155" i="1"/>
  <c r="AL156" i="1"/>
  <c r="AK156" i="1"/>
  <c r="AJ156" i="1"/>
  <c r="AI156" i="1"/>
  <c r="AX156" i="1"/>
  <c r="BG156" i="1"/>
  <c r="BH156" i="1"/>
  <c r="AL157" i="1"/>
  <c r="AK157" i="1"/>
  <c r="AJ157" i="1"/>
  <c r="AI157" i="1"/>
  <c r="AX157" i="1"/>
  <c r="BG157" i="1"/>
  <c r="BH157" i="1"/>
  <c r="AL158" i="1"/>
  <c r="AK158" i="1"/>
  <c r="AJ158" i="1"/>
  <c r="AI158" i="1"/>
  <c r="AX158" i="1"/>
  <c r="BG158" i="1"/>
  <c r="BH158" i="1"/>
  <c r="AL159" i="1"/>
  <c r="AK159" i="1"/>
  <c r="AJ159" i="1"/>
  <c r="AI159" i="1"/>
  <c r="AX159" i="1"/>
  <c r="BG159" i="1"/>
  <c r="BH159" i="1"/>
  <c r="AL160" i="1"/>
  <c r="AK160" i="1"/>
  <c r="AJ160" i="1"/>
  <c r="AI160" i="1"/>
  <c r="AX160" i="1"/>
  <c r="BG160" i="1"/>
  <c r="BH160" i="1"/>
  <c r="AL161" i="1"/>
  <c r="AK161" i="1"/>
  <c r="AJ161" i="1"/>
  <c r="AI161" i="1"/>
  <c r="AX161" i="1"/>
  <c r="BG161" i="1"/>
  <c r="BH161" i="1"/>
  <c r="AL162" i="1"/>
  <c r="AK162" i="1"/>
  <c r="AJ162" i="1"/>
  <c r="AI162" i="1"/>
  <c r="AX162" i="1"/>
  <c r="BG162" i="1"/>
  <c r="BH162" i="1"/>
  <c r="AL163" i="1"/>
  <c r="AK163" i="1"/>
  <c r="AJ163" i="1"/>
  <c r="AI163" i="1"/>
  <c r="AX163" i="1"/>
  <c r="BG163" i="1"/>
  <c r="BH163" i="1"/>
  <c r="AL164" i="1"/>
  <c r="AK164" i="1"/>
  <c r="AJ164" i="1"/>
  <c r="AI164" i="1"/>
  <c r="AX164" i="1"/>
  <c r="BG164" i="1"/>
  <c r="BH164" i="1"/>
  <c r="AL165" i="1"/>
  <c r="AK165" i="1"/>
  <c r="AJ165" i="1"/>
  <c r="AI165" i="1"/>
  <c r="AX165" i="1"/>
  <c r="BG165" i="1"/>
  <c r="BH165" i="1"/>
  <c r="AL166" i="1"/>
  <c r="AK166" i="1"/>
  <c r="AJ166" i="1"/>
  <c r="AI166" i="1"/>
  <c r="AX166" i="1"/>
  <c r="BG166" i="1"/>
  <c r="BH166" i="1"/>
  <c r="AL167" i="1"/>
  <c r="AK167" i="1"/>
  <c r="AJ167" i="1"/>
  <c r="AI167" i="1"/>
  <c r="AX167" i="1"/>
  <c r="BG167" i="1"/>
  <c r="BH167" i="1"/>
  <c r="AL168" i="1"/>
  <c r="AK168" i="1"/>
  <c r="AJ168" i="1"/>
  <c r="AI168" i="1"/>
  <c r="AX168" i="1"/>
  <c r="BG168" i="1"/>
  <c r="BH168" i="1"/>
  <c r="AL169" i="1"/>
  <c r="AK169" i="1"/>
  <c r="AJ169" i="1"/>
  <c r="AI169" i="1"/>
  <c r="AX169" i="1"/>
  <c r="BG169" i="1"/>
  <c r="BH169" i="1"/>
  <c r="AL170" i="1"/>
  <c r="AK170" i="1"/>
  <c r="AJ170" i="1"/>
  <c r="AI170" i="1"/>
  <c r="AX170" i="1"/>
  <c r="BG170" i="1"/>
  <c r="BH170" i="1"/>
  <c r="AL171" i="1"/>
  <c r="AK171" i="1"/>
  <c r="AJ171" i="1"/>
  <c r="AI171" i="1"/>
  <c r="AX171" i="1"/>
  <c r="BG171" i="1"/>
  <c r="BH171" i="1"/>
  <c r="AL172" i="1"/>
  <c r="AK172" i="1"/>
  <c r="AJ172" i="1"/>
  <c r="AI172" i="1"/>
  <c r="AX172" i="1"/>
  <c r="BG172" i="1"/>
  <c r="BH172" i="1"/>
  <c r="AL173" i="1"/>
  <c r="AK173" i="1"/>
  <c r="AJ173" i="1"/>
  <c r="AI173" i="1"/>
  <c r="AX173" i="1"/>
  <c r="BG173" i="1"/>
  <c r="BH173" i="1"/>
  <c r="AL174" i="1"/>
  <c r="AK174" i="1"/>
  <c r="AJ174" i="1"/>
  <c r="AI174" i="1"/>
  <c r="AX174" i="1"/>
  <c r="BG174" i="1"/>
  <c r="BH174" i="1"/>
  <c r="AL175" i="1"/>
  <c r="AK175" i="1"/>
  <c r="AJ175" i="1"/>
  <c r="AI175" i="1"/>
  <c r="AX175" i="1"/>
  <c r="BG175" i="1"/>
  <c r="BH175" i="1"/>
  <c r="AL176" i="1"/>
  <c r="AK176" i="1"/>
  <c r="AJ176" i="1"/>
  <c r="AI176" i="1"/>
  <c r="AX176" i="1"/>
  <c r="BG176" i="1"/>
  <c r="BH176" i="1"/>
  <c r="AL177" i="1"/>
  <c r="AK177" i="1"/>
  <c r="AJ177" i="1"/>
  <c r="AI177" i="1"/>
  <c r="AX177" i="1"/>
  <c r="BG177" i="1"/>
  <c r="BH177" i="1"/>
  <c r="AL178" i="1"/>
  <c r="AK178" i="1"/>
  <c r="AJ178" i="1"/>
  <c r="AI178" i="1"/>
  <c r="AX178" i="1"/>
  <c r="BG178" i="1"/>
  <c r="BH178" i="1"/>
  <c r="AL179" i="1"/>
  <c r="AK179" i="1"/>
  <c r="AJ179" i="1"/>
  <c r="AI179" i="1"/>
  <c r="AX179" i="1"/>
  <c r="BG179" i="1"/>
  <c r="BH179" i="1"/>
  <c r="AL180" i="1"/>
  <c r="AK180" i="1"/>
  <c r="AJ180" i="1"/>
  <c r="AI180" i="1"/>
  <c r="AX180" i="1"/>
  <c r="BG180" i="1"/>
  <c r="BH180" i="1"/>
  <c r="AL181" i="1"/>
  <c r="AK181" i="1"/>
  <c r="AJ181" i="1"/>
  <c r="AI181" i="1"/>
  <c r="AX181" i="1"/>
  <c r="BG181" i="1"/>
  <c r="BH181" i="1"/>
  <c r="AL182" i="1"/>
  <c r="AK182" i="1"/>
  <c r="AJ182" i="1"/>
  <c r="AI182" i="1"/>
  <c r="AX182" i="1"/>
  <c r="BG182" i="1"/>
  <c r="BH182" i="1"/>
  <c r="AL183" i="1"/>
  <c r="AK183" i="1"/>
  <c r="AJ183" i="1"/>
  <c r="AI183" i="1"/>
  <c r="AX183" i="1"/>
  <c r="BG183" i="1"/>
  <c r="BH183" i="1"/>
  <c r="AL184" i="1"/>
  <c r="AK184" i="1"/>
  <c r="AJ184" i="1"/>
  <c r="AI184" i="1"/>
  <c r="AX184" i="1"/>
  <c r="BG184" i="1"/>
  <c r="BH184" i="1"/>
  <c r="AL185" i="1"/>
  <c r="AK185" i="1"/>
  <c r="AJ185" i="1"/>
  <c r="AI185" i="1"/>
  <c r="AX185" i="1"/>
  <c r="BG185" i="1"/>
  <c r="BH185" i="1"/>
  <c r="AL186" i="1"/>
  <c r="AK186" i="1"/>
  <c r="AJ186" i="1"/>
  <c r="AI186" i="1"/>
  <c r="AX186" i="1"/>
  <c r="BG186" i="1"/>
  <c r="BH186" i="1"/>
  <c r="AL187" i="1"/>
  <c r="AK187" i="1"/>
  <c r="AJ187" i="1"/>
  <c r="AI187" i="1"/>
  <c r="AX187" i="1"/>
  <c r="BG187" i="1"/>
  <c r="BH187" i="1"/>
  <c r="AL188" i="1"/>
  <c r="AK188" i="1"/>
  <c r="AJ188" i="1"/>
  <c r="AI188" i="1"/>
  <c r="AX188" i="1"/>
  <c r="BG188" i="1"/>
  <c r="BH188" i="1"/>
  <c r="AL189" i="1"/>
  <c r="AK189" i="1"/>
  <c r="AJ189" i="1"/>
  <c r="AI189" i="1"/>
  <c r="AX189" i="1"/>
  <c r="BG189" i="1"/>
  <c r="BH189" i="1"/>
  <c r="AL190" i="1"/>
  <c r="AK190" i="1"/>
  <c r="AJ190" i="1"/>
  <c r="AI190" i="1"/>
  <c r="AX190" i="1"/>
  <c r="BG190" i="1"/>
  <c r="BH190" i="1"/>
  <c r="AL191" i="1"/>
  <c r="AK191" i="1"/>
  <c r="AJ191" i="1"/>
  <c r="AI191" i="1"/>
  <c r="AX191" i="1"/>
  <c r="BG191" i="1"/>
  <c r="BH191" i="1"/>
  <c r="AL192" i="1"/>
  <c r="AK192" i="1"/>
  <c r="AJ192" i="1"/>
  <c r="AI192" i="1"/>
  <c r="AX192" i="1"/>
  <c r="BG192" i="1"/>
  <c r="BH192" i="1"/>
  <c r="AL193" i="1"/>
  <c r="AK193" i="1"/>
  <c r="AJ193" i="1"/>
  <c r="AI193" i="1"/>
  <c r="AX193" i="1"/>
  <c r="BG193" i="1"/>
  <c r="BH193" i="1"/>
  <c r="AL194" i="1"/>
  <c r="AK194" i="1"/>
  <c r="AJ194" i="1"/>
  <c r="AI194" i="1"/>
  <c r="AX194" i="1"/>
  <c r="BG194" i="1"/>
  <c r="BH194" i="1"/>
  <c r="AL195" i="1"/>
  <c r="AK195" i="1"/>
  <c r="AJ195" i="1"/>
  <c r="AI195" i="1"/>
  <c r="AX195" i="1"/>
  <c r="BG195" i="1"/>
  <c r="BH195" i="1"/>
  <c r="AL196" i="1"/>
  <c r="AK196" i="1"/>
  <c r="AJ196" i="1"/>
  <c r="AI196" i="1"/>
  <c r="AX196" i="1"/>
  <c r="BG196" i="1"/>
  <c r="BH196" i="1"/>
  <c r="AL197" i="1"/>
  <c r="AK197" i="1"/>
  <c r="AJ197" i="1"/>
  <c r="AI197" i="1"/>
  <c r="AX197" i="1"/>
  <c r="BG197" i="1"/>
  <c r="BH197" i="1"/>
  <c r="AL198" i="1"/>
  <c r="AK198" i="1"/>
  <c r="AJ198" i="1"/>
  <c r="AI198" i="1"/>
  <c r="AX198" i="1"/>
  <c r="BG198" i="1"/>
  <c r="BH198" i="1"/>
  <c r="AL199" i="1"/>
  <c r="AK199" i="1"/>
  <c r="AJ199" i="1"/>
  <c r="AI199" i="1"/>
  <c r="AX199" i="1"/>
  <c r="BG199" i="1"/>
  <c r="BH199" i="1"/>
  <c r="AL200" i="1"/>
  <c r="AK200" i="1"/>
  <c r="AJ200" i="1"/>
  <c r="AI200" i="1"/>
  <c r="AX200" i="1"/>
  <c r="BG200" i="1"/>
  <c r="BH200" i="1"/>
  <c r="AL201" i="1"/>
  <c r="AK201" i="1"/>
  <c r="AJ201" i="1"/>
  <c r="AI201" i="1"/>
  <c r="AX201" i="1"/>
  <c r="BG201" i="1"/>
  <c r="BH201" i="1"/>
  <c r="AL202" i="1"/>
  <c r="AK202" i="1"/>
  <c r="AJ202" i="1"/>
  <c r="AI202" i="1"/>
  <c r="AX202" i="1"/>
  <c r="BG202" i="1"/>
  <c r="BH202" i="1"/>
  <c r="AL203" i="1"/>
  <c r="AK203" i="1"/>
  <c r="AJ203" i="1"/>
  <c r="AI203" i="1"/>
  <c r="AX203" i="1"/>
  <c r="BG203" i="1"/>
  <c r="BH203" i="1"/>
  <c r="AL204" i="1"/>
  <c r="AK204" i="1"/>
  <c r="AJ204" i="1"/>
  <c r="AI204" i="1"/>
  <c r="AX204" i="1"/>
  <c r="BG204" i="1"/>
  <c r="BH204" i="1"/>
  <c r="AL205" i="1"/>
  <c r="AK205" i="1"/>
  <c r="AJ205" i="1"/>
  <c r="AI205" i="1"/>
  <c r="AX205" i="1"/>
  <c r="BG205" i="1"/>
  <c r="BH205" i="1"/>
  <c r="AL206" i="1"/>
  <c r="AK206" i="1"/>
  <c r="AJ206" i="1"/>
  <c r="AI206" i="1"/>
  <c r="AX206" i="1"/>
  <c r="BG206" i="1"/>
  <c r="BH206" i="1"/>
  <c r="AL207" i="1"/>
  <c r="AK207" i="1"/>
  <c r="AJ207" i="1"/>
  <c r="AI207" i="1"/>
  <c r="AX207" i="1"/>
  <c r="BG207" i="1"/>
  <c r="BH207" i="1"/>
  <c r="AL208" i="1"/>
  <c r="AK208" i="1"/>
  <c r="AJ208" i="1"/>
  <c r="AI208" i="1"/>
  <c r="AX208" i="1"/>
  <c r="BG208" i="1"/>
  <c r="BH208" i="1"/>
  <c r="AL209" i="1"/>
  <c r="AK209" i="1"/>
  <c r="AJ209" i="1"/>
  <c r="AI209" i="1"/>
  <c r="AX209" i="1"/>
  <c r="BG209" i="1"/>
  <c r="BH209" i="1"/>
  <c r="AL210" i="1"/>
  <c r="AK210" i="1"/>
  <c r="AJ210" i="1"/>
  <c r="AI210" i="1"/>
  <c r="AX210" i="1"/>
  <c r="BG210" i="1"/>
  <c r="BH210" i="1"/>
  <c r="AL211" i="1"/>
  <c r="AK211" i="1"/>
  <c r="AJ211" i="1"/>
  <c r="AI211" i="1"/>
  <c r="AX211" i="1"/>
  <c r="BG211" i="1"/>
  <c r="BH211" i="1"/>
  <c r="AL212" i="1"/>
  <c r="AK212" i="1"/>
  <c r="AJ212" i="1"/>
  <c r="AI212" i="1"/>
  <c r="AX212" i="1"/>
  <c r="BG212" i="1"/>
  <c r="BH212" i="1"/>
  <c r="AL213" i="1"/>
  <c r="AK213" i="1"/>
  <c r="AJ213" i="1"/>
  <c r="AI213" i="1"/>
  <c r="AX213" i="1"/>
  <c r="BG213" i="1"/>
  <c r="BH213" i="1"/>
  <c r="AL214" i="1"/>
  <c r="AK214" i="1"/>
  <c r="AJ214" i="1"/>
  <c r="AI214" i="1"/>
  <c r="AX214" i="1"/>
  <c r="BG214" i="1"/>
  <c r="BH214" i="1"/>
  <c r="AL215" i="1"/>
  <c r="AK215" i="1"/>
  <c r="AJ215" i="1"/>
  <c r="AI215" i="1"/>
  <c r="AX215" i="1"/>
  <c r="BG215" i="1"/>
  <c r="BH215" i="1"/>
  <c r="AL216" i="1"/>
  <c r="AK216" i="1"/>
  <c r="AJ216" i="1"/>
  <c r="AI216" i="1"/>
  <c r="AX216" i="1"/>
  <c r="BG216" i="1"/>
  <c r="BH216" i="1"/>
  <c r="AL217" i="1"/>
  <c r="AK217" i="1"/>
  <c r="AJ217" i="1"/>
  <c r="AI217" i="1"/>
  <c r="AX217" i="1"/>
  <c r="BG217" i="1"/>
  <c r="BH217" i="1"/>
  <c r="AL218" i="1"/>
  <c r="AK218" i="1"/>
  <c r="AJ218" i="1"/>
  <c r="AI218" i="1"/>
  <c r="AX218" i="1"/>
  <c r="BG218" i="1"/>
  <c r="BH218" i="1"/>
  <c r="AL219" i="1"/>
  <c r="AK219" i="1"/>
  <c r="AJ219" i="1"/>
  <c r="AI219" i="1"/>
  <c r="AX219" i="1"/>
  <c r="BG219" i="1"/>
  <c r="BH219" i="1"/>
  <c r="AL220" i="1"/>
  <c r="AK220" i="1"/>
  <c r="AJ220" i="1"/>
  <c r="AI220" i="1"/>
  <c r="AX220" i="1"/>
  <c r="BG220" i="1"/>
  <c r="BH220" i="1"/>
  <c r="AL221" i="1"/>
  <c r="AK221" i="1"/>
  <c r="AJ221" i="1"/>
  <c r="AI221" i="1"/>
  <c r="AX221" i="1"/>
  <c r="BG221" i="1"/>
  <c r="BH221" i="1"/>
  <c r="AL222" i="1"/>
  <c r="AK222" i="1"/>
  <c r="AJ222" i="1"/>
  <c r="AI222" i="1"/>
  <c r="AX222" i="1"/>
  <c r="BG222" i="1"/>
  <c r="BH222" i="1"/>
  <c r="AL223" i="1"/>
  <c r="AK223" i="1"/>
  <c r="AJ223" i="1"/>
  <c r="AI223" i="1"/>
  <c r="AX223" i="1"/>
  <c r="BG223" i="1"/>
  <c r="BH223" i="1"/>
  <c r="AL224" i="1"/>
  <c r="AK224" i="1"/>
  <c r="AJ224" i="1"/>
  <c r="AI224" i="1"/>
  <c r="AX224" i="1"/>
  <c r="BG224" i="1"/>
  <c r="BH224" i="1"/>
  <c r="AL225" i="1"/>
  <c r="AK225" i="1"/>
  <c r="AJ225" i="1"/>
  <c r="AI225" i="1"/>
  <c r="AX225" i="1"/>
  <c r="BG225" i="1"/>
  <c r="BH225" i="1"/>
  <c r="AL226" i="1"/>
  <c r="AK226" i="1"/>
  <c r="AJ226" i="1"/>
  <c r="AI226" i="1"/>
  <c r="AX226" i="1"/>
  <c r="BG226" i="1"/>
  <c r="BH226" i="1"/>
  <c r="AL227" i="1"/>
  <c r="AK227" i="1"/>
  <c r="AJ227" i="1"/>
  <c r="AI227" i="1"/>
  <c r="AX227" i="1"/>
  <c r="BG227" i="1"/>
  <c r="BH227" i="1"/>
  <c r="AL228" i="1"/>
  <c r="AK228" i="1"/>
  <c r="AJ228" i="1"/>
  <c r="AI228" i="1"/>
  <c r="AX228" i="1"/>
  <c r="BG228" i="1"/>
  <c r="BH228" i="1"/>
  <c r="AL229" i="1"/>
  <c r="AK229" i="1"/>
  <c r="AJ229" i="1"/>
  <c r="AI229" i="1"/>
  <c r="AX229" i="1"/>
  <c r="BG229" i="1"/>
  <c r="BH229" i="1"/>
  <c r="AL230" i="1"/>
  <c r="AK230" i="1"/>
  <c r="AJ230" i="1"/>
  <c r="AI230" i="1"/>
  <c r="AX230" i="1"/>
  <c r="BG230" i="1"/>
  <c r="BH230" i="1"/>
  <c r="AL231" i="1"/>
  <c r="AK231" i="1"/>
  <c r="AJ231" i="1"/>
  <c r="AI231" i="1"/>
  <c r="AX231" i="1"/>
  <c r="BG231" i="1"/>
  <c r="BH231" i="1"/>
  <c r="AL232" i="1"/>
  <c r="AK232" i="1"/>
  <c r="AJ232" i="1"/>
  <c r="AI232" i="1"/>
  <c r="AX232" i="1"/>
  <c r="BG232" i="1"/>
  <c r="BH232" i="1"/>
  <c r="AL233" i="1"/>
  <c r="AK233" i="1"/>
  <c r="AJ233" i="1"/>
  <c r="AI233" i="1"/>
  <c r="AX233" i="1"/>
  <c r="BG233" i="1"/>
  <c r="BH233" i="1"/>
  <c r="AL234" i="1"/>
  <c r="AK234" i="1"/>
  <c r="AJ234" i="1"/>
  <c r="AI234" i="1"/>
  <c r="AX234" i="1"/>
  <c r="BG234" i="1"/>
  <c r="BH234" i="1"/>
  <c r="AL235" i="1"/>
  <c r="AK235" i="1"/>
  <c r="AJ235" i="1"/>
  <c r="AI235" i="1"/>
  <c r="AX235" i="1"/>
  <c r="BG235" i="1"/>
  <c r="BH235" i="1"/>
  <c r="AL236" i="1"/>
  <c r="AK236" i="1"/>
  <c r="AJ236" i="1"/>
  <c r="AI236" i="1"/>
  <c r="AX236" i="1"/>
  <c r="BG236" i="1"/>
  <c r="BH236" i="1"/>
  <c r="AL237" i="1"/>
  <c r="AK237" i="1"/>
  <c r="AJ237" i="1"/>
  <c r="AI237" i="1"/>
  <c r="AX237" i="1"/>
  <c r="BG237" i="1"/>
  <c r="BH237" i="1"/>
  <c r="AL238" i="1"/>
  <c r="AK238" i="1"/>
  <c r="AJ238" i="1"/>
  <c r="AI238" i="1"/>
  <c r="AX238" i="1"/>
  <c r="BG238" i="1"/>
  <c r="BH238" i="1"/>
  <c r="AL239" i="1"/>
  <c r="AK239" i="1"/>
  <c r="AJ239" i="1"/>
  <c r="AI239" i="1"/>
  <c r="AX239" i="1"/>
  <c r="BG239" i="1"/>
  <c r="BH239" i="1"/>
  <c r="AL240" i="1"/>
  <c r="AK240" i="1"/>
  <c r="AJ240" i="1"/>
  <c r="AI240" i="1"/>
  <c r="AX240" i="1"/>
  <c r="BG240" i="1"/>
  <c r="BH240" i="1"/>
  <c r="AL241" i="1"/>
  <c r="AK241" i="1"/>
  <c r="AJ241" i="1"/>
  <c r="AI241" i="1"/>
  <c r="AX241" i="1"/>
  <c r="BG241" i="1"/>
  <c r="BH241" i="1"/>
  <c r="AL242" i="1"/>
  <c r="AK242" i="1"/>
  <c r="AJ242" i="1"/>
  <c r="AI242" i="1"/>
  <c r="AX242" i="1"/>
  <c r="BG242" i="1"/>
  <c r="BH242" i="1"/>
  <c r="AL243" i="1"/>
  <c r="AK243" i="1"/>
  <c r="AJ243" i="1"/>
  <c r="AI243" i="1"/>
  <c r="AX243" i="1"/>
  <c r="BG243" i="1"/>
  <c r="BH243" i="1"/>
  <c r="AL244" i="1"/>
  <c r="AK244" i="1"/>
  <c r="AJ244" i="1"/>
  <c r="AI244" i="1"/>
  <c r="AX244" i="1"/>
  <c r="BG244" i="1"/>
  <c r="BH244" i="1"/>
  <c r="AL245" i="1"/>
  <c r="AK245" i="1"/>
  <c r="AJ245" i="1"/>
  <c r="AI245" i="1"/>
  <c r="AX245" i="1"/>
  <c r="BG245" i="1"/>
  <c r="BH245" i="1"/>
  <c r="AL246" i="1"/>
  <c r="AK246" i="1"/>
  <c r="AJ246" i="1"/>
  <c r="AI246" i="1"/>
  <c r="AX246" i="1"/>
  <c r="BG246" i="1"/>
  <c r="BH246" i="1"/>
  <c r="AL247" i="1"/>
  <c r="AK247" i="1"/>
  <c r="AJ247" i="1"/>
  <c r="AI247" i="1"/>
  <c r="AX247" i="1"/>
  <c r="BG247" i="1"/>
  <c r="BH247" i="1"/>
  <c r="AL248" i="1"/>
  <c r="AK248" i="1"/>
  <c r="AJ248" i="1"/>
  <c r="AI248" i="1"/>
  <c r="AX248" i="1"/>
  <c r="BG248" i="1"/>
  <c r="BH248" i="1"/>
  <c r="AL249" i="1"/>
  <c r="AK249" i="1"/>
  <c r="AJ249" i="1"/>
  <c r="AI249" i="1"/>
  <c r="AX249" i="1"/>
  <c r="BG249" i="1"/>
  <c r="BH249" i="1"/>
  <c r="AL250" i="1"/>
  <c r="AK250" i="1"/>
  <c r="AJ250" i="1"/>
  <c r="AI250" i="1"/>
  <c r="AX250" i="1"/>
  <c r="BG250" i="1"/>
  <c r="BH250" i="1"/>
  <c r="AL251" i="1"/>
  <c r="AK251" i="1"/>
  <c r="AJ251" i="1"/>
  <c r="AI251" i="1"/>
  <c r="AX251" i="1"/>
  <c r="BG251" i="1"/>
  <c r="BH251" i="1"/>
  <c r="AL252" i="1"/>
  <c r="AK252" i="1"/>
  <c r="AJ252" i="1"/>
  <c r="AI252" i="1"/>
  <c r="AX252" i="1"/>
  <c r="BG252" i="1"/>
  <c r="BH252" i="1"/>
  <c r="AL253" i="1"/>
  <c r="AK253" i="1"/>
  <c r="AJ253" i="1"/>
  <c r="AI253" i="1"/>
  <c r="AX253" i="1"/>
  <c r="BG253" i="1"/>
  <c r="BH253" i="1"/>
  <c r="AL254" i="1"/>
  <c r="AK254" i="1"/>
  <c r="AJ254" i="1"/>
  <c r="AI254" i="1"/>
  <c r="AX254" i="1"/>
  <c r="BG254" i="1"/>
  <c r="BH254" i="1"/>
  <c r="AL255" i="1"/>
  <c r="AK255" i="1"/>
  <c r="AJ255" i="1"/>
  <c r="AI255" i="1"/>
  <c r="AX255" i="1"/>
  <c r="BG255" i="1"/>
  <c r="BH255" i="1"/>
  <c r="AL256" i="1"/>
  <c r="AK256" i="1"/>
  <c r="AJ256" i="1"/>
  <c r="AI256" i="1"/>
  <c r="AX256" i="1"/>
  <c r="BG256" i="1"/>
  <c r="BH256" i="1"/>
  <c r="AL257" i="1"/>
  <c r="AK257" i="1"/>
  <c r="AJ257" i="1"/>
  <c r="AI257" i="1"/>
  <c r="AX257" i="1"/>
  <c r="BG257" i="1"/>
  <c r="BH257" i="1"/>
  <c r="AL258" i="1"/>
  <c r="AK258" i="1"/>
  <c r="AJ258" i="1"/>
  <c r="AI258" i="1"/>
  <c r="AX258" i="1"/>
  <c r="BG258" i="1"/>
  <c r="BH258" i="1"/>
  <c r="AL259" i="1"/>
  <c r="AK259" i="1"/>
  <c r="AJ259" i="1"/>
  <c r="AI259" i="1"/>
  <c r="AX259" i="1"/>
  <c r="BG259" i="1"/>
  <c r="BH259" i="1"/>
  <c r="AL260" i="1"/>
  <c r="AK260" i="1"/>
  <c r="AJ260" i="1"/>
  <c r="AI260" i="1"/>
  <c r="AX260" i="1"/>
  <c r="BG260" i="1"/>
  <c r="BH260" i="1"/>
  <c r="AL261" i="1"/>
  <c r="AK261" i="1"/>
  <c r="AJ261" i="1"/>
  <c r="AI261" i="1"/>
  <c r="AX261" i="1"/>
  <c r="BG261" i="1"/>
  <c r="BH261" i="1"/>
  <c r="AL262" i="1"/>
  <c r="AK262" i="1"/>
  <c r="AJ262" i="1"/>
  <c r="AI262" i="1"/>
  <c r="AX262" i="1"/>
  <c r="BG262" i="1"/>
  <c r="BH262" i="1"/>
  <c r="AL263" i="1"/>
  <c r="AK263" i="1"/>
  <c r="AJ263" i="1"/>
  <c r="AI263" i="1"/>
  <c r="AX263" i="1"/>
  <c r="BG263" i="1"/>
  <c r="BH263" i="1"/>
  <c r="AL264" i="1"/>
  <c r="AK264" i="1"/>
  <c r="AJ264" i="1"/>
  <c r="AI264" i="1"/>
  <c r="AX264" i="1"/>
  <c r="BG264" i="1"/>
  <c r="BH264" i="1"/>
  <c r="AL265" i="1"/>
  <c r="AK265" i="1"/>
  <c r="AJ265" i="1"/>
  <c r="AI265" i="1"/>
  <c r="AX265" i="1"/>
  <c r="BG265" i="1"/>
  <c r="BH265" i="1"/>
  <c r="AL266" i="1"/>
  <c r="AK266" i="1"/>
  <c r="AJ266" i="1"/>
  <c r="AI266" i="1"/>
  <c r="AX266" i="1"/>
  <c r="BG266" i="1"/>
  <c r="BH266" i="1"/>
  <c r="AL267" i="1"/>
  <c r="AK267" i="1"/>
  <c r="AJ267" i="1"/>
  <c r="AI267" i="1"/>
  <c r="AX267" i="1"/>
  <c r="BG267" i="1"/>
  <c r="BH267" i="1"/>
  <c r="AL268" i="1"/>
  <c r="AK268" i="1"/>
  <c r="AJ268" i="1"/>
  <c r="AI268" i="1"/>
  <c r="AX268" i="1"/>
  <c r="BG268" i="1"/>
  <c r="BH268" i="1"/>
  <c r="AL269" i="1"/>
  <c r="AK269" i="1"/>
  <c r="AJ269" i="1"/>
  <c r="AI269" i="1"/>
  <c r="AX269" i="1"/>
  <c r="BG269" i="1"/>
  <c r="BH269" i="1"/>
  <c r="AL270" i="1"/>
  <c r="AK270" i="1"/>
  <c r="AJ270" i="1"/>
  <c r="AI270" i="1"/>
  <c r="AX270" i="1"/>
  <c r="BG270" i="1"/>
  <c r="BH270" i="1"/>
  <c r="AL271" i="1"/>
  <c r="AK271" i="1"/>
  <c r="AJ271" i="1"/>
  <c r="AI271" i="1"/>
  <c r="AX271" i="1"/>
  <c r="BG271" i="1"/>
  <c r="BH271" i="1"/>
  <c r="AL272" i="1"/>
  <c r="AK272" i="1"/>
  <c r="AJ272" i="1"/>
  <c r="AI272" i="1"/>
  <c r="AX272" i="1"/>
  <c r="BG272" i="1"/>
  <c r="BH272" i="1"/>
  <c r="AL273" i="1"/>
  <c r="AK273" i="1"/>
  <c r="AJ273" i="1"/>
  <c r="AI273" i="1"/>
  <c r="AX273" i="1"/>
  <c r="BG273" i="1"/>
  <c r="BH273" i="1"/>
  <c r="AL274" i="1"/>
  <c r="AK274" i="1"/>
  <c r="AJ274" i="1"/>
  <c r="AI274" i="1"/>
  <c r="AX274" i="1"/>
  <c r="BG274" i="1"/>
  <c r="BH274" i="1"/>
  <c r="AL275" i="1"/>
  <c r="AK275" i="1"/>
  <c r="AJ275" i="1"/>
  <c r="AI275" i="1"/>
  <c r="AX275" i="1"/>
  <c r="BG275" i="1"/>
  <c r="BH275" i="1"/>
  <c r="AL276" i="1"/>
  <c r="AK276" i="1"/>
  <c r="AJ276" i="1"/>
  <c r="AI276" i="1"/>
  <c r="AX276" i="1"/>
  <c r="BG276" i="1"/>
  <c r="BH276" i="1"/>
  <c r="AL277" i="1"/>
  <c r="AK277" i="1"/>
  <c r="AJ277" i="1"/>
  <c r="AI277" i="1"/>
  <c r="AX277" i="1"/>
  <c r="BG277" i="1"/>
  <c r="BH277" i="1"/>
  <c r="AL278" i="1"/>
  <c r="AK278" i="1"/>
  <c r="AJ278" i="1"/>
  <c r="AI278" i="1"/>
  <c r="AX278" i="1"/>
  <c r="BG278" i="1"/>
  <c r="BH278" i="1"/>
  <c r="AL279" i="1"/>
  <c r="AK279" i="1"/>
  <c r="AJ279" i="1"/>
  <c r="AI279" i="1"/>
  <c r="AX279" i="1"/>
  <c r="BG279" i="1"/>
  <c r="BH279" i="1"/>
  <c r="AL280" i="1"/>
  <c r="AK280" i="1"/>
  <c r="AJ280" i="1"/>
  <c r="AI280" i="1"/>
  <c r="AX280" i="1"/>
  <c r="BG280" i="1"/>
  <c r="BH280" i="1"/>
  <c r="AL281" i="1"/>
  <c r="AK281" i="1"/>
  <c r="AJ281" i="1"/>
  <c r="AI281" i="1"/>
  <c r="AX281" i="1"/>
  <c r="BG281" i="1"/>
  <c r="BH281" i="1"/>
  <c r="AL282" i="1"/>
  <c r="AK282" i="1"/>
  <c r="AJ282" i="1"/>
  <c r="AI282" i="1"/>
  <c r="AX282" i="1"/>
  <c r="BG282" i="1"/>
  <c r="BH282" i="1"/>
  <c r="AL283" i="1"/>
  <c r="AK283" i="1"/>
  <c r="AJ283" i="1"/>
  <c r="AI283" i="1"/>
  <c r="AX283" i="1"/>
  <c r="BG283" i="1"/>
  <c r="BH283" i="1"/>
  <c r="AL284" i="1"/>
  <c r="AK284" i="1"/>
  <c r="AJ284" i="1"/>
  <c r="AI284" i="1"/>
  <c r="AX284" i="1"/>
  <c r="BG284" i="1"/>
  <c r="BH284" i="1"/>
  <c r="AL285" i="1"/>
  <c r="AK285" i="1"/>
  <c r="AJ285" i="1"/>
  <c r="AI285" i="1"/>
  <c r="AX285" i="1"/>
  <c r="BG285" i="1"/>
  <c r="BH285" i="1"/>
  <c r="AL286" i="1"/>
  <c r="AK286" i="1"/>
  <c r="AJ286" i="1"/>
  <c r="AI286" i="1"/>
  <c r="AX286" i="1"/>
  <c r="BG286" i="1"/>
  <c r="BH286" i="1"/>
  <c r="AL287" i="1"/>
  <c r="AK287" i="1"/>
  <c r="AJ287" i="1"/>
  <c r="AI287" i="1"/>
  <c r="AX287" i="1"/>
  <c r="BG287" i="1"/>
  <c r="BH287" i="1"/>
  <c r="AL288" i="1"/>
  <c r="AK288" i="1"/>
  <c r="AJ288" i="1"/>
  <c r="AI288" i="1"/>
  <c r="AX288" i="1"/>
  <c r="BG288" i="1"/>
  <c r="BH288" i="1"/>
  <c r="AL289" i="1"/>
  <c r="AK289" i="1"/>
  <c r="AJ289" i="1"/>
  <c r="AI289" i="1"/>
  <c r="AX289" i="1"/>
  <c r="BG289" i="1"/>
  <c r="BH289" i="1"/>
  <c r="AL290" i="1"/>
  <c r="AK290" i="1"/>
  <c r="AJ290" i="1"/>
  <c r="AI290" i="1"/>
  <c r="AX290" i="1"/>
  <c r="BG290" i="1"/>
  <c r="BH290" i="1"/>
  <c r="AL291" i="1"/>
  <c r="AK291" i="1"/>
  <c r="AJ291" i="1"/>
  <c r="AI291" i="1"/>
  <c r="AX291" i="1"/>
  <c r="BG291" i="1"/>
  <c r="BH291" i="1"/>
  <c r="AL292" i="1"/>
  <c r="AK292" i="1"/>
  <c r="AJ292" i="1"/>
  <c r="AI292" i="1"/>
  <c r="AX292" i="1"/>
  <c r="BG292" i="1"/>
  <c r="BH292" i="1"/>
  <c r="AL293" i="1"/>
  <c r="AK293" i="1"/>
  <c r="AJ293" i="1"/>
  <c r="AI293" i="1"/>
  <c r="AX293" i="1"/>
  <c r="BG293" i="1"/>
  <c r="BH293" i="1"/>
  <c r="AL294" i="1"/>
  <c r="AK294" i="1"/>
  <c r="AJ294" i="1"/>
  <c r="AI294" i="1"/>
  <c r="AX294" i="1"/>
  <c r="BG294" i="1"/>
  <c r="BH294" i="1"/>
  <c r="AL295" i="1"/>
  <c r="AK295" i="1"/>
  <c r="AJ295" i="1"/>
  <c r="AI295" i="1"/>
  <c r="AX295" i="1"/>
  <c r="BG295" i="1"/>
  <c r="BH295" i="1"/>
  <c r="AL296" i="1"/>
  <c r="AK296" i="1"/>
  <c r="AJ296" i="1"/>
  <c r="AI296" i="1"/>
  <c r="AX296" i="1"/>
  <c r="BG296" i="1"/>
  <c r="BH296" i="1"/>
  <c r="AL297" i="1"/>
  <c r="AK297" i="1"/>
  <c r="AJ297" i="1"/>
  <c r="AI297" i="1"/>
  <c r="AX297" i="1"/>
  <c r="BG297" i="1"/>
  <c r="BH297" i="1"/>
  <c r="AL298" i="1"/>
  <c r="AK298" i="1"/>
  <c r="AJ298" i="1"/>
  <c r="AI298" i="1"/>
  <c r="AX298" i="1"/>
  <c r="BG298" i="1"/>
  <c r="BH298" i="1"/>
  <c r="AL299" i="1"/>
  <c r="AK299" i="1"/>
  <c r="AJ299" i="1"/>
  <c r="AI299" i="1"/>
  <c r="AX299" i="1"/>
  <c r="BG299" i="1"/>
  <c r="BH299" i="1"/>
  <c r="AL300" i="1"/>
  <c r="AK300" i="1"/>
  <c r="AJ300" i="1"/>
  <c r="AI300" i="1"/>
  <c r="AX300" i="1"/>
  <c r="BG300" i="1"/>
  <c r="BH300" i="1"/>
  <c r="AL301" i="1"/>
  <c r="AK301" i="1"/>
  <c r="AJ301" i="1"/>
  <c r="AI301" i="1"/>
  <c r="AX301" i="1"/>
  <c r="BG301" i="1"/>
  <c r="BH301" i="1"/>
  <c r="AL302" i="1"/>
  <c r="AK302" i="1"/>
  <c r="AJ302" i="1"/>
  <c r="AI302" i="1"/>
  <c r="AX302" i="1"/>
  <c r="BG302" i="1"/>
  <c r="BH302" i="1"/>
  <c r="AL303" i="1"/>
  <c r="AK303" i="1"/>
  <c r="AJ303" i="1"/>
  <c r="AI303" i="1"/>
  <c r="AX303" i="1"/>
  <c r="BG303" i="1"/>
  <c r="BH303" i="1"/>
  <c r="AL304" i="1"/>
  <c r="AK304" i="1"/>
  <c r="AJ304" i="1"/>
  <c r="AI304" i="1"/>
  <c r="AX304" i="1"/>
  <c r="BG304" i="1"/>
  <c r="BH304" i="1"/>
  <c r="AL305" i="1"/>
  <c r="AK305" i="1"/>
  <c r="AJ305" i="1"/>
  <c r="AI305" i="1"/>
  <c r="AX305" i="1"/>
  <c r="BG305" i="1"/>
  <c r="BH305" i="1"/>
  <c r="AL306" i="1"/>
  <c r="AK306" i="1"/>
  <c r="AJ306" i="1"/>
  <c r="AI306" i="1"/>
  <c r="AX306" i="1"/>
  <c r="BG306" i="1"/>
  <c r="BH306" i="1"/>
  <c r="AL307" i="1"/>
  <c r="AK307" i="1"/>
  <c r="AJ307" i="1"/>
  <c r="AI307" i="1"/>
  <c r="AX307" i="1"/>
  <c r="BG307" i="1"/>
  <c r="BH307" i="1"/>
  <c r="AL308" i="1"/>
  <c r="AK308" i="1"/>
  <c r="AJ308" i="1"/>
  <c r="AI308" i="1"/>
  <c r="AX308" i="1"/>
  <c r="BG308" i="1"/>
  <c r="BH308" i="1"/>
  <c r="AL309" i="1"/>
  <c r="AK309" i="1"/>
  <c r="AJ309" i="1"/>
  <c r="AI309" i="1"/>
  <c r="AX309" i="1"/>
  <c r="BG309" i="1"/>
  <c r="BH309" i="1"/>
  <c r="AL310" i="1"/>
  <c r="AK310" i="1"/>
  <c r="AJ310" i="1"/>
  <c r="AI310" i="1"/>
  <c r="AX310" i="1"/>
  <c r="BG310" i="1"/>
  <c r="BH310" i="1"/>
  <c r="AL311" i="1"/>
  <c r="AK311" i="1"/>
  <c r="AJ311" i="1"/>
  <c r="AI311" i="1"/>
  <c r="AX311" i="1"/>
  <c r="BG311" i="1"/>
  <c r="BH311" i="1"/>
  <c r="AL312" i="1"/>
  <c r="AK312" i="1"/>
  <c r="AJ312" i="1"/>
  <c r="AI312" i="1"/>
  <c r="AX312" i="1"/>
  <c r="BG312" i="1"/>
  <c r="BH312" i="1"/>
  <c r="AL313" i="1"/>
  <c r="AK313" i="1"/>
  <c r="AJ313" i="1"/>
  <c r="AI313" i="1"/>
  <c r="AX313" i="1"/>
  <c r="BG313" i="1"/>
  <c r="BH313" i="1"/>
  <c r="AL314" i="1"/>
  <c r="AK314" i="1"/>
  <c r="AJ314" i="1"/>
  <c r="AI314" i="1"/>
  <c r="AX314" i="1"/>
  <c r="BG314" i="1"/>
  <c r="BH314" i="1"/>
  <c r="AL315" i="1"/>
  <c r="AK315" i="1"/>
  <c r="AJ315" i="1"/>
  <c r="AI315" i="1"/>
  <c r="AX315" i="1"/>
  <c r="BG315" i="1"/>
  <c r="BH315" i="1"/>
  <c r="AL316" i="1"/>
  <c r="AK316" i="1"/>
  <c r="AJ316" i="1"/>
  <c r="AI316" i="1"/>
  <c r="AX316" i="1"/>
  <c r="BG316" i="1"/>
  <c r="BH316" i="1"/>
  <c r="AL317" i="1"/>
  <c r="AK317" i="1"/>
  <c r="AJ317" i="1"/>
  <c r="AI317" i="1"/>
  <c r="AX317" i="1"/>
  <c r="BG317" i="1"/>
  <c r="BH317" i="1"/>
  <c r="AL318" i="1"/>
  <c r="AK318" i="1"/>
  <c r="AJ318" i="1"/>
  <c r="AI318" i="1"/>
  <c r="AX318" i="1"/>
  <c r="BG318" i="1"/>
  <c r="BH318" i="1"/>
  <c r="AL319" i="1"/>
  <c r="AK319" i="1"/>
  <c r="AJ319" i="1"/>
  <c r="AI319" i="1"/>
  <c r="AX319" i="1"/>
  <c r="BG319" i="1"/>
  <c r="BH319" i="1"/>
  <c r="AL320" i="1"/>
  <c r="AK320" i="1"/>
  <c r="AJ320" i="1"/>
  <c r="AI320" i="1"/>
  <c r="AX320" i="1"/>
  <c r="BG320" i="1"/>
  <c r="BH320" i="1"/>
  <c r="AL321" i="1"/>
  <c r="AK321" i="1"/>
  <c r="AJ321" i="1"/>
  <c r="AI321" i="1"/>
  <c r="AX321" i="1"/>
  <c r="BG321" i="1"/>
  <c r="BH321" i="1"/>
  <c r="AL322" i="1"/>
  <c r="AK322" i="1"/>
  <c r="AJ322" i="1"/>
  <c r="AI322" i="1"/>
  <c r="AX322" i="1"/>
  <c r="BG322" i="1"/>
  <c r="BH322" i="1"/>
  <c r="AL323" i="1"/>
  <c r="AK323" i="1"/>
  <c r="AJ323" i="1"/>
  <c r="AI323" i="1"/>
  <c r="AX323" i="1"/>
  <c r="BG323" i="1"/>
  <c r="BH323" i="1"/>
  <c r="AL324" i="1"/>
  <c r="AK324" i="1"/>
  <c r="AJ324" i="1"/>
  <c r="AI324" i="1"/>
  <c r="AX324" i="1"/>
  <c r="BG324" i="1"/>
  <c r="BH324" i="1"/>
  <c r="AL325" i="1"/>
  <c r="AK325" i="1"/>
  <c r="AJ325" i="1"/>
  <c r="AI325" i="1"/>
  <c r="AX325" i="1"/>
  <c r="BG325" i="1"/>
  <c r="BH325" i="1"/>
  <c r="AL326" i="1"/>
  <c r="AK326" i="1"/>
  <c r="AJ326" i="1"/>
  <c r="AI326" i="1"/>
  <c r="AX326" i="1"/>
  <c r="BG326" i="1"/>
  <c r="BH326" i="1"/>
  <c r="AL327" i="1"/>
  <c r="AK327" i="1"/>
  <c r="AJ327" i="1"/>
  <c r="AI327" i="1"/>
  <c r="AX327" i="1"/>
  <c r="BG327" i="1"/>
  <c r="BH327" i="1"/>
  <c r="AL328" i="1"/>
  <c r="AK328" i="1"/>
  <c r="AJ328" i="1"/>
  <c r="AI328" i="1"/>
  <c r="AX328" i="1"/>
  <c r="BG328" i="1"/>
  <c r="BH328" i="1"/>
  <c r="AL329" i="1"/>
  <c r="AK329" i="1"/>
  <c r="AJ329" i="1"/>
  <c r="AI329" i="1"/>
  <c r="AX329" i="1"/>
  <c r="BG329" i="1"/>
  <c r="BH329" i="1"/>
  <c r="AL330" i="1"/>
  <c r="AK330" i="1"/>
  <c r="AJ330" i="1"/>
  <c r="AI330" i="1"/>
  <c r="AX330" i="1"/>
  <c r="BG330" i="1"/>
  <c r="BH330" i="1"/>
  <c r="AL331" i="1"/>
  <c r="AK331" i="1"/>
  <c r="AJ331" i="1"/>
  <c r="AI331" i="1"/>
  <c r="AX331" i="1"/>
  <c r="BG331" i="1"/>
  <c r="BH331" i="1"/>
  <c r="AL332" i="1"/>
  <c r="AK332" i="1"/>
  <c r="AJ332" i="1"/>
  <c r="AI332" i="1"/>
  <c r="AX332" i="1"/>
  <c r="BG332" i="1"/>
  <c r="BH332" i="1"/>
  <c r="AL333" i="1"/>
  <c r="AK333" i="1"/>
  <c r="AJ333" i="1"/>
  <c r="AI333" i="1"/>
  <c r="AX333" i="1"/>
  <c r="BG333" i="1"/>
  <c r="BH333" i="1"/>
  <c r="AL334" i="1"/>
  <c r="AK334" i="1"/>
  <c r="AJ334" i="1"/>
  <c r="AI334" i="1"/>
  <c r="AX334" i="1"/>
  <c r="BG334" i="1"/>
  <c r="BH334" i="1"/>
  <c r="AL335" i="1"/>
  <c r="AK335" i="1"/>
  <c r="AJ335" i="1"/>
  <c r="AI335" i="1"/>
  <c r="AX335" i="1"/>
  <c r="BG335" i="1"/>
  <c r="BH335" i="1"/>
  <c r="AL336" i="1"/>
  <c r="AK336" i="1"/>
  <c r="AJ336" i="1"/>
  <c r="AI336" i="1"/>
  <c r="AX336" i="1"/>
  <c r="BG336" i="1"/>
  <c r="BH336" i="1"/>
  <c r="AL337" i="1"/>
  <c r="AK337" i="1"/>
  <c r="AJ337" i="1"/>
  <c r="AI337" i="1"/>
  <c r="AX337" i="1"/>
  <c r="BG337" i="1"/>
  <c r="BH337" i="1"/>
  <c r="AL338" i="1"/>
  <c r="AK338" i="1"/>
  <c r="AJ338" i="1"/>
  <c r="AI338" i="1"/>
  <c r="AX338" i="1"/>
  <c r="BG338" i="1"/>
  <c r="BH338" i="1"/>
  <c r="AL339" i="1"/>
  <c r="AK339" i="1"/>
  <c r="AJ339" i="1"/>
  <c r="AI339" i="1"/>
  <c r="AX339" i="1"/>
  <c r="BG339" i="1"/>
  <c r="BH339" i="1"/>
  <c r="AL340" i="1"/>
  <c r="AK340" i="1"/>
  <c r="AJ340" i="1"/>
  <c r="AI340" i="1"/>
  <c r="AX340" i="1"/>
  <c r="BG340" i="1"/>
  <c r="BH340" i="1"/>
  <c r="AL341" i="1"/>
  <c r="AK341" i="1"/>
  <c r="AJ341" i="1"/>
  <c r="AI341" i="1"/>
  <c r="AX341" i="1"/>
  <c r="BG341" i="1"/>
  <c r="BH341" i="1"/>
  <c r="AL342" i="1"/>
  <c r="AK342" i="1"/>
  <c r="AJ342" i="1"/>
  <c r="AI342" i="1"/>
  <c r="AX342" i="1"/>
  <c r="BG342" i="1"/>
  <c r="BH342" i="1"/>
  <c r="AL343" i="1"/>
  <c r="AK343" i="1"/>
  <c r="AJ343" i="1"/>
  <c r="AI343" i="1"/>
  <c r="AX343" i="1"/>
  <c r="BG343" i="1"/>
  <c r="BH343" i="1"/>
  <c r="AL344" i="1"/>
  <c r="AK344" i="1"/>
  <c r="AJ344" i="1"/>
  <c r="AI344" i="1"/>
  <c r="AX344" i="1"/>
  <c r="BG344" i="1"/>
  <c r="BH344" i="1"/>
  <c r="AL345" i="1"/>
  <c r="AK345" i="1"/>
  <c r="AJ345" i="1"/>
  <c r="AI345" i="1"/>
  <c r="AX345" i="1"/>
  <c r="BG345" i="1"/>
  <c r="BH345" i="1"/>
  <c r="AL346" i="1"/>
  <c r="AK346" i="1"/>
  <c r="AJ346" i="1"/>
  <c r="AI346" i="1"/>
  <c r="AX346" i="1"/>
  <c r="BG346" i="1"/>
  <c r="BH346" i="1"/>
  <c r="AL347" i="1"/>
  <c r="AK347" i="1"/>
  <c r="AJ347" i="1"/>
  <c r="AI347" i="1"/>
  <c r="AX347" i="1"/>
  <c r="BG347" i="1"/>
  <c r="BH347" i="1"/>
  <c r="AL348" i="1"/>
  <c r="AK348" i="1"/>
  <c r="AJ348" i="1"/>
  <c r="AI348" i="1"/>
  <c r="AX348" i="1"/>
  <c r="BG348" i="1"/>
  <c r="BH348" i="1"/>
  <c r="AL349" i="1"/>
  <c r="AK349" i="1"/>
  <c r="AJ349" i="1"/>
  <c r="AI349" i="1"/>
  <c r="AX349" i="1"/>
  <c r="BG349" i="1"/>
  <c r="BH349" i="1"/>
  <c r="AL350" i="1"/>
  <c r="AK350" i="1"/>
  <c r="AJ350" i="1"/>
  <c r="AI350" i="1"/>
  <c r="AX350" i="1"/>
  <c r="BG350" i="1"/>
  <c r="BH350" i="1"/>
  <c r="AL351" i="1"/>
  <c r="AK351" i="1"/>
  <c r="AJ351" i="1"/>
  <c r="AI351" i="1"/>
  <c r="AX351" i="1"/>
  <c r="BG351" i="1"/>
  <c r="BH351" i="1"/>
  <c r="AL352" i="1"/>
  <c r="AK352" i="1"/>
  <c r="AJ352" i="1"/>
  <c r="AI352" i="1"/>
  <c r="AX352" i="1"/>
  <c r="BG352" i="1"/>
  <c r="BH352" i="1"/>
  <c r="AL353" i="1"/>
  <c r="AK353" i="1"/>
  <c r="AJ353" i="1"/>
  <c r="AI353" i="1"/>
  <c r="AX353" i="1"/>
  <c r="BG353" i="1"/>
  <c r="BH353" i="1"/>
  <c r="AL354" i="1"/>
  <c r="AK354" i="1"/>
  <c r="AJ354" i="1"/>
  <c r="AI354" i="1"/>
  <c r="AX354" i="1"/>
  <c r="BG354" i="1"/>
  <c r="BH354" i="1"/>
  <c r="AL355" i="1"/>
  <c r="AK355" i="1"/>
  <c r="AJ355" i="1"/>
  <c r="AI355" i="1"/>
  <c r="AX355" i="1"/>
  <c r="BG355" i="1"/>
  <c r="BH355" i="1"/>
  <c r="AL356" i="1"/>
  <c r="AK356" i="1"/>
  <c r="AJ356" i="1"/>
  <c r="AI356" i="1"/>
  <c r="AX356" i="1"/>
  <c r="BG356" i="1"/>
  <c r="BH356" i="1"/>
  <c r="AL357" i="1"/>
  <c r="AK357" i="1"/>
  <c r="AJ357" i="1"/>
  <c r="AI357" i="1"/>
  <c r="AX357" i="1"/>
  <c r="BG357" i="1"/>
  <c r="BH357" i="1"/>
  <c r="AL358" i="1"/>
  <c r="AK358" i="1"/>
  <c r="AJ358" i="1"/>
  <c r="AI358" i="1"/>
  <c r="AX358" i="1"/>
  <c r="BG358" i="1"/>
  <c r="BH358" i="1"/>
  <c r="AL359" i="1"/>
  <c r="AK359" i="1"/>
  <c r="AJ359" i="1"/>
  <c r="AI359" i="1"/>
  <c r="AX359" i="1"/>
  <c r="BG359" i="1"/>
  <c r="BH359" i="1"/>
  <c r="AL360" i="1"/>
  <c r="AK360" i="1"/>
  <c r="AJ360" i="1"/>
  <c r="AI360" i="1"/>
  <c r="AX360" i="1"/>
  <c r="BG360" i="1"/>
  <c r="BH360" i="1"/>
  <c r="AL361" i="1"/>
  <c r="AK361" i="1"/>
  <c r="AJ361" i="1"/>
  <c r="AI361" i="1"/>
  <c r="AX361" i="1"/>
  <c r="BG361" i="1"/>
  <c r="BH361" i="1"/>
  <c r="AL362" i="1"/>
  <c r="AK362" i="1"/>
  <c r="AJ362" i="1"/>
  <c r="AI362" i="1"/>
  <c r="AX362" i="1"/>
  <c r="BG362" i="1"/>
  <c r="BH362" i="1"/>
  <c r="AL363" i="1"/>
  <c r="AK363" i="1"/>
  <c r="AJ363" i="1"/>
  <c r="AI363" i="1"/>
  <c r="AX363" i="1"/>
  <c r="BG363" i="1"/>
  <c r="BH363" i="1"/>
  <c r="AL364" i="1"/>
  <c r="AK364" i="1"/>
  <c r="AJ364" i="1"/>
  <c r="AI364" i="1"/>
  <c r="AX364" i="1"/>
  <c r="BG364" i="1"/>
  <c r="BH364" i="1"/>
  <c r="AL365" i="1"/>
  <c r="AK365" i="1"/>
  <c r="AJ365" i="1"/>
  <c r="AI365" i="1"/>
  <c r="AX365" i="1"/>
  <c r="BG365" i="1"/>
  <c r="BH365" i="1"/>
  <c r="AL366" i="1"/>
  <c r="AK366" i="1"/>
  <c r="AJ366" i="1"/>
  <c r="AI366" i="1"/>
  <c r="AX366" i="1"/>
  <c r="BG366" i="1"/>
  <c r="BH366" i="1"/>
  <c r="AL367" i="1"/>
  <c r="AK367" i="1"/>
  <c r="AJ367" i="1"/>
  <c r="AI367" i="1"/>
  <c r="AX367" i="1"/>
  <c r="BG367" i="1"/>
  <c r="BH367" i="1"/>
  <c r="AL368" i="1"/>
  <c r="AK368" i="1"/>
  <c r="AJ368" i="1"/>
  <c r="AI368" i="1"/>
  <c r="AX368" i="1"/>
  <c r="BG368" i="1"/>
  <c r="BH368" i="1"/>
  <c r="AL369" i="1"/>
  <c r="AK369" i="1"/>
  <c r="AJ369" i="1"/>
  <c r="AI369" i="1"/>
  <c r="AX369" i="1"/>
  <c r="BG369" i="1"/>
  <c r="BH369" i="1"/>
  <c r="AL370" i="1"/>
  <c r="AK370" i="1"/>
  <c r="AJ370" i="1"/>
  <c r="AI370" i="1"/>
  <c r="AX370" i="1"/>
  <c r="BG370" i="1"/>
  <c r="BH370" i="1"/>
  <c r="AL371" i="1"/>
  <c r="AK371" i="1"/>
  <c r="AJ371" i="1"/>
  <c r="AI371" i="1"/>
  <c r="AX371" i="1"/>
  <c r="BG371" i="1"/>
  <c r="BH371" i="1"/>
  <c r="AL372" i="1"/>
  <c r="AK372" i="1"/>
  <c r="AJ372" i="1"/>
  <c r="AI372" i="1"/>
  <c r="AX372" i="1"/>
  <c r="BG372" i="1"/>
  <c r="BH372" i="1"/>
  <c r="AL373" i="1"/>
  <c r="AK373" i="1"/>
  <c r="AJ373" i="1"/>
  <c r="AI373" i="1"/>
  <c r="AX373" i="1"/>
  <c r="BG373" i="1"/>
  <c r="BH373" i="1"/>
  <c r="AL374" i="1"/>
  <c r="AK374" i="1"/>
  <c r="AJ374" i="1"/>
  <c r="AI374" i="1"/>
  <c r="AX374" i="1"/>
  <c r="BG374" i="1"/>
  <c r="BH374" i="1"/>
  <c r="AL375" i="1"/>
  <c r="AK375" i="1"/>
  <c r="AJ375" i="1"/>
  <c r="AI375" i="1"/>
  <c r="AX375" i="1"/>
  <c r="BG375" i="1"/>
  <c r="BH375" i="1"/>
  <c r="AL376" i="1"/>
  <c r="AK376" i="1"/>
  <c r="AJ376" i="1"/>
  <c r="AI376" i="1"/>
  <c r="AX376" i="1"/>
  <c r="BG376" i="1"/>
  <c r="BH376" i="1"/>
  <c r="AL377" i="1"/>
  <c r="AK377" i="1"/>
  <c r="AJ377" i="1"/>
  <c r="AI377" i="1"/>
  <c r="AX377" i="1"/>
  <c r="BG377" i="1"/>
  <c r="BH377" i="1"/>
  <c r="AL378" i="1"/>
  <c r="AK378" i="1"/>
  <c r="AJ378" i="1"/>
  <c r="AI378" i="1"/>
  <c r="AX378" i="1"/>
  <c r="BG378" i="1"/>
  <c r="BH378" i="1"/>
  <c r="AL379" i="1"/>
  <c r="AK379" i="1"/>
  <c r="AJ379" i="1"/>
  <c r="AI379" i="1"/>
  <c r="AX379" i="1"/>
  <c r="BG379" i="1"/>
  <c r="BH379" i="1"/>
  <c r="AL380" i="1"/>
  <c r="AK380" i="1"/>
  <c r="AJ380" i="1"/>
  <c r="AI380" i="1"/>
  <c r="AX380" i="1"/>
  <c r="BG380" i="1"/>
  <c r="BH380" i="1"/>
  <c r="AL381" i="1"/>
  <c r="AK381" i="1"/>
  <c r="AJ381" i="1"/>
  <c r="AI381" i="1"/>
  <c r="AX381" i="1"/>
  <c r="BG381" i="1"/>
  <c r="BH381" i="1"/>
  <c r="AL382" i="1"/>
  <c r="AK382" i="1"/>
  <c r="AJ382" i="1"/>
  <c r="AI382" i="1"/>
  <c r="AX382" i="1"/>
  <c r="BG382" i="1"/>
  <c r="BH382" i="1"/>
  <c r="AL383" i="1"/>
  <c r="AK383" i="1"/>
  <c r="AJ383" i="1"/>
  <c r="AI383" i="1"/>
  <c r="AX383" i="1"/>
  <c r="BG383" i="1"/>
  <c r="BH383" i="1"/>
  <c r="AL384" i="1"/>
  <c r="AK384" i="1"/>
  <c r="AJ384" i="1"/>
  <c r="AI384" i="1"/>
  <c r="AX384" i="1"/>
  <c r="BG384" i="1"/>
  <c r="BH384" i="1"/>
  <c r="AL385" i="1"/>
  <c r="AK385" i="1"/>
  <c r="AJ385" i="1"/>
  <c r="AI385" i="1"/>
  <c r="AX385" i="1"/>
  <c r="BG385" i="1"/>
  <c r="BH385" i="1"/>
  <c r="AL386" i="1"/>
  <c r="AK386" i="1"/>
  <c r="AJ386" i="1"/>
  <c r="AI386" i="1"/>
  <c r="AX386" i="1"/>
  <c r="BG386" i="1"/>
  <c r="BH386" i="1"/>
  <c r="AL387" i="1"/>
  <c r="AK387" i="1"/>
  <c r="AJ387" i="1"/>
  <c r="AI387" i="1"/>
  <c r="AX387" i="1"/>
  <c r="BG387" i="1"/>
  <c r="BH387" i="1"/>
  <c r="AL388" i="1"/>
  <c r="AK388" i="1"/>
  <c r="AJ388" i="1"/>
  <c r="AI388" i="1"/>
  <c r="AX388" i="1"/>
  <c r="BG388" i="1"/>
  <c r="BH388" i="1"/>
  <c r="AL389" i="1"/>
  <c r="AK389" i="1"/>
  <c r="AJ389" i="1"/>
  <c r="AI389" i="1"/>
  <c r="AX389" i="1"/>
  <c r="BG389" i="1"/>
  <c r="BH389" i="1"/>
  <c r="AL390" i="1"/>
  <c r="AK390" i="1"/>
  <c r="AJ390" i="1"/>
  <c r="AI390" i="1"/>
  <c r="AX390" i="1"/>
  <c r="BG390" i="1"/>
  <c r="BH390" i="1"/>
  <c r="AL391" i="1"/>
  <c r="AK391" i="1"/>
  <c r="AJ391" i="1"/>
  <c r="AI391" i="1"/>
  <c r="AX391" i="1"/>
  <c r="BG391" i="1"/>
  <c r="BH391" i="1"/>
  <c r="AL392" i="1"/>
  <c r="AK392" i="1"/>
  <c r="AJ392" i="1"/>
  <c r="AI392" i="1"/>
  <c r="AX392" i="1"/>
  <c r="BG392" i="1"/>
  <c r="BH392" i="1"/>
  <c r="AL393" i="1"/>
  <c r="AK393" i="1"/>
  <c r="AJ393" i="1"/>
  <c r="AI393" i="1"/>
  <c r="AX393" i="1"/>
  <c r="BG393" i="1"/>
  <c r="BH393" i="1"/>
  <c r="AL394" i="1"/>
  <c r="AK394" i="1"/>
  <c r="AJ394" i="1"/>
  <c r="AI394" i="1"/>
  <c r="AX394" i="1"/>
  <c r="BG394" i="1"/>
  <c r="BH394" i="1"/>
  <c r="AL395" i="1"/>
  <c r="AK395" i="1"/>
  <c r="AJ395" i="1"/>
  <c r="AI395" i="1"/>
  <c r="AX395" i="1"/>
  <c r="BG395" i="1"/>
  <c r="BH395" i="1"/>
  <c r="AL396" i="1"/>
  <c r="AK396" i="1"/>
  <c r="AJ396" i="1"/>
  <c r="AI396" i="1"/>
  <c r="AX396" i="1"/>
  <c r="BG396" i="1"/>
  <c r="BH396" i="1"/>
  <c r="AL397" i="1"/>
  <c r="AK397" i="1"/>
  <c r="AJ397" i="1"/>
  <c r="AI397" i="1"/>
  <c r="AX397" i="1"/>
  <c r="BG397" i="1"/>
  <c r="BH397" i="1"/>
  <c r="AL398" i="1"/>
  <c r="AK398" i="1"/>
  <c r="AJ398" i="1"/>
  <c r="AI398" i="1"/>
  <c r="AX398" i="1"/>
  <c r="BG398" i="1"/>
  <c r="BH398" i="1"/>
  <c r="AL399" i="1"/>
  <c r="AK399" i="1"/>
  <c r="AJ399" i="1"/>
  <c r="AI399" i="1"/>
  <c r="AX399" i="1"/>
  <c r="BG399" i="1"/>
  <c r="BH399" i="1"/>
  <c r="AL400" i="1"/>
  <c r="AK400" i="1"/>
  <c r="AJ400" i="1"/>
  <c r="AI400" i="1"/>
  <c r="AX400" i="1"/>
  <c r="BG400" i="1"/>
  <c r="BH400" i="1"/>
  <c r="AL401" i="1"/>
  <c r="AK401" i="1"/>
  <c r="AJ401" i="1"/>
  <c r="AI401" i="1"/>
  <c r="AX401" i="1"/>
  <c r="BG401" i="1"/>
  <c r="BH401" i="1"/>
  <c r="AL402" i="1"/>
  <c r="AK402" i="1"/>
  <c r="AJ402" i="1"/>
  <c r="AI402" i="1"/>
  <c r="AX402" i="1"/>
  <c r="BG402" i="1"/>
  <c r="BH402" i="1"/>
  <c r="AL403" i="1"/>
  <c r="AK403" i="1"/>
  <c r="AJ403" i="1"/>
  <c r="AI403" i="1"/>
  <c r="AX403" i="1"/>
  <c r="BG403" i="1"/>
  <c r="BH403" i="1"/>
  <c r="AL404" i="1"/>
  <c r="AK404" i="1"/>
  <c r="AJ404" i="1"/>
  <c r="AI404" i="1"/>
  <c r="AX404" i="1"/>
  <c r="BG404" i="1"/>
  <c r="BH404" i="1"/>
  <c r="AL405" i="1"/>
  <c r="AK405" i="1"/>
  <c r="AJ405" i="1"/>
  <c r="AI405" i="1"/>
  <c r="AX405" i="1"/>
  <c r="BG405" i="1"/>
  <c r="BH405" i="1"/>
  <c r="AL406" i="1"/>
  <c r="AK406" i="1"/>
  <c r="AJ406" i="1"/>
  <c r="AI406" i="1"/>
  <c r="AX406" i="1"/>
  <c r="BG406" i="1"/>
  <c r="BH406" i="1"/>
  <c r="AL407" i="1"/>
  <c r="AK407" i="1"/>
  <c r="AJ407" i="1"/>
  <c r="AI407" i="1"/>
  <c r="AX407" i="1"/>
  <c r="BG407" i="1"/>
  <c r="BH407" i="1"/>
  <c r="AL408" i="1"/>
  <c r="AK408" i="1"/>
  <c r="AJ408" i="1"/>
  <c r="AI408" i="1"/>
  <c r="AX408" i="1"/>
  <c r="BG408" i="1"/>
  <c r="BH408" i="1"/>
  <c r="AL409" i="1"/>
  <c r="AK409" i="1"/>
  <c r="AJ409" i="1"/>
  <c r="AI409" i="1"/>
  <c r="AX409" i="1"/>
  <c r="BG409" i="1"/>
  <c r="BH409" i="1"/>
  <c r="BX409" i="1"/>
  <c r="AB10" i="1"/>
  <c r="AA10" i="1"/>
  <c r="Z10" i="1"/>
  <c r="Y10" i="1"/>
  <c r="BB10" i="1"/>
  <c r="BO10" i="1"/>
  <c r="BP10" i="1"/>
  <c r="AB11" i="1"/>
  <c r="AA11" i="1"/>
  <c r="Z11" i="1"/>
  <c r="Y11" i="1"/>
  <c r="BB11" i="1"/>
  <c r="BO11" i="1"/>
  <c r="BP11" i="1"/>
  <c r="AB12" i="1"/>
  <c r="AA12" i="1"/>
  <c r="Z12" i="1"/>
  <c r="Y12" i="1"/>
  <c r="BB12" i="1"/>
  <c r="BO12" i="1"/>
  <c r="BP12" i="1"/>
  <c r="AB13" i="1"/>
  <c r="AA13" i="1"/>
  <c r="Z13" i="1"/>
  <c r="Y13" i="1"/>
  <c r="BB13" i="1"/>
  <c r="BO13" i="1"/>
  <c r="BP13" i="1"/>
  <c r="AB14" i="1"/>
  <c r="AA14" i="1"/>
  <c r="Z14" i="1"/>
  <c r="Y14" i="1"/>
  <c r="BB14" i="1"/>
  <c r="BO14" i="1"/>
  <c r="BP14" i="1"/>
  <c r="AB15" i="1"/>
  <c r="AA15" i="1"/>
  <c r="Z15" i="1"/>
  <c r="Y15" i="1"/>
  <c r="BB15" i="1"/>
  <c r="BO15" i="1"/>
  <c r="BP15" i="1"/>
  <c r="AB16" i="1"/>
  <c r="AA16" i="1"/>
  <c r="Z16" i="1"/>
  <c r="Y16" i="1"/>
  <c r="BB16" i="1"/>
  <c r="BO16" i="1"/>
  <c r="BP16" i="1"/>
  <c r="AB17" i="1"/>
  <c r="AA17" i="1"/>
  <c r="Z17" i="1"/>
  <c r="Y17" i="1"/>
  <c r="BB17" i="1"/>
  <c r="BO17" i="1"/>
  <c r="BP17" i="1"/>
  <c r="AB18" i="1"/>
  <c r="AA18" i="1"/>
  <c r="Z18" i="1"/>
  <c r="Y18" i="1"/>
  <c r="BB18" i="1"/>
  <c r="BO18" i="1"/>
  <c r="BP18" i="1"/>
  <c r="AB19" i="1"/>
  <c r="AA19" i="1"/>
  <c r="Z19" i="1"/>
  <c r="Y19" i="1"/>
  <c r="BB19" i="1"/>
  <c r="BO19" i="1"/>
  <c r="BP19" i="1"/>
  <c r="AB20" i="1"/>
  <c r="AA20" i="1"/>
  <c r="Z20" i="1"/>
  <c r="Y20" i="1"/>
  <c r="BB20" i="1"/>
  <c r="BO20" i="1"/>
  <c r="BP20" i="1"/>
  <c r="AB21" i="1"/>
  <c r="AA21" i="1"/>
  <c r="Z21" i="1"/>
  <c r="Y21" i="1"/>
  <c r="BB21" i="1"/>
  <c r="BO21" i="1"/>
  <c r="BP21" i="1"/>
  <c r="AB22" i="1"/>
  <c r="AA22" i="1"/>
  <c r="Z22" i="1"/>
  <c r="Y22" i="1"/>
  <c r="BB22" i="1"/>
  <c r="BO22" i="1"/>
  <c r="BP22" i="1"/>
  <c r="AB23" i="1"/>
  <c r="AA23" i="1"/>
  <c r="Z23" i="1"/>
  <c r="Y23" i="1"/>
  <c r="BB23" i="1"/>
  <c r="BO23" i="1"/>
  <c r="BP23" i="1"/>
  <c r="AB24" i="1"/>
  <c r="AA24" i="1"/>
  <c r="Z24" i="1"/>
  <c r="Y24" i="1"/>
  <c r="BB24" i="1"/>
  <c r="BO24" i="1"/>
  <c r="BP24" i="1"/>
  <c r="AB25" i="1"/>
  <c r="AA25" i="1"/>
  <c r="Z25" i="1"/>
  <c r="Y25" i="1"/>
  <c r="BB25" i="1"/>
  <c r="BO25" i="1"/>
  <c r="BP25" i="1"/>
  <c r="AB26" i="1"/>
  <c r="AA26" i="1"/>
  <c r="Z26" i="1"/>
  <c r="Y26" i="1"/>
  <c r="BB26" i="1"/>
  <c r="BO26" i="1"/>
  <c r="BP26" i="1"/>
  <c r="AB27" i="1"/>
  <c r="AA27" i="1"/>
  <c r="Z27" i="1"/>
  <c r="Y27" i="1"/>
  <c r="BB27" i="1"/>
  <c r="BO27" i="1"/>
  <c r="BP27" i="1"/>
  <c r="AB28" i="1"/>
  <c r="AA28" i="1"/>
  <c r="Z28" i="1"/>
  <c r="Y28" i="1"/>
  <c r="BB28" i="1"/>
  <c r="BO28" i="1"/>
  <c r="BP28" i="1"/>
  <c r="AB29" i="1"/>
  <c r="AA29" i="1"/>
  <c r="Z29" i="1"/>
  <c r="Y29" i="1"/>
  <c r="BB29" i="1"/>
  <c r="BO29" i="1"/>
  <c r="BP29" i="1"/>
  <c r="AB30" i="1"/>
  <c r="AA30" i="1"/>
  <c r="Z30" i="1"/>
  <c r="Y30" i="1"/>
  <c r="BB30" i="1"/>
  <c r="BO30" i="1"/>
  <c r="BP30" i="1"/>
  <c r="AB31" i="1"/>
  <c r="AA31" i="1"/>
  <c r="Z31" i="1"/>
  <c r="Y31" i="1"/>
  <c r="BB31" i="1"/>
  <c r="BO31" i="1"/>
  <c r="BP31" i="1"/>
  <c r="AB32" i="1"/>
  <c r="AA32" i="1"/>
  <c r="Z32" i="1"/>
  <c r="Y32" i="1"/>
  <c r="BB32" i="1"/>
  <c r="BO32" i="1"/>
  <c r="BP32" i="1"/>
  <c r="AB33" i="1"/>
  <c r="AA33" i="1"/>
  <c r="Z33" i="1"/>
  <c r="Y33" i="1"/>
  <c r="BB33" i="1"/>
  <c r="BO33" i="1"/>
  <c r="BP33" i="1"/>
  <c r="AB34" i="1"/>
  <c r="AA34" i="1"/>
  <c r="Z34" i="1"/>
  <c r="Y34" i="1"/>
  <c r="BB34" i="1"/>
  <c r="BO34" i="1"/>
  <c r="BP34" i="1"/>
  <c r="AB35" i="1"/>
  <c r="AA35" i="1"/>
  <c r="Z35" i="1"/>
  <c r="Y35" i="1"/>
  <c r="BB35" i="1"/>
  <c r="BO35" i="1"/>
  <c r="BP35" i="1"/>
  <c r="AB36" i="1"/>
  <c r="AA36" i="1"/>
  <c r="Z36" i="1"/>
  <c r="Y36" i="1"/>
  <c r="BB36" i="1"/>
  <c r="BO36" i="1"/>
  <c r="BP36" i="1"/>
  <c r="AB37" i="1"/>
  <c r="AA37" i="1"/>
  <c r="Z37" i="1"/>
  <c r="Y37" i="1"/>
  <c r="BB37" i="1"/>
  <c r="BO37" i="1"/>
  <c r="BP37" i="1"/>
  <c r="AB38" i="1"/>
  <c r="AA38" i="1"/>
  <c r="Z38" i="1"/>
  <c r="Y38" i="1"/>
  <c r="BB38" i="1"/>
  <c r="BO38" i="1"/>
  <c r="BP38" i="1"/>
  <c r="AB39" i="1"/>
  <c r="AA39" i="1"/>
  <c r="Z39" i="1"/>
  <c r="Y39" i="1"/>
  <c r="BB39" i="1"/>
  <c r="BO39" i="1"/>
  <c r="BP39" i="1"/>
  <c r="AB40" i="1"/>
  <c r="AA40" i="1"/>
  <c r="Z40" i="1"/>
  <c r="Y40" i="1"/>
  <c r="BB40" i="1"/>
  <c r="BO40" i="1"/>
  <c r="BP40" i="1"/>
  <c r="AB41" i="1"/>
  <c r="AA41" i="1"/>
  <c r="Z41" i="1"/>
  <c r="Y41" i="1"/>
  <c r="BB41" i="1"/>
  <c r="BO41" i="1"/>
  <c r="BP41" i="1"/>
  <c r="AB42" i="1"/>
  <c r="AA42" i="1"/>
  <c r="Z42" i="1"/>
  <c r="Y42" i="1"/>
  <c r="BB42" i="1"/>
  <c r="BO42" i="1"/>
  <c r="BP42" i="1"/>
  <c r="AB43" i="1"/>
  <c r="AA43" i="1"/>
  <c r="Z43" i="1"/>
  <c r="Y43" i="1"/>
  <c r="BB43" i="1"/>
  <c r="BO43" i="1"/>
  <c r="BP43" i="1"/>
  <c r="AB44" i="1"/>
  <c r="AA44" i="1"/>
  <c r="Z44" i="1"/>
  <c r="Y44" i="1"/>
  <c r="BB44" i="1"/>
  <c r="BO44" i="1"/>
  <c r="BP44" i="1"/>
  <c r="AB45" i="1"/>
  <c r="AA45" i="1"/>
  <c r="Z45" i="1"/>
  <c r="Y45" i="1"/>
  <c r="BB45" i="1"/>
  <c r="BO45" i="1"/>
  <c r="BP45" i="1"/>
  <c r="AB46" i="1"/>
  <c r="AA46" i="1"/>
  <c r="Z46" i="1"/>
  <c r="Y46" i="1"/>
  <c r="BB46" i="1"/>
  <c r="BO46" i="1"/>
  <c r="BP46" i="1"/>
  <c r="AB47" i="1"/>
  <c r="AA47" i="1"/>
  <c r="Z47" i="1"/>
  <c r="Y47" i="1"/>
  <c r="BB47" i="1"/>
  <c r="BO47" i="1"/>
  <c r="BP47" i="1"/>
  <c r="AB48" i="1"/>
  <c r="AA48" i="1"/>
  <c r="Z48" i="1"/>
  <c r="Y48" i="1"/>
  <c r="BB48" i="1"/>
  <c r="BO48" i="1"/>
  <c r="BP48" i="1"/>
  <c r="AB49" i="1"/>
  <c r="AA49" i="1"/>
  <c r="Z49" i="1"/>
  <c r="Y49" i="1"/>
  <c r="BB49" i="1"/>
  <c r="BO49" i="1"/>
  <c r="BP49" i="1"/>
  <c r="AB50" i="1"/>
  <c r="AA50" i="1"/>
  <c r="Z50" i="1"/>
  <c r="Y50" i="1"/>
  <c r="BB50" i="1"/>
  <c r="BO50" i="1"/>
  <c r="BP50" i="1"/>
  <c r="AB51" i="1"/>
  <c r="AA51" i="1"/>
  <c r="Z51" i="1"/>
  <c r="Y51" i="1"/>
  <c r="BB51" i="1"/>
  <c r="BO51" i="1"/>
  <c r="BP51" i="1"/>
  <c r="AB52" i="1"/>
  <c r="AA52" i="1"/>
  <c r="Z52" i="1"/>
  <c r="Y52" i="1"/>
  <c r="BB52" i="1"/>
  <c r="BO52" i="1"/>
  <c r="BP52" i="1"/>
  <c r="AB53" i="1"/>
  <c r="AA53" i="1"/>
  <c r="Z53" i="1"/>
  <c r="Y53" i="1"/>
  <c r="BB53" i="1"/>
  <c r="BO53" i="1"/>
  <c r="BP53" i="1"/>
  <c r="AB54" i="1"/>
  <c r="AA54" i="1"/>
  <c r="Z54" i="1"/>
  <c r="Y54" i="1"/>
  <c r="BB54" i="1"/>
  <c r="BO54" i="1"/>
  <c r="BP54" i="1"/>
  <c r="AB55" i="1"/>
  <c r="AA55" i="1"/>
  <c r="Z55" i="1"/>
  <c r="Y55" i="1"/>
  <c r="BB55" i="1"/>
  <c r="BO55" i="1"/>
  <c r="BP55" i="1"/>
  <c r="AB56" i="1"/>
  <c r="AA56" i="1"/>
  <c r="Z56" i="1"/>
  <c r="Y56" i="1"/>
  <c r="BB56" i="1"/>
  <c r="BO56" i="1"/>
  <c r="BP56" i="1"/>
  <c r="AB57" i="1"/>
  <c r="AA57" i="1"/>
  <c r="Z57" i="1"/>
  <c r="Y57" i="1"/>
  <c r="BB57" i="1"/>
  <c r="BO57" i="1"/>
  <c r="BP57" i="1"/>
  <c r="AB58" i="1"/>
  <c r="AA58" i="1"/>
  <c r="Z58" i="1"/>
  <c r="Y58" i="1"/>
  <c r="BB58" i="1"/>
  <c r="BO58" i="1"/>
  <c r="BP58" i="1"/>
  <c r="AB59" i="1"/>
  <c r="AA59" i="1"/>
  <c r="Z59" i="1"/>
  <c r="Y59" i="1"/>
  <c r="BB59" i="1"/>
  <c r="BO59" i="1"/>
  <c r="BP59" i="1"/>
  <c r="AB60" i="1"/>
  <c r="AA60" i="1"/>
  <c r="Z60" i="1"/>
  <c r="Y60" i="1"/>
  <c r="BB60" i="1"/>
  <c r="BO60" i="1"/>
  <c r="BP60" i="1"/>
  <c r="AB61" i="1"/>
  <c r="AA61" i="1"/>
  <c r="Z61" i="1"/>
  <c r="Y61" i="1"/>
  <c r="BB61" i="1"/>
  <c r="BO61" i="1"/>
  <c r="BP61" i="1"/>
  <c r="AB62" i="1"/>
  <c r="AA62" i="1"/>
  <c r="Z62" i="1"/>
  <c r="Y62" i="1"/>
  <c r="BB62" i="1"/>
  <c r="BO62" i="1"/>
  <c r="BP62" i="1"/>
  <c r="AB63" i="1"/>
  <c r="AA63" i="1"/>
  <c r="Z63" i="1"/>
  <c r="Y63" i="1"/>
  <c r="BB63" i="1"/>
  <c r="BO63" i="1"/>
  <c r="BP63" i="1"/>
  <c r="AB64" i="1"/>
  <c r="AA64" i="1"/>
  <c r="Z64" i="1"/>
  <c r="Y64" i="1"/>
  <c r="BB64" i="1"/>
  <c r="BO64" i="1"/>
  <c r="BP64" i="1"/>
  <c r="AB65" i="1"/>
  <c r="AA65" i="1"/>
  <c r="Z65" i="1"/>
  <c r="Y65" i="1"/>
  <c r="BB65" i="1"/>
  <c r="BO65" i="1"/>
  <c r="BP65" i="1"/>
  <c r="AB66" i="1"/>
  <c r="AA66" i="1"/>
  <c r="Z66" i="1"/>
  <c r="Y66" i="1"/>
  <c r="BB66" i="1"/>
  <c r="BO66" i="1"/>
  <c r="BP66" i="1"/>
  <c r="AB67" i="1"/>
  <c r="AA67" i="1"/>
  <c r="Z67" i="1"/>
  <c r="Y67" i="1"/>
  <c r="BB67" i="1"/>
  <c r="BO67" i="1"/>
  <c r="BP67" i="1"/>
  <c r="AB68" i="1"/>
  <c r="AA68" i="1"/>
  <c r="Z68" i="1"/>
  <c r="Y68" i="1"/>
  <c r="BB68" i="1"/>
  <c r="BO68" i="1"/>
  <c r="BP68" i="1"/>
  <c r="AB69" i="1"/>
  <c r="AA69" i="1"/>
  <c r="Z69" i="1"/>
  <c r="Y69" i="1"/>
  <c r="BB69" i="1"/>
  <c r="BO69" i="1"/>
  <c r="BP69" i="1"/>
  <c r="AB70" i="1"/>
  <c r="AA70" i="1"/>
  <c r="Z70" i="1"/>
  <c r="Y70" i="1"/>
  <c r="BB70" i="1"/>
  <c r="BO70" i="1"/>
  <c r="BP70" i="1"/>
  <c r="AB71" i="1"/>
  <c r="AA71" i="1"/>
  <c r="Z71" i="1"/>
  <c r="Y71" i="1"/>
  <c r="BB71" i="1"/>
  <c r="BO71" i="1"/>
  <c r="BP71" i="1"/>
  <c r="AB72" i="1"/>
  <c r="AA72" i="1"/>
  <c r="Z72" i="1"/>
  <c r="Y72" i="1"/>
  <c r="BB72" i="1"/>
  <c r="BO72" i="1"/>
  <c r="BP72" i="1"/>
  <c r="AB73" i="1"/>
  <c r="AA73" i="1"/>
  <c r="Z73" i="1"/>
  <c r="Y73" i="1"/>
  <c r="BB73" i="1"/>
  <c r="BO73" i="1"/>
  <c r="BP73" i="1"/>
  <c r="AB74" i="1"/>
  <c r="AA74" i="1"/>
  <c r="Z74" i="1"/>
  <c r="Y74" i="1"/>
  <c r="BB74" i="1"/>
  <c r="BO74" i="1"/>
  <c r="BP74" i="1"/>
  <c r="AB75" i="1"/>
  <c r="AA75" i="1"/>
  <c r="Z75" i="1"/>
  <c r="Y75" i="1"/>
  <c r="BB75" i="1"/>
  <c r="BO75" i="1"/>
  <c r="BP75" i="1"/>
  <c r="AB76" i="1"/>
  <c r="AA76" i="1"/>
  <c r="Z76" i="1"/>
  <c r="Y76" i="1"/>
  <c r="BB76" i="1"/>
  <c r="BO76" i="1"/>
  <c r="BP76" i="1"/>
  <c r="AB77" i="1"/>
  <c r="AA77" i="1"/>
  <c r="Z77" i="1"/>
  <c r="Y77" i="1"/>
  <c r="BB77" i="1"/>
  <c r="BO77" i="1"/>
  <c r="BP77" i="1"/>
  <c r="AB78" i="1"/>
  <c r="AA78" i="1"/>
  <c r="Z78" i="1"/>
  <c r="Y78" i="1"/>
  <c r="BB78" i="1"/>
  <c r="BO78" i="1"/>
  <c r="BP78" i="1"/>
  <c r="AB79" i="1"/>
  <c r="AA79" i="1"/>
  <c r="Z79" i="1"/>
  <c r="Y79" i="1"/>
  <c r="BB79" i="1"/>
  <c r="BO79" i="1"/>
  <c r="BP79" i="1"/>
  <c r="AB80" i="1"/>
  <c r="AA80" i="1"/>
  <c r="Z80" i="1"/>
  <c r="Y80" i="1"/>
  <c r="BB80" i="1"/>
  <c r="BO80" i="1"/>
  <c r="BP80" i="1"/>
  <c r="AB81" i="1"/>
  <c r="AA81" i="1"/>
  <c r="Z81" i="1"/>
  <c r="Y81" i="1"/>
  <c r="BB81" i="1"/>
  <c r="BO81" i="1"/>
  <c r="BP81" i="1"/>
  <c r="AB82" i="1"/>
  <c r="AA82" i="1"/>
  <c r="Z82" i="1"/>
  <c r="Y82" i="1"/>
  <c r="BB82" i="1"/>
  <c r="BO82" i="1"/>
  <c r="BP82" i="1"/>
  <c r="AB83" i="1"/>
  <c r="AA83" i="1"/>
  <c r="Z83" i="1"/>
  <c r="Y83" i="1"/>
  <c r="BB83" i="1"/>
  <c r="BO83" i="1"/>
  <c r="BP83" i="1"/>
  <c r="AB84" i="1"/>
  <c r="AA84" i="1"/>
  <c r="Z84" i="1"/>
  <c r="Y84" i="1"/>
  <c r="BB84" i="1"/>
  <c r="BO84" i="1"/>
  <c r="BP84" i="1"/>
  <c r="AB85" i="1"/>
  <c r="AA85" i="1"/>
  <c r="Z85" i="1"/>
  <c r="Y85" i="1"/>
  <c r="BB85" i="1"/>
  <c r="BO85" i="1"/>
  <c r="BP85" i="1"/>
  <c r="AB86" i="1"/>
  <c r="AA86" i="1"/>
  <c r="Z86" i="1"/>
  <c r="Y86" i="1"/>
  <c r="BB86" i="1"/>
  <c r="BO86" i="1"/>
  <c r="BP86" i="1"/>
  <c r="AB87" i="1"/>
  <c r="AA87" i="1"/>
  <c r="Z87" i="1"/>
  <c r="Y87" i="1"/>
  <c r="BB87" i="1"/>
  <c r="BO87" i="1"/>
  <c r="BP87" i="1"/>
  <c r="AB88" i="1"/>
  <c r="AA88" i="1"/>
  <c r="Z88" i="1"/>
  <c r="Y88" i="1"/>
  <c r="BB88" i="1"/>
  <c r="BO88" i="1"/>
  <c r="BP88" i="1"/>
  <c r="AB89" i="1"/>
  <c r="AA89" i="1"/>
  <c r="Z89" i="1"/>
  <c r="Y89" i="1"/>
  <c r="BB89" i="1"/>
  <c r="BO89" i="1"/>
  <c r="BP89" i="1"/>
  <c r="AB90" i="1"/>
  <c r="AA90" i="1"/>
  <c r="Z90" i="1"/>
  <c r="Y90" i="1"/>
  <c r="BB90" i="1"/>
  <c r="BO90" i="1"/>
  <c r="BP90" i="1"/>
  <c r="AB91" i="1"/>
  <c r="AA91" i="1"/>
  <c r="Z91" i="1"/>
  <c r="Y91" i="1"/>
  <c r="BB91" i="1"/>
  <c r="BO91" i="1"/>
  <c r="BP91" i="1"/>
  <c r="AB92" i="1"/>
  <c r="AA92" i="1"/>
  <c r="Z92" i="1"/>
  <c r="Y92" i="1"/>
  <c r="BB92" i="1"/>
  <c r="BO92" i="1"/>
  <c r="BP92" i="1"/>
  <c r="AB93" i="1"/>
  <c r="AA93" i="1"/>
  <c r="Z93" i="1"/>
  <c r="Y93" i="1"/>
  <c r="BB93" i="1"/>
  <c r="BO93" i="1"/>
  <c r="BP93" i="1"/>
  <c r="AB94" i="1"/>
  <c r="AA94" i="1"/>
  <c r="Z94" i="1"/>
  <c r="Y94" i="1"/>
  <c r="BB94" i="1"/>
  <c r="BO94" i="1"/>
  <c r="BP94" i="1"/>
  <c r="AB95" i="1"/>
  <c r="AA95" i="1"/>
  <c r="Z95" i="1"/>
  <c r="Y95" i="1"/>
  <c r="BB95" i="1"/>
  <c r="BO95" i="1"/>
  <c r="BP95" i="1"/>
  <c r="AB96" i="1"/>
  <c r="AA96" i="1"/>
  <c r="Z96" i="1"/>
  <c r="Y96" i="1"/>
  <c r="BB96" i="1"/>
  <c r="BO96" i="1"/>
  <c r="BP96" i="1"/>
  <c r="AB97" i="1"/>
  <c r="AA97" i="1"/>
  <c r="Z97" i="1"/>
  <c r="Y97" i="1"/>
  <c r="BB97" i="1"/>
  <c r="BO97" i="1"/>
  <c r="BP97" i="1"/>
  <c r="AB98" i="1"/>
  <c r="AA98" i="1"/>
  <c r="Z98" i="1"/>
  <c r="Y98" i="1"/>
  <c r="BB98" i="1"/>
  <c r="BO98" i="1"/>
  <c r="BP98" i="1"/>
  <c r="AB99" i="1"/>
  <c r="AA99" i="1"/>
  <c r="Z99" i="1"/>
  <c r="Y99" i="1"/>
  <c r="BB99" i="1"/>
  <c r="BO99" i="1"/>
  <c r="BP99" i="1"/>
  <c r="AB100" i="1"/>
  <c r="AA100" i="1"/>
  <c r="Z100" i="1"/>
  <c r="Y100" i="1"/>
  <c r="BB100" i="1"/>
  <c r="BO100" i="1"/>
  <c r="BP100" i="1"/>
  <c r="AB101" i="1"/>
  <c r="AA101" i="1"/>
  <c r="Z101" i="1"/>
  <c r="Y101" i="1"/>
  <c r="BB101" i="1"/>
  <c r="BO101" i="1"/>
  <c r="BP101" i="1"/>
  <c r="AB102" i="1"/>
  <c r="AA102" i="1"/>
  <c r="Z102" i="1"/>
  <c r="Y102" i="1"/>
  <c r="BB102" i="1"/>
  <c r="BO102" i="1"/>
  <c r="BP102" i="1"/>
  <c r="AB103" i="1"/>
  <c r="AA103" i="1"/>
  <c r="Z103" i="1"/>
  <c r="Y103" i="1"/>
  <c r="BB103" i="1"/>
  <c r="BO103" i="1"/>
  <c r="BP103" i="1"/>
  <c r="AB104" i="1"/>
  <c r="AA104" i="1"/>
  <c r="Z104" i="1"/>
  <c r="Y104" i="1"/>
  <c r="BB104" i="1"/>
  <c r="BO104" i="1"/>
  <c r="BP104" i="1"/>
  <c r="AB105" i="1"/>
  <c r="AA105" i="1"/>
  <c r="Z105" i="1"/>
  <c r="Y105" i="1"/>
  <c r="BB105" i="1"/>
  <c r="BO105" i="1"/>
  <c r="BP105" i="1"/>
  <c r="AB106" i="1"/>
  <c r="AA106" i="1"/>
  <c r="Z106" i="1"/>
  <c r="Y106" i="1"/>
  <c r="BB106" i="1"/>
  <c r="BO106" i="1"/>
  <c r="BP106" i="1"/>
  <c r="AB107" i="1"/>
  <c r="AA107" i="1"/>
  <c r="Z107" i="1"/>
  <c r="Y107" i="1"/>
  <c r="BB107" i="1"/>
  <c r="BO107" i="1"/>
  <c r="BP107" i="1"/>
  <c r="AB108" i="1"/>
  <c r="AA108" i="1"/>
  <c r="Z108" i="1"/>
  <c r="Y108" i="1"/>
  <c r="BB108" i="1"/>
  <c r="BO108" i="1"/>
  <c r="BP108" i="1"/>
  <c r="AB109" i="1"/>
  <c r="AA109" i="1"/>
  <c r="Z109" i="1"/>
  <c r="Y109" i="1"/>
  <c r="BB109" i="1"/>
  <c r="BO109" i="1"/>
  <c r="BP109" i="1"/>
  <c r="AB110" i="1"/>
  <c r="AA110" i="1"/>
  <c r="Z110" i="1"/>
  <c r="Y110" i="1"/>
  <c r="BB110" i="1"/>
  <c r="BO110" i="1"/>
  <c r="BP110" i="1"/>
  <c r="AB111" i="1"/>
  <c r="AA111" i="1"/>
  <c r="Z111" i="1"/>
  <c r="Y111" i="1"/>
  <c r="BB111" i="1"/>
  <c r="BO111" i="1"/>
  <c r="BP111" i="1"/>
  <c r="AB112" i="1"/>
  <c r="AA112" i="1"/>
  <c r="Z112" i="1"/>
  <c r="Y112" i="1"/>
  <c r="BB112" i="1"/>
  <c r="BO112" i="1"/>
  <c r="BP112" i="1"/>
  <c r="AB113" i="1"/>
  <c r="AA113" i="1"/>
  <c r="Z113" i="1"/>
  <c r="Y113" i="1"/>
  <c r="BB113" i="1"/>
  <c r="BO113" i="1"/>
  <c r="BP113" i="1"/>
  <c r="AB114" i="1"/>
  <c r="AA114" i="1"/>
  <c r="Z114" i="1"/>
  <c r="Y114" i="1"/>
  <c r="BB114" i="1"/>
  <c r="BO114" i="1"/>
  <c r="BP114" i="1"/>
  <c r="AB115" i="1"/>
  <c r="AA115" i="1"/>
  <c r="Z115" i="1"/>
  <c r="Y115" i="1"/>
  <c r="BB115" i="1"/>
  <c r="BO115" i="1"/>
  <c r="BP115" i="1"/>
  <c r="AB116" i="1"/>
  <c r="AA116" i="1"/>
  <c r="Z116" i="1"/>
  <c r="Y116" i="1"/>
  <c r="BB116" i="1"/>
  <c r="BO116" i="1"/>
  <c r="BP116" i="1"/>
  <c r="AB117" i="1"/>
  <c r="AA117" i="1"/>
  <c r="Z117" i="1"/>
  <c r="Y117" i="1"/>
  <c r="BB117" i="1"/>
  <c r="BO117" i="1"/>
  <c r="BP117" i="1"/>
  <c r="AB118" i="1"/>
  <c r="AA118" i="1"/>
  <c r="Z118" i="1"/>
  <c r="Y118" i="1"/>
  <c r="BB118" i="1"/>
  <c r="BO118" i="1"/>
  <c r="BP118" i="1"/>
  <c r="AB119" i="1"/>
  <c r="AA119" i="1"/>
  <c r="Z119" i="1"/>
  <c r="Y119" i="1"/>
  <c r="BB119" i="1"/>
  <c r="BO119" i="1"/>
  <c r="BP119" i="1"/>
  <c r="AB120" i="1"/>
  <c r="AA120" i="1"/>
  <c r="Z120" i="1"/>
  <c r="Y120" i="1"/>
  <c r="BB120" i="1"/>
  <c r="BO120" i="1"/>
  <c r="BP120" i="1"/>
  <c r="AB121" i="1"/>
  <c r="AA121" i="1"/>
  <c r="Z121" i="1"/>
  <c r="Y121" i="1"/>
  <c r="BB121" i="1"/>
  <c r="BO121" i="1"/>
  <c r="BP121" i="1"/>
  <c r="AB122" i="1"/>
  <c r="AA122" i="1"/>
  <c r="Z122" i="1"/>
  <c r="Y122" i="1"/>
  <c r="BB122" i="1"/>
  <c r="BO122" i="1"/>
  <c r="BP122" i="1"/>
  <c r="AB123" i="1"/>
  <c r="AA123" i="1"/>
  <c r="Z123" i="1"/>
  <c r="Y123" i="1"/>
  <c r="BB123" i="1"/>
  <c r="BO123" i="1"/>
  <c r="BP123" i="1"/>
  <c r="AB124" i="1"/>
  <c r="AA124" i="1"/>
  <c r="Z124" i="1"/>
  <c r="Y124" i="1"/>
  <c r="BB124" i="1"/>
  <c r="BO124" i="1"/>
  <c r="BP124" i="1"/>
  <c r="AB125" i="1"/>
  <c r="AA125" i="1"/>
  <c r="Z125" i="1"/>
  <c r="Y125" i="1"/>
  <c r="BB125" i="1"/>
  <c r="BO125" i="1"/>
  <c r="BP125" i="1"/>
  <c r="AB126" i="1"/>
  <c r="AA126" i="1"/>
  <c r="Z126" i="1"/>
  <c r="Y126" i="1"/>
  <c r="BB126" i="1"/>
  <c r="BO126" i="1"/>
  <c r="BP126" i="1"/>
  <c r="AB127" i="1"/>
  <c r="AA127" i="1"/>
  <c r="Z127" i="1"/>
  <c r="Y127" i="1"/>
  <c r="BB127" i="1"/>
  <c r="BO127" i="1"/>
  <c r="BP127" i="1"/>
  <c r="AB128" i="1"/>
  <c r="AA128" i="1"/>
  <c r="Z128" i="1"/>
  <c r="Y128" i="1"/>
  <c r="BB128" i="1"/>
  <c r="BO128" i="1"/>
  <c r="BP128" i="1"/>
  <c r="AB129" i="1"/>
  <c r="AA129" i="1"/>
  <c r="Z129" i="1"/>
  <c r="Y129" i="1"/>
  <c r="BB129" i="1"/>
  <c r="BO129" i="1"/>
  <c r="BP129" i="1"/>
  <c r="AB130" i="1"/>
  <c r="AA130" i="1"/>
  <c r="Z130" i="1"/>
  <c r="Y130" i="1"/>
  <c r="BB130" i="1"/>
  <c r="BO130" i="1"/>
  <c r="BP130" i="1"/>
  <c r="AB131" i="1"/>
  <c r="AA131" i="1"/>
  <c r="Z131" i="1"/>
  <c r="Y131" i="1"/>
  <c r="BB131" i="1"/>
  <c r="BO131" i="1"/>
  <c r="BP131" i="1"/>
  <c r="AB132" i="1"/>
  <c r="AA132" i="1"/>
  <c r="Z132" i="1"/>
  <c r="Y132" i="1"/>
  <c r="BB132" i="1"/>
  <c r="BO132" i="1"/>
  <c r="BP132" i="1"/>
  <c r="AB133" i="1"/>
  <c r="AA133" i="1"/>
  <c r="Z133" i="1"/>
  <c r="Y133" i="1"/>
  <c r="BB133" i="1"/>
  <c r="BO133" i="1"/>
  <c r="BP133" i="1"/>
  <c r="AB134" i="1"/>
  <c r="AA134" i="1"/>
  <c r="Z134" i="1"/>
  <c r="Y134" i="1"/>
  <c r="BB134" i="1"/>
  <c r="BO134" i="1"/>
  <c r="BP134" i="1"/>
  <c r="AB135" i="1"/>
  <c r="AA135" i="1"/>
  <c r="Z135" i="1"/>
  <c r="Y135" i="1"/>
  <c r="BB135" i="1"/>
  <c r="BO135" i="1"/>
  <c r="BP135" i="1"/>
  <c r="AB136" i="1"/>
  <c r="AA136" i="1"/>
  <c r="Z136" i="1"/>
  <c r="Y136" i="1"/>
  <c r="BB136" i="1"/>
  <c r="BO136" i="1"/>
  <c r="BP136" i="1"/>
  <c r="AB137" i="1"/>
  <c r="AA137" i="1"/>
  <c r="Z137" i="1"/>
  <c r="Y137" i="1"/>
  <c r="BB137" i="1"/>
  <c r="BO137" i="1"/>
  <c r="BP137" i="1"/>
  <c r="AB138" i="1"/>
  <c r="AA138" i="1"/>
  <c r="Z138" i="1"/>
  <c r="Y138" i="1"/>
  <c r="BB138" i="1"/>
  <c r="BO138" i="1"/>
  <c r="BP138" i="1"/>
  <c r="AB139" i="1"/>
  <c r="AA139" i="1"/>
  <c r="Z139" i="1"/>
  <c r="Y139" i="1"/>
  <c r="BB139" i="1"/>
  <c r="BO139" i="1"/>
  <c r="BP139" i="1"/>
  <c r="AB140" i="1"/>
  <c r="AA140" i="1"/>
  <c r="Z140" i="1"/>
  <c r="Y140" i="1"/>
  <c r="BB140" i="1"/>
  <c r="BO140" i="1"/>
  <c r="BP140" i="1"/>
  <c r="AB141" i="1"/>
  <c r="AA141" i="1"/>
  <c r="Z141" i="1"/>
  <c r="Y141" i="1"/>
  <c r="BB141" i="1"/>
  <c r="BO141" i="1"/>
  <c r="BP141" i="1"/>
  <c r="AB142" i="1"/>
  <c r="AA142" i="1"/>
  <c r="Z142" i="1"/>
  <c r="Y142" i="1"/>
  <c r="BB142" i="1"/>
  <c r="BO142" i="1"/>
  <c r="BP142" i="1"/>
  <c r="AB143" i="1"/>
  <c r="AA143" i="1"/>
  <c r="Z143" i="1"/>
  <c r="Y143" i="1"/>
  <c r="BB143" i="1"/>
  <c r="BO143" i="1"/>
  <c r="BP143" i="1"/>
  <c r="AB144" i="1"/>
  <c r="AA144" i="1"/>
  <c r="Z144" i="1"/>
  <c r="Y144" i="1"/>
  <c r="BB144" i="1"/>
  <c r="BO144" i="1"/>
  <c r="BP144" i="1"/>
  <c r="AB145" i="1"/>
  <c r="AA145" i="1"/>
  <c r="Z145" i="1"/>
  <c r="Y145" i="1"/>
  <c r="BB145" i="1"/>
  <c r="BO145" i="1"/>
  <c r="BP145" i="1"/>
  <c r="AB146" i="1"/>
  <c r="AA146" i="1"/>
  <c r="Z146" i="1"/>
  <c r="Y146" i="1"/>
  <c r="BB146" i="1"/>
  <c r="BO146" i="1"/>
  <c r="BP146" i="1"/>
  <c r="AB147" i="1"/>
  <c r="AA147" i="1"/>
  <c r="Z147" i="1"/>
  <c r="Y147" i="1"/>
  <c r="BB147" i="1"/>
  <c r="BO147" i="1"/>
  <c r="BP147" i="1"/>
  <c r="AB148" i="1"/>
  <c r="AA148" i="1"/>
  <c r="Z148" i="1"/>
  <c r="Y148" i="1"/>
  <c r="BB148" i="1"/>
  <c r="BO148" i="1"/>
  <c r="BP148" i="1"/>
  <c r="AB149" i="1"/>
  <c r="AA149" i="1"/>
  <c r="Z149" i="1"/>
  <c r="Y149" i="1"/>
  <c r="BB149" i="1"/>
  <c r="BO149" i="1"/>
  <c r="BP149" i="1"/>
  <c r="AB150" i="1"/>
  <c r="AA150" i="1"/>
  <c r="Z150" i="1"/>
  <c r="Y150" i="1"/>
  <c r="BB150" i="1"/>
  <c r="BO150" i="1"/>
  <c r="BP150" i="1"/>
  <c r="AB151" i="1"/>
  <c r="AA151" i="1"/>
  <c r="Z151" i="1"/>
  <c r="Y151" i="1"/>
  <c r="BB151" i="1"/>
  <c r="BO151" i="1"/>
  <c r="BP151" i="1"/>
  <c r="AB152" i="1"/>
  <c r="AA152" i="1"/>
  <c r="Z152" i="1"/>
  <c r="Y152" i="1"/>
  <c r="BB152" i="1"/>
  <c r="BO152" i="1"/>
  <c r="BP152" i="1"/>
  <c r="AB153" i="1"/>
  <c r="AA153" i="1"/>
  <c r="Z153" i="1"/>
  <c r="Y153" i="1"/>
  <c r="BB153" i="1"/>
  <c r="BO153" i="1"/>
  <c r="BP153" i="1"/>
  <c r="AB154" i="1"/>
  <c r="AA154" i="1"/>
  <c r="Z154" i="1"/>
  <c r="Y154" i="1"/>
  <c r="BB154" i="1"/>
  <c r="BO154" i="1"/>
  <c r="BP154" i="1"/>
  <c r="AB155" i="1"/>
  <c r="AA155" i="1"/>
  <c r="Z155" i="1"/>
  <c r="Y155" i="1"/>
  <c r="BB155" i="1"/>
  <c r="BO155" i="1"/>
  <c r="BP155" i="1"/>
  <c r="AB156" i="1"/>
  <c r="AA156" i="1"/>
  <c r="Z156" i="1"/>
  <c r="Y156" i="1"/>
  <c r="BB156" i="1"/>
  <c r="BO156" i="1"/>
  <c r="BP156" i="1"/>
  <c r="AB157" i="1"/>
  <c r="AA157" i="1"/>
  <c r="Z157" i="1"/>
  <c r="Y157" i="1"/>
  <c r="BB157" i="1"/>
  <c r="BO157" i="1"/>
  <c r="BP157" i="1"/>
  <c r="AB158" i="1"/>
  <c r="AA158" i="1"/>
  <c r="Z158" i="1"/>
  <c r="Y158" i="1"/>
  <c r="BB158" i="1"/>
  <c r="BO158" i="1"/>
  <c r="BP158" i="1"/>
  <c r="AB159" i="1"/>
  <c r="AA159" i="1"/>
  <c r="Z159" i="1"/>
  <c r="Y159" i="1"/>
  <c r="BB159" i="1"/>
  <c r="BO159" i="1"/>
  <c r="BP159" i="1"/>
  <c r="AB160" i="1"/>
  <c r="AA160" i="1"/>
  <c r="Z160" i="1"/>
  <c r="Y160" i="1"/>
  <c r="BB160" i="1"/>
  <c r="BO160" i="1"/>
  <c r="BP160" i="1"/>
  <c r="AB161" i="1"/>
  <c r="AA161" i="1"/>
  <c r="Z161" i="1"/>
  <c r="Y161" i="1"/>
  <c r="BB161" i="1"/>
  <c r="BO161" i="1"/>
  <c r="BP161" i="1"/>
  <c r="AB162" i="1"/>
  <c r="AA162" i="1"/>
  <c r="Z162" i="1"/>
  <c r="Y162" i="1"/>
  <c r="BB162" i="1"/>
  <c r="BO162" i="1"/>
  <c r="BP162" i="1"/>
  <c r="AB163" i="1"/>
  <c r="AA163" i="1"/>
  <c r="Z163" i="1"/>
  <c r="Y163" i="1"/>
  <c r="BB163" i="1"/>
  <c r="BO163" i="1"/>
  <c r="BP163" i="1"/>
  <c r="AB164" i="1"/>
  <c r="AA164" i="1"/>
  <c r="Z164" i="1"/>
  <c r="Y164" i="1"/>
  <c r="BB164" i="1"/>
  <c r="BO164" i="1"/>
  <c r="BP164" i="1"/>
  <c r="AB165" i="1"/>
  <c r="AA165" i="1"/>
  <c r="Z165" i="1"/>
  <c r="Y165" i="1"/>
  <c r="BB165" i="1"/>
  <c r="BO165" i="1"/>
  <c r="BP165" i="1"/>
  <c r="AB166" i="1"/>
  <c r="AA166" i="1"/>
  <c r="Z166" i="1"/>
  <c r="Y166" i="1"/>
  <c r="BB166" i="1"/>
  <c r="BO166" i="1"/>
  <c r="BP166" i="1"/>
  <c r="AB167" i="1"/>
  <c r="AA167" i="1"/>
  <c r="Z167" i="1"/>
  <c r="Y167" i="1"/>
  <c r="BB167" i="1"/>
  <c r="BO167" i="1"/>
  <c r="BP167" i="1"/>
  <c r="AB168" i="1"/>
  <c r="AA168" i="1"/>
  <c r="Z168" i="1"/>
  <c r="Y168" i="1"/>
  <c r="BB168" i="1"/>
  <c r="BO168" i="1"/>
  <c r="BP168" i="1"/>
  <c r="AB169" i="1"/>
  <c r="AA169" i="1"/>
  <c r="Z169" i="1"/>
  <c r="Y169" i="1"/>
  <c r="BB169" i="1"/>
  <c r="BO169" i="1"/>
  <c r="BP169" i="1"/>
  <c r="AB170" i="1"/>
  <c r="AA170" i="1"/>
  <c r="Z170" i="1"/>
  <c r="Y170" i="1"/>
  <c r="BB170" i="1"/>
  <c r="BO170" i="1"/>
  <c r="BP170" i="1"/>
  <c r="AB171" i="1"/>
  <c r="AA171" i="1"/>
  <c r="Z171" i="1"/>
  <c r="Y171" i="1"/>
  <c r="BB171" i="1"/>
  <c r="BO171" i="1"/>
  <c r="BP171" i="1"/>
  <c r="AB172" i="1"/>
  <c r="AA172" i="1"/>
  <c r="Z172" i="1"/>
  <c r="Y172" i="1"/>
  <c r="BB172" i="1"/>
  <c r="BO172" i="1"/>
  <c r="BP172" i="1"/>
  <c r="AB173" i="1"/>
  <c r="AA173" i="1"/>
  <c r="Z173" i="1"/>
  <c r="Y173" i="1"/>
  <c r="BB173" i="1"/>
  <c r="BO173" i="1"/>
  <c r="BP173" i="1"/>
  <c r="AB174" i="1"/>
  <c r="AA174" i="1"/>
  <c r="Z174" i="1"/>
  <c r="Y174" i="1"/>
  <c r="BB174" i="1"/>
  <c r="BO174" i="1"/>
  <c r="BP174" i="1"/>
  <c r="AB175" i="1"/>
  <c r="AA175" i="1"/>
  <c r="Z175" i="1"/>
  <c r="Y175" i="1"/>
  <c r="BB175" i="1"/>
  <c r="BO175" i="1"/>
  <c r="BP175" i="1"/>
  <c r="AB176" i="1"/>
  <c r="AA176" i="1"/>
  <c r="Z176" i="1"/>
  <c r="Y176" i="1"/>
  <c r="BB176" i="1"/>
  <c r="BO176" i="1"/>
  <c r="BP176" i="1"/>
  <c r="AB177" i="1"/>
  <c r="AA177" i="1"/>
  <c r="Z177" i="1"/>
  <c r="Y177" i="1"/>
  <c r="BB177" i="1"/>
  <c r="BO177" i="1"/>
  <c r="BP177" i="1"/>
  <c r="AB178" i="1"/>
  <c r="AA178" i="1"/>
  <c r="Z178" i="1"/>
  <c r="Y178" i="1"/>
  <c r="BB178" i="1"/>
  <c r="BO178" i="1"/>
  <c r="BP178" i="1"/>
  <c r="AB179" i="1"/>
  <c r="AA179" i="1"/>
  <c r="Z179" i="1"/>
  <c r="Y179" i="1"/>
  <c r="BB179" i="1"/>
  <c r="BO179" i="1"/>
  <c r="BP179" i="1"/>
  <c r="AB180" i="1"/>
  <c r="AA180" i="1"/>
  <c r="Z180" i="1"/>
  <c r="Y180" i="1"/>
  <c r="BB180" i="1"/>
  <c r="BO180" i="1"/>
  <c r="BP180" i="1"/>
  <c r="AB181" i="1"/>
  <c r="AA181" i="1"/>
  <c r="Z181" i="1"/>
  <c r="Y181" i="1"/>
  <c r="BB181" i="1"/>
  <c r="BO181" i="1"/>
  <c r="BP181" i="1"/>
  <c r="AB182" i="1"/>
  <c r="AA182" i="1"/>
  <c r="Z182" i="1"/>
  <c r="Y182" i="1"/>
  <c r="BB182" i="1"/>
  <c r="BO182" i="1"/>
  <c r="BP182" i="1"/>
  <c r="AB183" i="1"/>
  <c r="AA183" i="1"/>
  <c r="Z183" i="1"/>
  <c r="Y183" i="1"/>
  <c r="BB183" i="1"/>
  <c r="BO183" i="1"/>
  <c r="BP183" i="1"/>
  <c r="AB184" i="1"/>
  <c r="AA184" i="1"/>
  <c r="Z184" i="1"/>
  <c r="Y184" i="1"/>
  <c r="BB184" i="1"/>
  <c r="BO184" i="1"/>
  <c r="BP184" i="1"/>
  <c r="AB185" i="1"/>
  <c r="AA185" i="1"/>
  <c r="Z185" i="1"/>
  <c r="Y185" i="1"/>
  <c r="BB185" i="1"/>
  <c r="BO185" i="1"/>
  <c r="BP185" i="1"/>
  <c r="AB186" i="1"/>
  <c r="AA186" i="1"/>
  <c r="Z186" i="1"/>
  <c r="Y186" i="1"/>
  <c r="BB186" i="1"/>
  <c r="BO186" i="1"/>
  <c r="BP186" i="1"/>
  <c r="AB187" i="1"/>
  <c r="AA187" i="1"/>
  <c r="Z187" i="1"/>
  <c r="Y187" i="1"/>
  <c r="BB187" i="1"/>
  <c r="BO187" i="1"/>
  <c r="BP187" i="1"/>
  <c r="AB188" i="1"/>
  <c r="AA188" i="1"/>
  <c r="Z188" i="1"/>
  <c r="Y188" i="1"/>
  <c r="BB188" i="1"/>
  <c r="BO188" i="1"/>
  <c r="BP188" i="1"/>
  <c r="AB189" i="1"/>
  <c r="AA189" i="1"/>
  <c r="Z189" i="1"/>
  <c r="Y189" i="1"/>
  <c r="BB189" i="1"/>
  <c r="BO189" i="1"/>
  <c r="BP189" i="1"/>
  <c r="AB190" i="1"/>
  <c r="AA190" i="1"/>
  <c r="Z190" i="1"/>
  <c r="Y190" i="1"/>
  <c r="BB190" i="1"/>
  <c r="BO190" i="1"/>
  <c r="BP190" i="1"/>
  <c r="AB191" i="1"/>
  <c r="AA191" i="1"/>
  <c r="Z191" i="1"/>
  <c r="Y191" i="1"/>
  <c r="BB191" i="1"/>
  <c r="BO191" i="1"/>
  <c r="BP191" i="1"/>
  <c r="AB192" i="1"/>
  <c r="AA192" i="1"/>
  <c r="Z192" i="1"/>
  <c r="Y192" i="1"/>
  <c r="BB192" i="1"/>
  <c r="BO192" i="1"/>
  <c r="BP192" i="1"/>
  <c r="AB193" i="1"/>
  <c r="AA193" i="1"/>
  <c r="Z193" i="1"/>
  <c r="Y193" i="1"/>
  <c r="BB193" i="1"/>
  <c r="BO193" i="1"/>
  <c r="BP193" i="1"/>
  <c r="AB194" i="1"/>
  <c r="AA194" i="1"/>
  <c r="Z194" i="1"/>
  <c r="Y194" i="1"/>
  <c r="BB194" i="1"/>
  <c r="BO194" i="1"/>
  <c r="BP194" i="1"/>
  <c r="AB195" i="1"/>
  <c r="AA195" i="1"/>
  <c r="Z195" i="1"/>
  <c r="Y195" i="1"/>
  <c r="BB195" i="1"/>
  <c r="BO195" i="1"/>
  <c r="BP195" i="1"/>
  <c r="AB196" i="1"/>
  <c r="AA196" i="1"/>
  <c r="Z196" i="1"/>
  <c r="Y196" i="1"/>
  <c r="BB196" i="1"/>
  <c r="BO196" i="1"/>
  <c r="BP196" i="1"/>
  <c r="AB197" i="1"/>
  <c r="AA197" i="1"/>
  <c r="Z197" i="1"/>
  <c r="Y197" i="1"/>
  <c r="BB197" i="1"/>
  <c r="BO197" i="1"/>
  <c r="BP197" i="1"/>
  <c r="AB198" i="1"/>
  <c r="AA198" i="1"/>
  <c r="Z198" i="1"/>
  <c r="Y198" i="1"/>
  <c r="BB198" i="1"/>
  <c r="BO198" i="1"/>
  <c r="BP198" i="1"/>
  <c r="AB199" i="1"/>
  <c r="AA199" i="1"/>
  <c r="Z199" i="1"/>
  <c r="Y199" i="1"/>
  <c r="BB199" i="1"/>
  <c r="BO199" i="1"/>
  <c r="BP199" i="1"/>
  <c r="AB200" i="1"/>
  <c r="AA200" i="1"/>
  <c r="Z200" i="1"/>
  <c r="Y200" i="1"/>
  <c r="BB200" i="1"/>
  <c r="BO200" i="1"/>
  <c r="BP200" i="1"/>
  <c r="AB201" i="1"/>
  <c r="AA201" i="1"/>
  <c r="Z201" i="1"/>
  <c r="Y201" i="1"/>
  <c r="BB201" i="1"/>
  <c r="BO201" i="1"/>
  <c r="BP201" i="1"/>
  <c r="AB202" i="1"/>
  <c r="AA202" i="1"/>
  <c r="Z202" i="1"/>
  <c r="Y202" i="1"/>
  <c r="BB202" i="1"/>
  <c r="BO202" i="1"/>
  <c r="BP202" i="1"/>
  <c r="AB203" i="1"/>
  <c r="AA203" i="1"/>
  <c r="Z203" i="1"/>
  <c r="Y203" i="1"/>
  <c r="BB203" i="1"/>
  <c r="BO203" i="1"/>
  <c r="BP203" i="1"/>
  <c r="AB204" i="1"/>
  <c r="AA204" i="1"/>
  <c r="Z204" i="1"/>
  <c r="Y204" i="1"/>
  <c r="BB204" i="1"/>
  <c r="BO204" i="1"/>
  <c r="BP204" i="1"/>
  <c r="AB205" i="1"/>
  <c r="AA205" i="1"/>
  <c r="Z205" i="1"/>
  <c r="Y205" i="1"/>
  <c r="BB205" i="1"/>
  <c r="BO205" i="1"/>
  <c r="BP205" i="1"/>
  <c r="AB206" i="1"/>
  <c r="AA206" i="1"/>
  <c r="Z206" i="1"/>
  <c r="Y206" i="1"/>
  <c r="BB206" i="1"/>
  <c r="BO206" i="1"/>
  <c r="BP206" i="1"/>
  <c r="AB207" i="1"/>
  <c r="AA207" i="1"/>
  <c r="Z207" i="1"/>
  <c r="Y207" i="1"/>
  <c r="BB207" i="1"/>
  <c r="BO207" i="1"/>
  <c r="BP207" i="1"/>
  <c r="AB208" i="1"/>
  <c r="AA208" i="1"/>
  <c r="Z208" i="1"/>
  <c r="Y208" i="1"/>
  <c r="BB208" i="1"/>
  <c r="BO208" i="1"/>
  <c r="BP208" i="1"/>
  <c r="AB209" i="1"/>
  <c r="AA209" i="1"/>
  <c r="Z209" i="1"/>
  <c r="Y209" i="1"/>
  <c r="BB209" i="1"/>
  <c r="BO209" i="1"/>
  <c r="BP209" i="1"/>
  <c r="AB210" i="1"/>
  <c r="AA210" i="1"/>
  <c r="Z210" i="1"/>
  <c r="Y210" i="1"/>
  <c r="BB210" i="1"/>
  <c r="BO210" i="1"/>
  <c r="BP210" i="1"/>
  <c r="AB211" i="1"/>
  <c r="AA211" i="1"/>
  <c r="Z211" i="1"/>
  <c r="Y211" i="1"/>
  <c r="BB211" i="1"/>
  <c r="BO211" i="1"/>
  <c r="BP211" i="1"/>
  <c r="AB212" i="1"/>
  <c r="AA212" i="1"/>
  <c r="Z212" i="1"/>
  <c r="Y212" i="1"/>
  <c r="BB212" i="1"/>
  <c r="BO212" i="1"/>
  <c r="BP212" i="1"/>
  <c r="AB213" i="1"/>
  <c r="AA213" i="1"/>
  <c r="Z213" i="1"/>
  <c r="Y213" i="1"/>
  <c r="BB213" i="1"/>
  <c r="BO213" i="1"/>
  <c r="BP213" i="1"/>
  <c r="AB214" i="1"/>
  <c r="AA214" i="1"/>
  <c r="Z214" i="1"/>
  <c r="Y214" i="1"/>
  <c r="BB214" i="1"/>
  <c r="BO214" i="1"/>
  <c r="BP214" i="1"/>
  <c r="AB215" i="1"/>
  <c r="AA215" i="1"/>
  <c r="Z215" i="1"/>
  <c r="Y215" i="1"/>
  <c r="BB215" i="1"/>
  <c r="BO215" i="1"/>
  <c r="BP215" i="1"/>
  <c r="AB216" i="1"/>
  <c r="AA216" i="1"/>
  <c r="Z216" i="1"/>
  <c r="Y216" i="1"/>
  <c r="BB216" i="1"/>
  <c r="BO216" i="1"/>
  <c r="BP216" i="1"/>
  <c r="AB217" i="1"/>
  <c r="AA217" i="1"/>
  <c r="Z217" i="1"/>
  <c r="Y217" i="1"/>
  <c r="BB217" i="1"/>
  <c r="BO217" i="1"/>
  <c r="BP217" i="1"/>
  <c r="AB218" i="1"/>
  <c r="AA218" i="1"/>
  <c r="Z218" i="1"/>
  <c r="Y218" i="1"/>
  <c r="BB218" i="1"/>
  <c r="BO218" i="1"/>
  <c r="BP218" i="1"/>
  <c r="AB219" i="1"/>
  <c r="AA219" i="1"/>
  <c r="Z219" i="1"/>
  <c r="Y219" i="1"/>
  <c r="BB219" i="1"/>
  <c r="BO219" i="1"/>
  <c r="BP219" i="1"/>
  <c r="AB220" i="1"/>
  <c r="AA220" i="1"/>
  <c r="Z220" i="1"/>
  <c r="Y220" i="1"/>
  <c r="BB220" i="1"/>
  <c r="BO220" i="1"/>
  <c r="BP220" i="1"/>
  <c r="AB221" i="1"/>
  <c r="AA221" i="1"/>
  <c r="Z221" i="1"/>
  <c r="Y221" i="1"/>
  <c r="BB221" i="1"/>
  <c r="BO221" i="1"/>
  <c r="BP221" i="1"/>
  <c r="AB222" i="1"/>
  <c r="AA222" i="1"/>
  <c r="Z222" i="1"/>
  <c r="Y222" i="1"/>
  <c r="BB222" i="1"/>
  <c r="BO222" i="1"/>
  <c r="BP222" i="1"/>
  <c r="AB223" i="1"/>
  <c r="AA223" i="1"/>
  <c r="Z223" i="1"/>
  <c r="Y223" i="1"/>
  <c r="BB223" i="1"/>
  <c r="BO223" i="1"/>
  <c r="BP223" i="1"/>
  <c r="AB224" i="1"/>
  <c r="AA224" i="1"/>
  <c r="Z224" i="1"/>
  <c r="Y224" i="1"/>
  <c r="BB224" i="1"/>
  <c r="BO224" i="1"/>
  <c r="BP224" i="1"/>
  <c r="AB225" i="1"/>
  <c r="AA225" i="1"/>
  <c r="Z225" i="1"/>
  <c r="Y225" i="1"/>
  <c r="BB225" i="1"/>
  <c r="BO225" i="1"/>
  <c r="BP225" i="1"/>
  <c r="AB226" i="1"/>
  <c r="AA226" i="1"/>
  <c r="Z226" i="1"/>
  <c r="Y226" i="1"/>
  <c r="BB226" i="1"/>
  <c r="BO226" i="1"/>
  <c r="BP226" i="1"/>
  <c r="AB227" i="1"/>
  <c r="AA227" i="1"/>
  <c r="Z227" i="1"/>
  <c r="Y227" i="1"/>
  <c r="BB227" i="1"/>
  <c r="BO227" i="1"/>
  <c r="BP227" i="1"/>
  <c r="AB228" i="1"/>
  <c r="AA228" i="1"/>
  <c r="Z228" i="1"/>
  <c r="Y228" i="1"/>
  <c r="BB228" i="1"/>
  <c r="BO228" i="1"/>
  <c r="BP228" i="1"/>
  <c r="AB229" i="1"/>
  <c r="AA229" i="1"/>
  <c r="Z229" i="1"/>
  <c r="Y229" i="1"/>
  <c r="BB229" i="1"/>
  <c r="BO229" i="1"/>
  <c r="BP229" i="1"/>
  <c r="AB230" i="1"/>
  <c r="AA230" i="1"/>
  <c r="Z230" i="1"/>
  <c r="Y230" i="1"/>
  <c r="BB230" i="1"/>
  <c r="BO230" i="1"/>
  <c r="BP230" i="1"/>
  <c r="AB231" i="1"/>
  <c r="AA231" i="1"/>
  <c r="Z231" i="1"/>
  <c r="Y231" i="1"/>
  <c r="BB231" i="1"/>
  <c r="BO231" i="1"/>
  <c r="BP231" i="1"/>
  <c r="AB232" i="1"/>
  <c r="AA232" i="1"/>
  <c r="Z232" i="1"/>
  <c r="Y232" i="1"/>
  <c r="BB232" i="1"/>
  <c r="BO232" i="1"/>
  <c r="BP232" i="1"/>
  <c r="AB233" i="1"/>
  <c r="AA233" i="1"/>
  <c r="Z233" i="1"/>
  <c r="Y233" i="1"/>
  <c r="BB233" i="1"/>
  <c r="BO233" i="1"/>
  <c r="BP233" i="1"/>
  <c r="AB234" i="1"/>
  <c r="AA234" i="1"/>
  <c r="Z234" i="1"/>
  <c r="Y234" i="1"/>
  <c r="BB234" i="1"/>
  <c r="BO234" i="1"/>
  <c r="BP234" i="1"/>
  <c r="AB235" i="1"/>
  <c r="AA235" i="1"/>
  <c r="Z235" i="1"/>
  <c r="Y235" i="1"/>
  <c r="BB235" i="1"/>
  <c r="BO235" i="1"/>
  <c r="BP235" i="1"/>
  <c r="AB236" i="1"/>
  <c r="AA236" i="1"/>
  <c r="Z236" i="1"/>
  <c r="Y236" i="1"/>
  <c r="BB236" i="1"/>
  <c r="BO236" i="1"/>
  <c r="BP236" i="1"/>
  <c r="AB237" i="1"/>
  <c r="AA237" i="1"/>
  <c r="Z237" i="1"/>
  <c r="Y237" i="1"/>
  <c r="BB237" i="1"/>
  <c r="BO237" i="1"/>
  <c r="BP237" i="1"/>
  <c r="AB238" i="1"/>
  <c r="AA238" i="1"/>
  <c r="Z238" i="1"/>
  <c r="Y238" i="1"/>
  <c r="BB238" i="1"/>
  <c r="BO238" i="1"/>
  <c r="BP238" i="1"/>
  <c r="AB239" i="1"/>
  <c r="AA239" i="1"/>
  <c r="Z239" i="1"/>
  <c r="Y239" i="1"/>
  <c r="BB239" i="1"/>
  <c r="BO239" i="1"/>
  <c r="BP239" i="1"/>
  <c r="AB240" i="1"/>
  <c r="AA240" i="1"/>
  <c r="Z240" i="1"/>
  <c r="Y240" i="1"/>
  <c r="BB240" i="1"/>
  <c r="BO240" i="1"/>
  <c r="BP240" i="1"/>
  <c r="AB241" i="1"/>
  <c r="AA241" i="1"/>
  <c r="Z241" i="1"/>
  <c r="Y241" i="1"/>
  <c r="BB241" i="1"/>
  <c r="BO241" i="1"/>
  <c r="BP241" i="1"/>
  <c r="AB242" i="1"/>
  <c r="AA242" i="1"/>
  <c r="Z242" i="1"/>
  <c r="Y242" i="1"/>
  <c r="BB242" i="1"/>
  <c r="BO242" i="1"/>
  <c r="BP242" i="1"/>
  <c r="AB243" i="1"/>
  <c r="AA243" i="1"/>
  <c r="Z243" i="1"/>
  <c r="Y243" i="1"/>
  <c r="BB243" i="1"/>
  <c r="BO243" i="1"/>
  <c r="BP243" i="1"/>
  <c r="AB244" i="1"/>
  <c r="AA244" i="1"/>
  <c r="Z244" i="1"/>
  <c r="Y244" i="1"/>
  <c r="BB244" i="1"/>
  <c r="BO244" i="1"/>
  <c r="BP244" i="1"/>
  <c r="AB245" i="1"/>
  <c r="AA245" i="1"/>
  <c r="Z245" i="1"/>
  <c r="Y245" i="1"/>
  <c r="BB245" i="1"/>
  <c r="BO245" i="1"/>
  <c r="BP245" i="1"/>
  <c r="AB246" i="1"/>
  <c r="AA246" i="1"/>
  <c r="Z246" i="1"/>
  <c r="Y246" i="1"/>
  <c r="BB246" i="1"/>
  <c r="BO246" i="1"/>
  <c r="BP246" i="1"/>
  <c r="AB247" i="1"/>
  <c r="AA247" i="1"/>
  <c r="Z247" i="1"/>
  <c r="Y247" i="1"/>
  <c r="BB247" i="1"/>
  <c r="BO247" i="1"/>
  <c r="BP247" i="1"/>
  <c r="AB248" i="1"/>
  <c r="AA248" i="1"/>
  <c r="Z248" i="1"/>
  <c r="Y248" i="1"/>
  <c r="BB248" i="1"/>
  <c r="BO248" i="1"/>
  <c r="BP248" i="1"/>
  <c r="AB249" i="1"/>
  <c r="AA249" i="1"/>
  <c r="Z249" i="1"/>
  <c r="Y249" i="1"/>
  <c r="BB249" i="1"/>
  <c r="BO249" i="1"/>
  <c r="BP249" i="1"/>
  <c r="AB250" i="1"/>
  <c r="AA250" i="1"/>
  <c r="Z250" i="1"/>
  <c r="Y250" i="1"/>
  <c r="BB250" i="1"/>
  <c r="BO250" i="1"/>
  <c r="BP250" i="1"/>
  <c r="AB251" i="1"/>
  <c r="AA251" i="1"/>
  <c r="Z251" i="1"/>
  <c r="Y251" i="1"/>
  <c r="BB251" i="1"/>
  <c r="BO251" i="1"/>
  <c r="BP251" i="1"/>
  <c r="AB252" i="1"/>
  <c r="AA252" i="1"/>
  <c r="Z252" i="1"/>
  <c r="Y252" i="1"/>
  <c r="BB252" i="1"/>
  <c r="BO252" i="1"/>
  <c r="BP252" i="1"/>
  <c r="AB253" i="1"/>
  <c r="AA253" i="1"/>
  <c r="Z253" i="1"/>
  <c r="Y253" i="1"/>
  <c r="BB253" i="1"/>
  <c r="BO253" i="1"/>
  <c r="BP253" i="1"/>
  <c r="AB254" i="1"/>
  <c r="AA254" i="1"/>
  <c r="Z254" i="1"/>
  <c r="Y254" i="1"/>
  <c r="BB254" i="1"/>
  <c r="BO254" i="1"/>
  <c r="BP254" i="1"/>
  <c r="AB255" i="1"/>
  <c r="AA255" i="1"/>
  <c r="Z255" i="1"/>
  <c r="Y255" i="1"/>
  <c r="BB255" i="1"/>
  <c r="BO255" i="1"/>
  <c r="BP255" i="1"/>
  <c r="AB256" i="1"/>
  <c r="AA256" i="1"/>
  <c r="Z256" i="1"/>
  <c r="Y256" i="1"/>
  <c r="BB256" i="1"/>
  <c r="BO256" i="1"/>
  <c r="BP256" i="1"/>
  <c r="AB257" i="1"/>
  <c r="AA257" i="1"/>
  <c r="Z257" i="1"/>
  <c r="Y257" i="1"/>
  <c r="BB257" i="1"/>
  <c r="BO257" i="1"/>
  <c r="BP257" i="1"/>
  <c r="AB258" i="1"/>
  <c r="AA258" i="1"/>
  <c r="Z258" i="1"/>
  <c r="Y258" i="1"/>
  <c r="BB258" i="1"/>
  <c r="BO258" i="1"/>
  <c r="BP258" i="1"/>
  <c r="AB259" i="1"/>
  <c r="AA259" i="1"/>
  <c r="Z259" i="1"/>
  <c r="Y259" i="1"/>
  <c r="BB259" i="1"/>
  <c r="BO259" i="1"/>
  <c r="BP259" i="1"/>
  <c r="AB260" i="1"/>
  <c r="AA260" i="1"/>
  <c r="Z260" i="1"/>
  <c r="Y260" i="1"/>
  <c r="BB260" i="1"/>
  <c r="BO260" i="1"/>
  <c r="BP260" i="1"/>
  <c r="AB261" i="1"/>
  <c r="AA261" i="1"/>
  <c r="Z261" i="1"/>
  <c r="Y261" i="1"/>
  <c r="BB261" i="1"/>
  <c r="BO261" i="1"/>
  <c r="BP261" i="1"/>
  <c r="AB262" i="1"/>
  <c r="AA262" i="1"/>
  <c r="Z262" i="1"/>
  <c r="Y262" i="1"/>
  <c r="BB262" i="1"/>
  <c r="BO262" i="1"/>
  <c r="BP262" i="1"/>
  <c r="AB263" i="1"/>
  <c r="AA263" i="1"/>
  <c r="Z263" i="1"/>
  <c r="Y263" i="1"/>
  <c r="BB263" i="1"/>
  <c r="BO263" i="1"/>
  <c r="BP263" i="1"/>
  <c r="AB264" i="1"/>
  <c r="AA264" i="1"/>
  <c r="Z264" i="1"/>
  <c r="Y264" i="1"/>
  <c r="BB264" i="1"/>
  <c r="BO264" i="1"/>
  <c r="BP264" i="1"/>
  <c r="AB265" i="1"/>
  <c r="AA265" i="1"/>
  <c r="Z265" i="1"/>
  <c r="Y265" i="1"/>
  <c r="BB265" i="1"/>
  <c r="BO265" i="1"/>
  <c r="BP265" i="1"/>
  <c r="AB266" i="1"/>
  <c r="AA266" i="1"/>
  <c r="Z266" i="1"/>
  <c r="Y266" i="1"/>
  <c r="BB266" i="1"/>
  <c r="BO266" i="1"/>
  <c r="BP266" i="1"/>
  <c r="AB267" i="1"/>
  <c r="AA267" i="1"/>
  <c r="Z267" i="1"/>
  <c r="Y267" i="1"/>
  <c r="BB267" i="1"/>
  <c r="BO267" i="1"/>
  <c r="BP267" i="1"/>
  <c r="AB268" i="1"/>
  <c r="AA268" i="1"/>
  <c r="Z268" i="1"/>
  <c r="Y268" i="1"/>
  <c r="BB268" i="1"/>
  <c r="BO268" i="1"/>
  <c r="BP268" i="1"/>
  <c r="AB269" i="1"/>
  <c r="AA269" i="1"/>
  <c r="Z269" i="1"/>
  <c r="Y269" i="1"/>
  <c r="BB269" i="1"/>
  <c r="BO269" i="1"/>
  <c r="BP269" i="1"/>
  <c r="AB270" i="1"/>
  <c r="AA270" i="1"/>
  <c r="Z270" i="1"/>
  <c r="Y270" i="1"/>
  <c r="BB270" i="1"/>
  <c r="BO270" i="1"/>
  <c r="BP270" i="1"/>
  <c r="AB271" i="1"/>
  <c r="AA271" i="1"/>
  <c r="Z271" i="1"/>
  <c r="Y271" i="1"/>
  <c r="BB271" i="1"/>
  <c r="BO271" i="1"/>
  <c r="BP271" i="1"/>
  <c r="AB272" i="1"/>
  <c r="AA272" i="1"/>
  <c r="Z272" i="1"/>
  <c r="Y272" i="1"/>
  <c r="BB272" i="1"/>
  <c r="BO272" i="1"/>
  <c r="BP272" i="1"/>
  <c r="AB273" i="1"/>
  <c r="AA273" i="1"/>
  <c r="Z273" i="1"/>
  <c r="Y273" i="1"/>
  <c r="BB273" i="1"/>
  <c r="BO273" i="1"/>
  <c r="BP273" i="1"/>
  <c r="AB274" i="1"/>
  <c r="AA274" i="1"/>
  <c r="Z274" i="1"/>
  <c r="Y274" i="1"/>
  <c r="BB274" i="1"/>
  <c r="BO274" i="1"/>
  <c r="BP274" i="1"/>
  <c r="AB275" i="1"/>
  <c r="AA275" i="1"/>
  <c r="Z275" i="1"/>
  <c r="Y275" i="1"/>
  <c r="BB275" i="1"/>
  <c r="BO275" i="1"/>
  <c r="BP275" i="1"/>
  <c r="AB276" i="1"/>
  <c r="AA276" i="1"/>
  <c r="Z276" i="1"/>
  <c r="Y276" i="1"/>
  <c r="BB276" i="1"/>
  <c r="BO276" i="1"/>
  <c r="BP276" i="1"/>
  <c r="AB277" i="1"/>
  <c r="AA277" i="1"/>
  <c r="Z277" i="1"/>
  <c r="Y277" i="1"/>
  <c r="BB277" i="1"/>
  <c r="BO277" i="1"/>
  <c r="BP277" i="1"/>
  <c r="AB278" i="1"/>
  <c r="AA278" i="1"/>
  <c r="Z278" i="1"/>
  <c r="Y278" i="1"/>
  <c r="BB278" i="1"/>
  <c r="BO278" i="1"/>
  <c r="BP278" i="1"/>
  <c r="AB279" i="1"/>
  <c r="AA279" i="1"/>
  <c r="Z279" i="1"/>
  <c r="Y279" i="1"/>
  <c r="BB279" i="1"/>
  <c r="BO279" i="1"/>
  <c r="BP279" i="1"/>
  <c r="AB280" i="1"/>
  <c r="AA280" i="1"/>
  <c r="Z280" i="1"/>
  <c r="Y280" i="1"/>
  <c r="BB280" i="1"/>
  <c r="BO280" i="1"/>
  <c r="BP280" i="1"/>
  <c r="AB281" i="1"/>
  <c r="AA281" i="1"/>
  <c r="Z281" i="1"/>
  <c r="Y281" i="1"/>
  <c r="BB281" i="1"/>
  <c r="BO281" i="1"/>
  <c r="BP281" i="1"/>
  <c r="AB282" i="1"/>
  <c r="AA282" i="1"/>
  <c r="Z282" i="1"/>
  <c r="Y282" i="1"/>
  <c r="BB282" i="1"/>
  <c r="BO282" i="1"/>
  <c r="BP282" i="1"/>
  <c r="AB283" i="1"/>
  <c r="AA283" i="1"/>
  <c r="Z283" i="1"/>
  <c r="Y283" i="1"/>
  <c r="BB283" i="1"/>
  <c r="BO283" i="1"/>
  <c r="BP283" i="1"/>
  <c r="AB284" i="1"/>
  <c r="AA284" i="1"/>
  <c r="Z284" i="1"/>
  <c r="Y284" i="1"/>
  <c r="BB284" i="1"/>
  <c r="BO284" i="1"/>
  <c r="BP284" i="1"/>
  <c r="AB285" i="1"/>
  <c r="AA285" i="1"/>
  <c r="Z285" i="1"/>
  <c r="Y285" i="1"/>
  <c r="BB285" i="1"/>
  <c r="BO285" i="1"/>
  <c r="BP285" i="1"/>
  <c r="AB286" i="1"/>
  <c r="AA286" i="1"/>
  <c r="Z286" i="1"/>
  <c r="Y286" i="1"/>
  <c r="BB286" i="1"/>
  <c r="BO286" i="1"/>
  <c r="BP286" i="1"/>
  <c r="AB287" i="1"/>
  <c r="AA287" i="1"/>
  <c r="Z287" i="1"/>
  <c r="Y287" i="1"/>
  <c r="BB287" i="1"/>
  <c r="BO287" i="1"/>
  <c r="BP287" i="1"/>
  <c r="AB288" i="1"/>
  <c r="AA288" i="1"/>
  <c r="Z288" i="1"/>
  <c r="Y288" i="1"/>
  <c r="BB288" i="1"/>
  <c r="BO288" i="1"/>
  <c r="BP288" i="1"/>
  <c r="AB289" i="1"/>
  <c r="AA289" i="1"/>
  <c r="Z289" i="1"/>
  <c r="Y289" i="1"/>
  <c r="BB289" i="1"/>
  <c r="BO289" i="1"/>
  <c r="BP289" i="1"/>
  <c r="AB290" i="1"/>
  <c r="AA290" i="1"/>
  <c r="Z290" i="1"/>
  <c r="Y290" i="1"/>
  <c r="BB290" i="1"/>
  <c r="BO290" i="1"/>
  <c r="BP290" i="1"/>
  <c r="AB291" i="1"/>
  <c r="AA291" i="1"/>
  <c r="Z291" i="1"/>
  <c r="Y291" i="1"/>
  <c r="BB291" i="1"/>
  <c r="BO291" i="1"/>
  <c r="BP291" i="1"/>
  <c r="AB292" i="1"/>
  <c r="AA292" i="1"/>
  <c r="Z292" i="1"/>
  <c r="Y292" i="1"/>
  <c r="BB292" i="1"/>
  <c r="BO292" i="1"/>
  <c r="BP292" i="1"/>
  <c r="AB293" i="1"/>
  <c r="AA293" i="1"/>
  <c r="Z293" i="1"/>
  <c r="Y293" i="1"/>
  <c r="BB293" i="1"/>
  <c r="BO293" i="1"/>
  <c r="BP293" i="1"/>
  <c r="AB294" i="1"/>
  <c r="AA294" i="1"/>
  <c r="Z294" i="1"/>
  <c r="Y294" i="1"/>
  <c r="BB294" i="1"/>
  <c r="BO294" i="1"/>
  <c r="BP294" i="1"/>
  <c r="AB295" i="1"/>
  <c r="AA295" i="1"/>
  <c r="Z295" i="1"/>
  <c r="Y295" i="1"/>
  <c r="BB295" i="1"/>
  <c r="BO295" i="1"/>
  <c r="BP295" i="1"/>
  <c r="AB296" i="1"/>
  <c r="AA296" i="1"/>
  <c r="Z296" i="1"/>
  <c r="Y296" i="1"/>
  <c r="BB296" i="1"/>
  <c r="BO296" i="1"/>
  <c r="BP296" i="1"/>
  <c r="AB297" i="1"/>
  <c r="AA297" i="1"/>
  <c r="Z297" i="1"/>
  <c r="Y297" i="1"/>
  <c r="BB297" i="1"/>
  <c r="BO297" i="1"/>
  <c r="BP297" i="1"/>
  <c r="AB298" i="1"/>
  <c r="AA298" i="1"/>
  <c r="Z298" i="1"/>
  <c r="Y298" i="1"/>
  <c r="BB298" i="1"/>
  <c r="BO298" i="1"/>
  <c r="BP298" i="1"/>
  <c r="AB299" i="1"/>
  <c r="AA299" i="1"/>
  <c r="Z299" i="1"/>
  <c r="Y299" i="1"/>
  <c r="BB299" i="1"/>
  <c r="BO299" i="1"/>
  <c r="BP299" i="1"/>
  <c r="AB300" i="1"/>
  <c r="AA300" i="1"/>
  <c r="Z300" i="1"/>
  <c r="Y300" i="1"/>
  <c r="BB300" i="1"/>
  <c r="BO300" i="1"/>
  <c r="BP300" i="1"/>
  <c r="AB301" i="1"/>
  <c r="AA301" i="1"/>
  <c r="Z301" i="1"/>
  <c r="Y301" i="1"/>
  <c r="BB301" i="1"/>
  <c r="BO301" i="1"/>
  <c r="BP301" i="1"/>
  <c r="AB302" i="1"/>
  <c r="AA302" i="1"/>
  <c r="Z302" i="1"/>
  <c r="Y302" i="1"/>
  <c r="BB302" i="1"/>
  <c r="BO302" i="1"/>
  <c r="BP302" i="1"/>
  <c r="AB303" i="1"/>
  <c r="AA303" i="1"/>
  <c r="Z303" i="1"/>
  <c r="Y303" i="1"/>
  <c r="BB303" i="1"/>
  <c r="BO303" i="1"/>
  <c r="BP303" i="1"/>
  <c r="AB304" i="1"/>
  <c r="AA304" i="1"/>
  <c r="Z304" i="1"/>
  <c r="Y304" i="1"/>
  <c r="BB304" i="1"/>
  <c r="BO304" i="1"/>
  <c r="BP304" i="1"/>
  <c r="AB305" i="1"/>
  <c r="AA305" i="1"/>
  <c r="Z305" i="1"/>
  <c r="Y305" i="1"/>
  <c r="BB305" i="1"/>
  <c r="BO305" i="1"/>
  <c r="BP305" i="1"/>
  <c r="AB306" i="1"/>
  <c r="AA306" i="1"/>
  <c r="Z306" i="1"/>
  <c r="Y306" i="1"/>
  <c r="BB306" i="1"/>
  <c r="BO306" i="1"/>
  <c r="BP306" i="1"/>
  <c r="AB307" i="1"/>
  <c r="AA307" i="1"/>
  <c r="Z307" i="1"/>
  <c r="Y307" i="1"/>
  <c r="BB307" i="1"/>
  <c r="BO307" i="1"/>
  <c r="BP307" i="1"/>
  <c r="AB308" i="1"/>
  <c r="AA308" i="1"/>
  <c r="Z308" i="1"/>
  <c r="Y308" i="1"/>
  <c r="BB308" i="1"/>
  <c r="BO308" i="1"/>
  <c r="BP308" i="1"/>
  <c r="AB309" i="1"/>
  <c r="AA309" i="1"/>
  <c r="Z309" i="1"/>
  <c r="Y309" i="1"/>
  <c r="BB309" i="1"/>
  <c r="BO309" i="1"/>
  <c r="BP309" i="1"/>
  <c r="AB310" i="1"/>
  <c r="AA310" i="1"/>
  <c r="Z310" i="1"/>
  <c r="Y310" i="1"/>
  <c r="BB310" i="1"/>
  <c r="BO310" i="1"/>
  <c r="BP310" i="1"/>
  <c r="AB311" i="1"/>
  <c r="AA311" i="1"/>
  <c r="Z311" i="1"/>
  <c r="Y311" i="1"/>
  <c r="BB311" i="1"/>
  <c r="BO311" i="1"/>
  <c r="BP311" i="1"/>
  <c r="AB312" i="1"/>
  <c r="AA312" i="1"/>
  <c r="Z312" i="1"/>
  <c r="Y312" i="1"/>
  <c r="BB312" i="1"/>
  <c r="BO312" i="1"/>
  <c r="BP312" i="1"/>
  <c r="AB313" i="1"/>
  <c r="AA313" i="1"/>
  <c r="Z313" i="1"/>
  <c r="Y313" i="1"/>
  <c r="BB313" i="1"/>
  <c r="BO313" i="1"/>
  <c r="BP313" i="1"/>
  <c r="AB314" i="1"/>
  <c r="AA314" i="1"/>
  <c r="Z314" i="1"/>
  <c r="Y314" i="1"/>
  <c r="BB314" i="1"/>
  <c r="BO314" i="1"/>
  <c r="BP314" i="1"/>
  <c r="AB315" i="1"/>
  <c r="AA315" i="1"/>
  <c r="Z315" i="1"/>
  <c r="Y315" i="1"/>
  <c r="BB315" i="1"/>
  <c r="BO315" i="1"/>
  <c r="BP315" i="1"/>
  <c r="AB316" i="1"/>
  <c r="AA316" i="1"/>
  <c r="Z316" i="1"/>
  <c r="Y316" i="1"/>
  <c r="BB316" i="1"/>
  <c r="BO316" i="1"/>
  <c r="BP316" i="1"/>
  <c r="AB317" i="1"/>
  <c r="AA317" i="1"/>
  <c r="Z317" i="1"/>
  <c r="Y317" i="1"/>
  <c r="BB317" i="1"/>
  <c r="BO317" i="1"/>
  <c r="BP317" i="1"/>
  <c r="AB318" i="1"/>
  <c r="AA318" i="1"/>
  <c r="Z318" i="1"/>
  <c r="Y318" i="1"/>
  <c r="BB318" i="1"/>
  <c r="BO318" i="1"/>
  <c r="BP318" i="1"/>
  <c r="AB319" i="1"/>
  <c r="AA319" i="1"/>
  <c r="Z319" i="1"/>
  <c r="Y319" i="1"/>
  <c r="BB319" i="1"/>
  <c r="BO319" i="1"/>
  <c r="BP319" i="1"/>
  <c r="AB320" i="1"/>
  <c r="AA320" i="1"/>
  <c r="Z320" i="1"/>
  <c r="Y320" i="1"/>
  <c r="BB320" i="1"/>
  <c r="BO320" i="1"/>
  <c r="BP320" i="1"/>
  <c r="AB321" i="1"/>
  <c r="AA321" i="1"/>
  <c r="Z321" i="1"/>
  <c r="Y321" i="1"/>
  <c r="BB321" i="1"/>
  <c r="BO321" i="1"/>
  <c r="BP321" i="1"/>
  <c r="AB322" i="1"/>
  <c r="AA322" i="1"/>
  <c r="Z322" i="1"/>
  <c r="Y322" i="1"/>
  <c r="BB322" i="1"/>
  <c r="BO322" i="1"/>
  <c r="BP322" i="1"/>
  <c r="AB323" i="1"/>
  <c r="AA323" i="1"/>
  <c r="Z323" i="1"/>
  <c r="Y323" i="1"/>
  <c r="BB323" i="1"/>
  <c r="BO323" i="1"/>
  <c r="BP323" i="1"/>
  <c r="AB324" i="1"/>
  <c r="AA324" i="1"/>
  <c r="Z324" i="1"/>
  <c r="Y324" i="1"/>
  <c r="BB324" i="1"/>
  <c r="BO324" i="1"/>
  <c r="BP324" i="1"/>
  <c r="AB325" i="1"/>
  <c r="AA325" i="1"/>
  <c r="Z325" i="1"/>
  <c r="Y325" i="1"/>
  <c r="BB325" i="1"/>
  <c r="BO325" i="1"/>
  <c r="BP325" i="1"/>
  <c r="AB326" i="1"/>
  <c r="AA326" i="1"/>
  <c r="Z326" i="1"/>
  <c r="Y326" i="1"/>
  <c r="BB326" i="1"/>
  <c r="BO326" i="1"/>
  <c r="BP326" i="1"/>
  <c r="AB327" i="1"/>
  <c r="AA327" i="1"/>
  <c r="Z327" i="1"/>
  <c r="Y327" i="1"/>
  <c r="BB327" i="1"/>
  <c r="BO327" i="1"/>
  <c r="BP327" i="1"/>
  <c r="AB328" i="1"/>
  <c r="AA328" i="1"/>
  <c r="Z328" i="1"/>
  <c r="Y328" i="1"/>
  <c r="BB328" i="1"/>
  <c r="BO328" i="1"/>
  <c r="BP328" i="1"/>
  <c r="AB329" i="1"/>
  <c r="AA329" i="1"/>
  <c r="Z329" i="1"/>
  <c r="Y329" i="1"/>
  <c r="BB329" i="1"/>
  <c r="BO329" i="1"/>
  <c r="BP329" i="1"/>
  <c r="AB330" i="1"/>
  <c r="AA330" i="1"/>
  <c r="Z330" i="1"/>
  <c r="Y330" i="1"/>
  <c r="BB330" i="1"/>
  <c r="BO330" i="1"/>
  <c r="BP330" i="1"/>
  <c r="AB331" i="1"/>
  <c r="AA331" i="1"/>
  <c r="Z331" i="1"/>
  <c r="Y331" i="1"/>
  <c r="BB331" i="1"/>
  <c r="BO331" i="1"/>
  <c r="BP331" i="1"/>
  <c r="AB332" i="1"/>
  <c r="AA332" i="1"/>
  <c r="Z332" i="1"/>
  <c r="Y332" i="1"/>
  <c r="BB332" i="1"/>
  <c r="BO332" i="1"/>
  <c r="BP332" i="1"/>
  <c r="AB333" i="1"/>
  <c r="AA333" i="1"/>
  <c r="Z333" i="1"/>
  <c r="Y333" i="1"/>
  <c r="BB333" i="1"/>
  <c r="BO333" i="1"/>
  <c r="BP333" i="1"/>
  <c r="AB334" i="1"/>
  <c r="AA334" i="1"/>
  <c r="Z334" i="1"/>
  <c r="Y334" i="1"/>
  <c r="BB334" i="1"/>
  <c r="BO334" i="1"/>
  <c r="BP334" i="1"/>
  <c r="AB335" i="1"/>
  <c r="AA335" i="1"/>
  <c r="Z335" i="1"/>
  <c r="Y335" i="1"/>
  <c r="BB335" i="1"/>
  <c r="BO335" i="1"/>
  <c r="BP335" i="1"/>
  <c r="AB336" i="1"/>
  <c r="AA336" i="1"/>
  <c r="Z336" i="1"/>
  <c r="Y336" i="1"/>
  <c r="BB336" i="1"/>
  <c r="BO336" i="1"/>
  <c r="BP336" i="1"/>
  <c r="AB337" i="1"/>
  <c r="AA337" i="1"/>
  <c r="Z337" i="1"/>
  <c r="Y337" i="1"/>
  <c r="BB337" i="1"/>
  <c r="BO337" i="1"/>
  <c r="BP337" i="1"/>
  <c r="AB338" i="1"/>
  <c r="AA338" i="1"/>
  <c r="Z338" i="1"/>
  <c r="Y338" i="1"/>
  <c r="BB338" i="1"/>
  <c r="BO338" i="1"/>
  <c r="BP338" i="1"/>
  <c r="AB339" i="1"/>
  <c r="AA339" i="1"/>
  <c r="Z339" i="1"/>
  <c r="Y339" i="1"/>
  <c r="BB339" i="1"/>
  <c r="BO339" i="1"/>
  <c r="BP339" i="1"/>
  <c r="AB340" i="1"/>
  <c r="AA340" i="1"/>
  <c r="Z340" i="1"/>
  <c r="Y340" i="1"/>
  <c r="BB340" i="1"/>
  <c r="BO340" i="1"/>
  <c r="BP340" i="1"/>
  <c r="AB341" i="1"/>
  <c r="AA341" i="1"/>
  <c r="Z341" i="1"/>
  <c r="Y341" i="1"/>
  <c r="BB341" i="1"/>
  <c r="BO341" i="1"/>
  <c r="BP341" i="1"/>
  <c r="AB342" i="1"/>
  <c r="AA342" i="1"/>
  <c r="Z342" i="1"/>
  <c r="Y342" i="1"/>
  <c r="BB342" i="1"/>
  <c r="BO342" i="1"/>
  <c r="BP342" i="1"/>
  <c r="AB343" i="1"/>
  <c r="AA343" i="1"/>
  <c r="Z343" i="1"/>
  <c r="Y343" i="1"/>
  <c r="BB343" i="1"/>
  <c r="BO343" i="1"/>
  <c r="BP343" i="1"/>
  <c r="AB344" i="1"/>
  <c r="AA344" i="1"/>
  <c r="Z344" i="1"/>
  <c r="Y344" i="1"/>
  <c r="BB344" i="1"/>
  <c r="BO344" i="1"/>
  <c r="BP344" i="1"/>
  <c r="AB345" i="1"/>
  <c r="AA345" i="1"/>
  <c r="Z345" i="1"/>
  <c r="Y345" i="1"/>
  <c r="BB345" i="1"/>
  <c r="BO345" i="1"/>
  <c r="BP345" i="1"/>
  <c r="AB346" i="1"/>
  <c r="AA346" i="1"/>
  <c r="Z346" i="1"/>
  <c r="Y346" i="1"/>
  <c r="BB346" i="1"/>
  <c r="BO346" i="1"/>
  <c r="BP346" i="1"/>
  <c r="AB347" i="1"/>
  <c r="AA347" i="1"/>
  <c r="Z347" i="1"/>
  <c r="Y347" i="1"/>
  <c r="BB347" i="1"/>
  <c r="BO347" i="1"/>
  <c r="BP347" i="1"/>
  <c r="AB348" i="1"/>
  <c r="AA348" i="1"/>
  <c r="Z348" i="1"/>
  <c r="Y348" i="1"/>
  <c r="BB348" i="1"/>
  <c r="BO348" i="1"/>
  <c r="BP348" i="1"/>
  <c r="AB349" i="1"/>
  <c r="AA349" i="1"/>
  <c r="Z349" i="1"/>
  <c r="Y349" i="1"/>
  <c r="BB349" i="1"/>
  <c r="BO349" i="1"/>
  <c r="BP349" i="1"/>
  <c r="AB350" i="1"/>
  <c r="AA350" i="1"/>
  <c r="Z350" i="1"/>
  <c r="Y350" i="1"/>
  <c r="BB350" i="1"/>
  <c r="BO350" i="1"/>
  <c r="BP350" i="1"/>
  <c r="AB351" i="1"/>
  <c r="AA351" i="1"/>
  <c r="Z351" i="1"/>
  <c r="Y351" i="1"/>
  <c r="BB351" i="1"/>
  <c r="BO351" i="1"/>
  <c r="BP351" i="1"/>
  <c r="AB352" i="1"/>
  <c r="AA352" i="1"/>
  <c r="Z352" i="1"/>
  <c r="Y352" i="1"/>
  <c r="BB352" i="1"/>
  <c r="BO352" i="1"/>
  <c r="BP352" i="1"/>
  <c r="AB353" i="1"/>
  <c r="AA353" i="1"/>
  <c r="Z353" i="1"/>
  <c r="Y353" i="1"/>
  <c r="BB353" i="1"/>
  <c r="BO353" i="1"/>
  <c r="BP353" i="1"/>
  <c r="AB354" i="1"/>
  <c r="AA354" i="1"/>
  <c r="Z354" i="1"/>
  <c r="Y354" i="1"/>
  <c r="BB354" i="1"/>
  <c r="BO354" i="1"/>
  <c r="BP354" i="1"/>
  <c r="AB355" i="1"/>
  <c r="AA355" i="1"/>
  <c r="Z355" i="1"/>
  <c r="Y355" i="1"/>
  <c r="BB355" i="1"/>
  <c r="BO355" i="1"/>
  <c r="BP355" i="1"/>
  <c r="AB356" i="1"/>
  <c r="AA356" i="1"/>
  <c r="Z356" i="1"/>
  <c r="Y356" i="1"/>
  <c r="BB356" i="1"/>
  <c r="BO356" i="1"/>
  <c r="BP356" i="1"/>
  <c r="AB357" i="1"/>
  <c r="AA357" i="1"/>
  <c r="Z357" i="1"/>
  <c r="Y357" i="1"/>
  <c r="BB357" i="1"/>
  <c r="BO357" i="1"/>
  <c r="BP357" i="1"/>
  <c r="AB358" i="1"/>
  <c r="AA358" i="1"/>
  <c r="Z358" i="1"/>
  <c r="Y358" i="1"/>
  <c r="BB358" i="1"/>
  <c r="BO358" i="1"/>
  <c r="BP358" i="1"/>
  <c r="AB359" i="1"/>
  <c r="AA359" i="1"/>
  <c r="Z359" i="1"/>
  <c r="Y359" i="1"/>
  <c r="BB359" i="1"/>
  <c r="BO359" i="1"/>
  <c r="BP359" i="1"/>
  <c r="AB360" i="1"/>
  <c r="AA360" i="1"/>
  <c r="Z360" i="1"/>
  <c r="Y360" i="1"/>
  <c r="BB360" i="1"/>
  <c r="BO360" i="1"/>
  <c r="BP360" i="1"/>
  <c r="AB361" i="1"/>
  <c r="AA361" i="1"/>
  <c r="Z361" i="1"/>
  <c r="Y361" i="1"/>
  <c r="BB361" i="1"/>
  <c r="BO361" i="1"/>
  <c r="BP361" i="1"/>
  <c r="AB362" i="1"/>
  <c r="AA362" i="1"/>
  <c r="Z362" i="1"/>
  <c r="Y362" i="1"/>
  <c r="BB362" i="1"/>
  <c r="BO362" i="1"/>
  <c r="BP362" i="1"/>
  <c r="AB363" i="1"/>
  <c r="AA363" i="1"/>
  <c r="Z363" i="1"/>
  <c r="Y363" i="1"/>
  <c r="BB363" i="1"/>
  <c r="BO363" i="1"/>
  <c r="BP363" i="1"/>
  <c r="AB364" i="1"/>
  <c r="AA364" i="1"/>
  <c r="Z364" i="1"/>
  <c r="Y364" i="1"/>
  <c r="BB364" i="1"/>
  <c r="BO364" i="1"/>
  <c r="BP364" i="1"/>
  <c r="AB365" i="1"/>
  <c r="AA365" i="1"/>
  <c r="Z365" i="1"/>
  <c r="Y365" i="1"/>
  <c r="BB365" i="1"/>
  <c r="BO365" i="1"/>
  <c r="BP365" i="1"/>
  <c r="AB366" i="1"/>
  <c r="AA366" i="1"/>
  <c r="Z366" i="1"/>
  <c r="Y366" i="1"/>
  <c r="BB366" i="1"/>
  <c r="BO366" i="1"/>
  <c r="BP366" i="1"/>
  <c r="AB367" i="1"/>
  <c r="AA367" i="1"/>
  <c r="Z367" i="1"/>
  <c r="Y367" i="1"/>
  <c r="BB367" i="1"/>
  <c r="BO367" i="1"/>
  <c r="BP367" i="1"/>
  <c r="AB368" i="1"/>
  <c r="AA368" i="1"/>
  <c r="Z368" i="1"/>
  <c r="Y368" i="1"/>
  <c r="BB368" i="1"/>
  <c r="BO368" i="1"/>
  <c r="BP368" i="1"/>
  <c r="AB369" i="1"/>
  <c r="AA369" i="1"/>
  <c r="Z369" i="1"/>
  <c r="Y369" i="1"/>
  <c r="BB369" i="1"/>
  <c r="BO369" i="1"/>
  <c r="BP369" i="1"/>
  <c r="AB370" i="1"/>
  <c r="AA370" i="1"/>
  <c r="Z370" i="1"/>
  <c r="Y370" i="1"/>
  <c r="BB370" i="1"/>
  <c r="BO370" i="1"/>
  <c r="BP370" i="1"/>
  <c r="AB371" i="1"/>
  <c r="AA371" i="1"/>
  <c r="Z371" i="1"/>
  <c r="Y371" i="1"/>
  <c r="BB371" i="1"/>
  <c r="BO371" i="1"/>
  <c r="BP371" i="1"/>
  <c r="AB372" i="1"/>
  <c r="AA372" i="1"/>
  <c r="Z372" i="1"/>
  <c r="Y372" i="1"/>
  <c r="BB372" i="1"/>
  <c r="BO372" i="1"/>
  <c r="BP372" i="1"/>
  <c r="AB373" i="1"/>
  <c r="AA373" i="1"/>
  <c r="Z373" i="1"/>
  <c r="Y373" i="1"/>
  <c r="BB373" i="1"/>
  <c r="BO373" i="1"/>
  <c r="BP373" i="1"/>
  <c r="AB374" i="1"/>
  <c r="AA374" i="1"/>
  <c r="Z374" i="1"/>
  <c r="Y374" i="1"/>
  <c r="BB374" i="1"/>
  <c r="BO374" i="1"/>
  <c r="BP374" i="1"/>
  <c r="AB375" i="1"/>
  <c r="AA375" i="1"/>
  <c r="Z375" i="1"/>
  <c r="Y375" i="1"/>
  <c r="BB375" i="1"/>
  <c r="BO375" i="1"/>
  <c r="BP375" i="1"/>
  <c r="AB376" i="1"/>
  <c r="AA376" i="1"/>
  <c r="Z376" i="1"/>
  <c r="Y376" i="1"/>
  <c r="BB376" i="1"/>
  <c r="BO376" i="1"/>
  <c r="BP376" i="1"/>
  <c r="AB377" i="1"/>
  <c r="AA377" i="1"/>
  <c r="Z377" i="1"/>
  <c r="Y377" i="1"/>
  <c r="BB377" i="1"/>
  <c r="BO377" i="1"/>
  <c r="BP377" i="1"/>
  <c r="AB378" i="1"/>
  <c r="AA378" i="1"/>
  <c r="Z378" i="1"/>
  <c r="Y378" i="1"/>
  <c r="BB378" i="1"/>
  <c r="BO378" i="1"/>
  <c r="BP378" i="1"/>
  <c r="AB379" i="1"/>
  <c r="AA379" i="1"/>
  <c r="Z379" i="1"/>
  <c r="Y379" i="1"/>
  <c r="BB379" i="1"/>
  <c r="BO379" i="1"/>
  <c r="BP379" i="1"/>
  <c r="AB380" i="1"/>
  <c r="AA380" i="1"/>
  <c r="Z380" i="1"/>
  <c r="Y380" i="1"/>
  <c r="BB380" i="1"/>
  <c r="BO380" i="1"/>
  <c r="BP380" i="1"/>
  <c r="AB381" i="1"/>
  <c r="AA381" i="1"/>
  <c r="Z381" i="1"/>
  <c r="Y381" i="1"/>
  <c r="BB381" i="1"/>
  <c r="BO381" i="1"/>
  <c r="BP381" i="1"/>
  <c r="AB382" i="1"/>
  <c r="AA382" i="1"/>
  <c r="Z382" i="1"/>
  <c r="Y382" i="1"/>
  <c r="BB382" i="1"/>
  <c r="BO382" i="1"/>
  <c r="BP382" i="1"/>
  <c r="AB383" i="1"/>
  <c r="AA383" i="1"/>
  <c r="Z383" i="1"/>
  <c r="Y383" i="1"/>
  <c r="BB383" i="1"/>
  <c r="BO383" i="1"/>
  <c r="BP383" i="1"/>
  <c r="AB384" i="1"/>
  <c r="AA384" i="1"/>
  <c r="Z384" i="1"/>
  <c r="Y384" i="1"/>
  <c r="BB384" i="1"/>
  <c r="BO384" i="1"/>
  <c r="BP384" i="1"/>
  <c r="AB385" i="1"/>
  <c r="AA385" i="1"/>
  <c r="Z385" i="1"/>
  <c r="Y385" i="1"/>
  <c r="BB385" i="1"/>
  <c r="BO385" i="1"/>
  <c r="BP385" i="1"/>
  <c r="AB386" i="1"/>
  <c r="AA386" i="1"/>
  <c r="Z386" i="1"/>
  <c r="Y386" i="1"/>
  <c r="BB386" i="1"/>
  <c r="BO386" i="1"/>
  <c r="BP386" i="1"/>
  <c r="AB387" i="1"/>
  <c r="AA387" i="1"/>
  <c r="Z387" i="1"/>
  <c r="Y387" i="1"/>
  <c r="BB387" i="1"/>
  <c r="BO387" i="1"/>
  <c r="BP387" i="1"/>
  <c r="AB388" i="1"/>
  <c r="AA388" i="1"/>
  <c r="Z388" i="1"/>
  <c r="Y388" i="1"/>
  <c r="BB388" i="1"/>
  <c r="BO388" i="1"/>
  <c r="BP388" i="1"/>
  <c r="AB389" i="1"/>
  <c r="AA389" i="1"/>
  <c r="Z389" i="1"/>
  <c r="Y389" i="1"/>
  <c r="BB389" i="1"/>
  <c r="BO389" i="1"/>
  <c r="BP389" i="1"/>
  <c r="AB390" i="1"/>
  <c r="AA390" i="1"/>
  <c r="Z390" i="1"/>
  <c r="Y390" i="1"/>
  <c r="BB390" i="1"/>
  <c r="BO390" i="1"/>
  <c r="BP390" i="1"/>
  <c r="AB391" i="1"/>
  <c r="AA391" i="1"/>
  <c r="Z391" i="1"/>
  <c r="Y391" i="1"/>
  <c r="BB391" i="1"/>
  <c r="BO391" i="1"/>
  <c r="BP391" i="1"/>
  <c r="AB392" i="1"/>
  <c r="AA392" i="1"/>
  <c r="Z392" i="1"/>
  <c r="Y392" i="1"/>
  <c r="BB392" i="1"/>
  <c r="BO392" i="1"/>
  <c r="BP392" i="1"/>
  <c r="AB393" i="1"/>
  <c r="AA393" i="1"/>
  <c r="Z393" i="1"/>
  <c r="Y393" i="1"/>
  <c r="BB393" i="1"/>
  <c r="BO393" i="1"/>
  <c r="BP393" i="1"/>
  <c r="AB394" i="1"/>
  <c r="AA394" i="1"/>
  <c r="Z394" i="1"/>
  <c r="Y394" i="1"/>
  <c r="BB394" i="1"/>
  <c r="BO394" i="1"/>
  <c r="BP394" i="1"/>
  <c r="AB395" i="1"/>
  <c r="AA395" i="1"/>
  <c r="Z395" i="1"/>
  <c r="Y395" i="1"/>
  <c r="BB395" i="1"/>
  <c r="BO395" i="1"/>
  <c r="BP395" i="1"/>
  <c r="AB396" i="1"/>
  <c r="AA396" i="1"/>
  <c r="Z396" i="1"/>
  <c r="Y396" i="1"/>
  <c r="BB396" i="1"/>
  <c r="BO396" i="1"/>
  <c r="BP396" i="1"/>
  <c r="AB397" i="1"/>
  <c r="AA397" i="1"/>
  <c r="Z397" i="1"/>
  <c r="Y397" i="1"/>
  <c r="BB397" i="1"/>
  <c r="BO397" i="1"/>
  <c r="BP397" i="1"/>
  <c r="AB398" i="1"/>
  <c r="AA398" i="1"/>
  <c r="Z398" i="1"/>
  <c r="Y398" i="1"/>
  <c r="BB398" i="1"/>
  <c r="BO398" i="1"/>
  <c r="BP398" i="1"/>
  <c r="AB399" i="1"/>
  <c r="AA399" i="1"/>
  <c r="Z399" i="1"/>
  <c r="Y399" i="1"/>
  <c r="BB399" i="1"/>
  <c r="BO399" i="1"/>
  <c r="BP399" i="1"/>
  <c r="AB400" i="1"/>
  <c r="AA400" i="1"/>
  <c r="Z400" i="1"/>
  <c r="Y400" i="1"/>
  <c r="BB400" i="1"/>
  <c r="BO400" i="1"/>
  <c r="BP400" i="1"/>
  <c r="AB401" i="1"/>
  <c r="AA401" i="1"/>
  <c r="Z401" i="1"/>
  <c r="Y401" i="1"/>
  <c r="BB401" i="1"/>
  <c r="BO401" i="1"/>
  <c r="BP401" i="1"/>
  <c r="AB402" i="1"/>
  <c r="AA402" i="1"/>
  <c r="Z402" i="1"/>
  <c r="Y402" i="1"/>
  <c r="BB402" i="1"/>
  <c r="BO402" i="1"/>
  <c r="BP402" i="1"/>
  <c r="AB403" i="1"/>
  <c r="AA403" i="1"/>
  <c r="Z403" i="1"/>
  <c r="Y403" i="1"/>
  <c r="BB403" i="1"/>
  <c r="BO403" i="1"/>
  <c r="BP403" i="1"/>
  <c r="AB404" i="1"/>
  <c r="AA404" i="1"/>
  <c r="Z404" i="1"/>
  <c r="Y404" i="1"/>
  <c r="BB404" i="1"/>
  <c r="BO404" i="1"/>
  <c r="BP404" i="1"/>
  <c r="AB405" i="1"/>
  <c r="AA405" i="1"/>
  <c r="Z405" i="1"/>
  <c r="Y405" i="1"/>
  <c r="BB405" i="1"/>
  <c r="BO405" i="1"/>
  <c r="BP405" i="1"/>
  <c r="AB406" i="1"/>
  <c r="AA406" i="1"/>
  <c r="Z406" i="1"/>
  <c r="Y406" i="1"/>
  <c r="BB406" i="1"/>
  <c r="BO406" i="1"/>
  <c r="BP406" i="1"/>
  <c r="AB407" i="1"/>
  <c r="AA407" i="1"/>
  <c r="Z407" i="1"/>
  <c r="Y407" i="1"/>
  <c r="BB407" i="1"/>
  <c r="BO407" i="1"/>
  <c r="BP407" i="1"/>
  <c r="AB408" i="1"/>
  <c r="AA408" i="1"/>
  <c r="Z408" i="1"/>
  <c r="Y408" i="1"/>
  <c r="BB408" i="1"/>
  <c r="BO408" i="1"/>
  <c r="BP408" i="1"/>
  <c r="AB409" i="1"/>
  <c r="AA409" i="1"/>
  <c r="Z409" i="1"/>
  <c r="Y409" i="1"/>
  <c r="BB409" i="1"/>
  <c r="BO409" i="1"/>
  <c r="BP409" i="1"/>
  <c r="BW409" i="1"/>
  <c r="W10" i="1"/>
  <c r="V10" i="1"/>
  <c r="U10" i="1"/>
  <c r="T10" i="1"/>
  <c r="BA10" i="1"/>
  <c r="BM10" i="1"/>
  <c r="BN10" i="1"/>
  <c r="W11" i="1"/>
  <c r="V11" i="1"/>
  <c r="U11" i="1"/>
  <c r="T11" i="1"/>
  <c r="BA11" i="1"/>
  <c r="BM11" i="1"/>
  <c r="BN11" i="1"/>
  <c r="W12" i="1"/>
  <c r="V12" i="1"/>
  <c r="U12" i="1"/>
  <c r="T12" i="1"/>
  <c r="BA12" i="1"/>
  <c r="BM12" i="1"/>
  <c r="BN12" i="1"/>
  <c r="W13" i="1"/>
  <c r="V13" i="1"/>
  <c r="U13" i="1"/>
  <c r="T13" i="1"/>
  <c r="BA13" i="1"/>
  <c r="BM13" i="1"/>
  <c r="BN13" i="1"/>
  <c r="W14" i="1"/>
  <c r="V14" i="1"/>
  <c r="U14" i="1"/>
  <c r="T14" i="1"/>
  <c r="BA14" i="1"/>
  <c r="BM14" i="1"/>
  <c r="BN14" i="1"/>
  <c r="W15" i="1"/>
  <c r="V15" i="1"/>
  <c r="U15" i="1"/>
  <c r="T15" i="1"/>
  <c r="BA15" i="1"/>
  <c r="BM15" i="1"/>
  <c r="BN15" i="1"/>
  <c r="W16" i="1"/>
  <c r="V16" i="1"/>
  <c r="U16" i="1"/>
  <c r="T16" i="1"/>
  <c r="BA16" i="1"/>
  <c r="BM16" i="1"/>
  <c r="BN16" i="1"/>
  <c r="W17" i="1"/>
  <c r="V17" i="1"/>
  <c r="U17" i="1"/>
  <c r="T17" i="1"/>
  <c r="BA17" i="1"/>
  <c r="BM17" i="1"/>
  <c r="BN17" i="1"/>
  <c r="W18" i="1"/>
  <c r="V18" i="1"/>
  <c r="U18" i="1"/>
  <c r="T18" i="1"/>
  <c r="BA18" i="1"/>
  <c r="BM18" i="1"/>
  <c r="BN18" i="1"/>
  <c r="W19" i="1"/>
  <c r="V19" i="1"/>
  <c r="U19" i="1"/>
  <c r="T19" i="1"/>
  <c r="BA19" i="1"/>
  <c r="BM19" i="1"/>
  <c r="BN19" i="1"/>
  <c r="W20" i="1"/>
  <c r="V20" i="1"/>
  <c r="U20" i="1"/>
  <c r="T20" i="1"/>
  <c r="BA20" i="1"/>
  <c r="BM20" i="1"/>
  <c r="BN20" i="1"/>
  <c r="W21" i="1"/>
  <c r="V21" i="1"/>
  <c r="U21" i="1"/>
  <c r="T21" i="1"/>
  <c r="BA21" i="1"/>
  <c r="BM21" i="1"/>
  <c r="BN21" i="1"/>
  <c r="W22" i="1"/>
  <c r="V22" i="1"/>
  <c r="U22" i="1"/>
  <c r="T22" i="1"/>
  <c r="BA22" i="1"/>
  <c r="BM22" i="1"/>
  <c r="BN22" i="1"/>
  <c r="W23" i="1"/>
  <c r="V23" i="1"/>
  <c r="U23" i="1"/>
  <c r="T23" i="1"/>
  <c r="BA23" i="1"/>
  <c r="BM23" i="1"/>
  <c r="BN23" i="1"/>
  <c r="W24" i="1"/>
  <c r="V24" i="1"/>
  <c r="U24" i="1"/>
  <c r="T24" i="1"/>
  <c r="BA24" i="1"/>
  <c r="BM24" i="1"/>
  <c r="BN24" i="1"/>
  <c r="W25" i="1"/>
  <c r="V25" i="1"/>
  <c r="U25" i="1"/>
  <c r="T25" i="1"/>
  <c r="BA25" i="1"/>
  <c r="BM25" i="1"/>
  <c r="BN25" i="1"/>
  <c r="W26" i="1"/>
  <c r="V26" i="1"/>
  <c r="U26" i="1"/>
  <c r="T26" i="1"/>
  <c r="BA26" i="1"/>
  <c r="BM26" i="1"/>
  <c r="BN26" i="1"/>
  <c r="W27" i="1"/>
  <c r="V27" i="1"/>
  <c r="U27" i="1"/>
  <c r="T27" i="1"/>
  <c r="BA27" i="1"/>
  <c r="BM27" i="1"/>
  <c r="BN27" i="1"/>
  <c r="W28" i="1"/>
  <c r="V28" i="1"/>
  <c r="U28" i="1"/>
  <c r="T28" i="1"/>
  <c r="BA28" i="1"/>
  <c r="BM28" i="1"/>
  <c r="BN28" i="1"/>
  <c r="W29" i="1"/>
  <c r="V29" i="1"/>
  <c r="U29" i="1"/>
  <c r="T29" i="1"/>
  <c r="BA29" i="1"/>
  <c r="BM29" i="1"/>
  <c r="BN29" i="1"/>
  <c r="W30" i="1"/>
  <c r="V30" i="1"/>
  <c r="U30" i="1"/>
  <c r="T30" i="1"/>
  <c r="BA30" i="1"/>
  <c r="BM30" i="1"/>
  <c r="BN30" i="1"/>
  <c r="W31" i="1"/>
  <c r="V31" i="1"/>
  <c r="U31" i="1"/>
  <c r="T31" i="1"/>
  <c r="BA31" i="1"/>
  <c r="BM31" i="1"/>
  <c r="BN31" i="1"/>
  <c r="W32" i="1"/>
  <c r="V32" i="1"/>
  <c r="U32" i="1"/>
  <c r="T32" i="1"/>
  <c r="BA32" i="1"/>
  <c r="BM32" i="1"/>
  <c r="BN32" i="1"/>
  <c r="W33" i="1"/>
  <c r="V33" i="1"/>
  <c r="U33" i="1"/>
  <c r="T33" i="1"/>
  <c r="BA33" i="1"/>
  <c r="BM33" i="1"/>
  <c r="BN33" i="1"/>
  <c r="W34" i="1"/>
  <c r="V34" i="1"/>
  <c r="U34" i="1"/>
  <c r="T34" i="1"/>
  <c r="BA34" i="1"/>
  <c r="BM34" i="1"/>
  <c r="BN34" i="1"/>
  <c r="W35" i="1"/>
  <c r="V35" i="1"/>
  <c r="U35" i="1"/>
  <c r="T35" i="1"/>
  <c r="BA35" i="1"/>
  <c r="BM35" i="1"/>
  <c r="BN35" i="1"/>
  <c r="W36" i="1"/>
  <c r="V36" i="1"/>
  <c r="U36" i="1"/>
  <c r="T36" i="1"/>
  <c r="BA36" i="1"/>
  <c r="BM36" i="1"/>
  <c r="BN36" i="1"/>
  <c r="W37" i="1"/>
  <c r="V37" i="1"/>
  <c r="U37" i="1"/>
  <c r="T37" i="1"/>
  <c r="BA37" i="1"/>
  <c r="BM37" i="1"/>
  <c r="BN37" i="1"/>
  <c r="W38" i="1"/>
  <c r="V38" i="1"/>
  <c r="U38" i="1"/>
  <c r="T38" i="1"/>
  <c r="BA38" i="1"/>
  <c r="BM38" i="1"/>
  <c r="BN38" i="1"/>
  <c r="W39" i="1"/>
  <c r="V39" i="1"/>
  <c r="U39" i="1"/>
  <c r="T39" i="1"/>
  <c r="BA39" i="1"/>
  <c r="BM39" i="1"/>
  <c r="BN39" i="1"/>
  <c r="W40" i="1"/>
  <c r="V40" i="1"/>
  <c r="U40" i="1"/>
  <c r="T40" i="1"/>
  <c r="BA40" i="1"/>
  <c r="BM40" i="1"/>
  <c r="BN40" i="1"/>
  <c r="W41" i="1"/>
  <c r="V41" i="1"/>
  <c r="U41" i="1"/>
  <c r="T41" i="1"/>
  <c r="BA41" i="1"/>
  <c r="BM41" i="1"/>
  <c r="BN41" i="1"/>
  <c r="W42" i="1"/>
  <c r="V42" i="1"/>
  <c r="U42" i="1"/>
  <c r="T42" i="1"/>
  <c r="BA42" i="1"/>
  <c r="BM42" i="1"/>
  <c r="BN42" i="1"/>
  <c r="W43" i="1"/>
  <c r="V43" i="1"/>
  <c r="U43" i="1"/>
  <c r="T43" i="1"/>
  <c r="BA43" i="1"/>
  <c r="BM43" i="1"/>
  <c r="BN43" i="1"/>
  <c r="W44" i="1"/>
  <c r="V44" i="1"/>
  <c r="U44" i="1"/>
  <c r="T44" i="1"/>
  <c r="BA44" i="1"/>
  <c r="BM44" i="1"/>
  <c r="BN44" i="1"/>
  <c r="W45" i="1"/>
  <c r="V45" i="1"/>
  <c r="U45" i="1"/>
  <c r="T45" i="1"/>
  <c r="BA45" i="1"/>
  <c r="BM45" i="1"/>
  <c r="BN45" i="1"/>
  <c r="W46" i="1"/>
  <c r="V46" i="1"/>
  <c r="U46" i="1"/>
  <c r="T46" i="1"/>
  <c r="BA46" i="1"/>
  <c r="BM46" i="1"/>
  <c r="BN46" i="1"/>
  <c r="W47" i="1"/>
  <c r="V47" i="1"/>
  <c r="U47" i="1"/>
  <c r="T47" i="1"/>
  <c r="BA47" i="1"/>
  <c r="BM47" i="1"/>
  <c r="BN47" i="1"/>
  <c r="W48" i="1"/>
  <c r="V48" i="1"/>
  <c r="U48" i="1"/>
  <c r="T48" i="1"/>
  <c r="BA48" i="1"/>
  <c r="BM48" i="1"/>
  <c r="BN48" i="1"/>
  <c r="W49" i="1"/>
  <c r="V49" i="1"/>
  <c r="U49" i="1"/>
  <c r="T49" i="1"/>
  <c r="BA49" i="1"/>
  <c r="BM49" i="1"/>
  <c r="BN49" i="1"/>
  <c r="W50" i="1"/>
  <c r="V50" i="1"/>
  <c r="U50" i="1"/>
  <c r="T50" i="1"/>
  <c r="BA50" i="1"/>
  <c r="BM50" i="1"/>
  <c r="BN50" i="1"/>
  <c r="W51" i="1"/>
  <c r="V51" i="1"/>
  <c r="U51" i="1"/>
  <c r="T51" i="1"/>
  <c r="BA51" i="1"/>
  <c r="BM51" i="1"/>
  <c r="BN51" i="1"/>
  <c r="W52" i="1"/>
  <c r="V52" i="1"/>
  <c r="U52" i="1"/>
  <c r="T52" i="1"/>
  <c r="BA52" i="1"/>
  <c r="BM52" i="1"/>
  <c r="BN52" i="1"/>
  <c r="W53" i="1"/>
  <c r="V53" i="1"/>
  <c r="U53" i="1"/>
  <c r="T53" i="1"/>
  <c r="BA53" i="1"/>
  <c r="BM53" i="1"/>
  <c r="BN53" i="1"/>
  <c r="W54" i="1"/>
  <c r="V54" i="1"/>
  <c r="U54" i="1"/>
  <c r="T54" i="1"/>
  <c r="BA54" i="1"/>
  <c r="BM54" i="1"/>
  <c r="BN54" i="1"/>
  <c r="W55" i="1"/>
  <c r="V55" i="1"/>
  <c r="U55" i="1"/>
  <c r="T55" i="1"/>
  <c r="BA55" i="1"/>
  <c r="BM55" i="1"/>
  <c r="BN55" i="1"/>
  <c r="W56" i="1"/>
  <c r="V56" i="1"/>
  <c r="U56" i="1"/>
  <c r="T56" i="1"/>
  <c r="BA56" i="1"/>
  <c r="BM56" i="1"/>
  <c r="BN56" i="1"/>
  <c r="W57" i="1"/>
  <c r="V57" i="1"/>
  <c r="U57" i="1"/>
  <c r="T57" i="1"/>
  <c r="BA57" i="1"/>
  <c r="BM57" i="1"/>
  <c r="BN57" i="1"/>
  <c r="W58" i="1"/>
  <c r="V58" i="1"/>
  <c r="U58" i="1"/>
  <c r="T58" i="1"/>
  <c r="BA58" i="1"/>
  <c r="BM58" i="1"/>
  <c r="BN58" i="1"/>
  <c r="W59" i="1"/>
  <c r="V59" i="1"/>
  <c r="U59" i="1"/>
  <c r="T59" i="1"/>
  <c r="BA59" i="1"/>
  <c r="BM59" i="1"/>
  <c r="BN59" i="1"/>
  <c r="W60" i="1"/>
  <c r="V60" i="1"/>
  <c r="U60" i="1"/>
  <c r="T60" i="1"/>
  <c r="BA60" i="1"/>
  <c r="BM60" i="1"/>
  <c r="BN60" i="1"/>
  <c r="W61" i="1"/>
  <c r="V61" i="1"/>
  <c r="U61" i="1"/>
  <c r="T61" i="1"/>
  <c r="BA61" i="1"/>
  <c r="BM61" i="1"/>
  <c r="BN61" i="1"/>
  <c r="W62" i="1"/>
  <c r="V62" i="1"/>
  <c r="U62" i="1"/>
  <c r="T62" i="1"/>
  <c r="BA62" i="1"/>
  <c r="BM62" i="1"/>
  <c r="BN62" i="1"/>
  <c r="W63" i="1"/>
  <c r="V63" i="1"/>
  <c r="U63" i="1"/>
  <c r="T63" i="1"/>
  <c r="BA63" i="1"/>
  <c r="BM63" i="1"/>
  <c r="BN63" i="1"/>
  <c r="W64" i="1"/>
  <c r="V64" i="1"/>
  <c r="U64" i="1"/>
  <c r="T64" i="1"/>
  <c r="BA64" i="1"/>
  <c r="BM64" i="1"/>
  <c r="BN64" i="1"/>
  <c r="W65" i="1"/>
  <c r="V65" i="1"/>
  <c r="U65" i="1"/>
  <c r="T65" i="1"/>
  <c r="BA65" i="1"/>
  <c r="BM65" i="1"/>
  <c r="BN65" i="1"/>
  <c r="W66" i="1"/>
  <c r="V66" i="1"/>
  <c r="U66" i="1"/>
  <c r="T66" i="1"/>
  <c r="BA66" i="1"/>
  <c r="BM66" i="1"/>
  <c r="BN66" i="1"/>
  <c r="W67" i="1"/>
  <c r="V67" i="1"/>
  <c r="U67" i="1"/>
  <c r="T67" i="1"/>
  <c r="BA67" i="1"/>
  <c r="BM67" i="1"/>
  <c r="BN67" i="1"/>
  <c r="W68" i="1"/>
  <c r="V68" i="1"/>
  <c r="U68" i="1"/>
  <c r="T68" i="1"/>
  <c r="BA68" i="1"/>
  <c r="BM68" i="1"/>
  <c r="BN68" i="1"/>
  <c r="W69" i="1"/>
  <c r="V69" i="1"/>
  <c r="U69" i="1"/>
  <c r="T69" i="1"/>
  <c r="BA69" i="1"/>
  <c r="BM69" i="1"/>
  <c r="BN69" i="1"/>
  <c r="W70" i="1"/>
  <c r="V70" i="1"/>
  <c r="U70" i="1"/>
  <c r="T70" i="1"/>
  <c r="BA70" i="1"/>
  <c r="BM70" i="1"/>
  <c r="BN70" i="1"/>
  <c r="W71" i="1"/>
  <c r="V71" i="1"/>
  <c r="U71" i="1"/>
  <c r="T71" i="1"/>
  <c r="BA71" i="1"/>
  <c r="BM71" i="1"/>
  <c r="BN71" i="1"/>
  <c r="W72" i="1"/>
  <c r="V72" i="1"/>
  <c r="U72" i="1"/>
  <c r="T72" i="1"/>
  <c r="BA72" i="1"/>
  <c r="BM72" i="1"/>
  <c r="BN72" i="1"/>
  <c r="W73" i="1"/>
  <c r="V73" i="1"/>
  <c r="U73" i="1"/>
  <c r="T73" i="1"/>
  <c r="BA73" i="1"/>
  <c r="BM73" i="1"/>
  <c r="BN73" i="1"/>
  <c r="W74" i="1"/>
  <c r="V74" i="1"/>
  <c r="U74" i="1"/>
  <c r="T74" i="1"/>
  <c r="BA74" i="1"/>
  <c r="BM74" i="1"/>
  <c r="BN74" i="1"/>
  <c r="W75" i="1"/>
  <c r="V75" i="1"/>
  <c r="U75" i="1"/>
  <c r="T75" i="1"/>
  <c r="BA75" i="1"/>
  <c r="BM75" i="1"/>
  <c r="BN75" i="1"/>
  <c r="W76" i="1"/>
  <c r="V76" i="1"/>
  <c r="U76" i="1"/>
  <c r="T76" i="1"/>
  <c r="BA76" i="1"/>
  <c r="BM76" i="1"/>
  <c r="BN76" i="1"/>
  <c r="W77" i="1"/>
  <c r="V77" i="1"/>
  <c r="U77" i="1"/>
  <c r="T77" i="1"/>
  <c r="BA77" i="1"/>
  <c r="BM77" i="1"/>
  <c r="BN77" i="1"/>
  <c r="W78" i="1"/>
  <c r="V78" i="1"/>
  <c r="U78" i="1"/>
  <c r="T78" i="1"/>
  <c r="BA78" i="1"/>
  <c r="BM78" i="1"/>
  <c r="BN78" i="1"/>
  <c r="W79" i="1"/>
  <c r="V79" i="1"/>
  <c r="U79" i="1"/>
  <c r="T79" i="1"/>
  <c r="BA79" i="1"/>
  <c r="BM79" i="1"/>
  <c r="BN79" i="1"/>
  <c r="W80" i="1"/>
  <c r="V80" i="1"/>
  <c r="U80" i="1"/>
  <c r="T80" i="1"/>
  <c r="BA80" i="1"/>
  <c r="BM80" i="1"/>
  <c r="BN80" i="1"/>
  <c r="W81" i="1"/>
  <c r="V81" i="1"/>
  <c r="U81" i="1"/>
  <c r="T81" i="1"/>
  <c r="BA81" i="1"/>
  <c r="BM81" i="1"/>
  <c r="BN81" i="1"/>
  <c r="W82" i="1"/>
  <c r="V82" i="1"/>
  <c r="U82" i="1"/>
  <c r="T82" i="1"/>
  <c r="BA82" i="1"/>
  <c r="BM82" i="1"/>
  <c r="BN82" i="1"/>
  <c r="W83" i="1"/>
  <c r="V83" i="1"/>
  <c r="U83" i="1"/>
  <c r="T83" i="1"/>
  <c r="BA83" i="1"/>
  <c r="BM83" i="1"/>
  <c r="BN83" i="1"/>
  <c r="W84" i="1"/>
  <c r="V84" i="1"/>
  <c r="U84" i="1"/>
  <c r="T84" i="1"/>
  <c r="BA84" i="1"/>
  <c r="BM84" i="1"/>
  <c r="BN84" i="1"/>
  <c r="W85" i="1"/>
  <c r="V85" i="1"/>
  <c r="U85" i="1"/>
  <c r="T85" i="1"/>
  <c r="BA85" i="1"/>
  <c r="BM85" i="1"/>
  <c r="BN85" i="1"/>
  <c r="W86" i="1"/>
  <c r="V86" i="1"/>
  <c r="U86" i="1"/>
  <c r="T86" i="1"/>
  <c r="BA86" i="1"/>
  <c r="BM86" i="1"/>
  <c r="BN86" i="1"/>
  <c r="W87" i="1"/>
  <c r="V87" i="1"/>
  <c r="U87" i="1"/>
  <c r="T87" i="1"/>
  <c r="BA87" i="1"/>
  <c r="BM87" i="1"/>
  <c r="BN87" i="1"/>
  <c r="W88" i="1"/>
  <c r="V88" i="1"/>
  <c r="U88" i="1"/>
  <c r="T88" i="1"/>
  <c r="BA88" i="1"/>
  <c r="BM88" i="1"/>
  <c r="BN88" i="1"/>
  <c r="W89" i="1"/>
  <c r="V89" i="1"/>
  <c r="U89" i="1"/>
  <c r="T89" i="1"/>
  <c r="BA89" i="1"/>
  <c r="BM89" i="1"/>
  <c r="BN89" i="1"/>
  <c r="W90" i="1"/>
  <c r="V90" i="1"/>
  <c r="U90" i="1"/>
  <c r="T90" i="1"/>
  <c r="BA90" i="1"/>
  <c r="BM90" i="1"/>
  <c r="BN90" i="1"/>
  <c r="W91" i="1"/>
  <c r="V91" i="1"/>
  <c r="U91" i="1"/>
  <c r="T91" i="1"/>
  <c r="BA91" i="1"/>
  <c r="BM91" i="1"/>
  <c r="BN91" i="1"/>
  <c r="W92" i="1"/>
  <c r="V92" i="1"/>
  <c r="U92" i="1"/>
  <c r="T92" i="1"/>
  <c r="BA92" i="1"/>
  <c r="BM92" i="1"/>
  <c r="BN92" i="1"/>
  <c r="W93" i="1"/>
  <c r="V93" i="1"/>
  <c r="U93" i="1"/>
  <c r="T93" i="1"/>
  <c r="BA93" i="1"/>
  <c r="BM93" i="1"/>
  <c r="BN93" i="1"/>
  <c r="W94" i="1"/>
  <c r="V94" i="1"/>
  <c r="U94" i="1"/>
  <c r="T94" i="1"/>
  <c r="BA94" i="1"/>
  <c r="BM94" i="1"/>
  <c r="BN94" i="1"/>
  <c r="W95" i="1"/>
  <c r="V95" i="1"/>
  <c r="U95" i="1"/>
  <c r="T95" i="1"/>
  <c r="BA95" i="1"/>
  <c r="BM95" i="1"/>
  <c r="BN95" i="1"/>
  <c r="W96" i="1"/>
  <c r="V96" i="1"/>
  <c r="U96" i="1"/>
  <c r="T96" i="1"/>
  <c r="BA96" i="1"/>
  <c r="BM96" i="1"/>
  <c r="BN96" i="1"/>
  <c r="W97" i="1"/>
  <c r="V97" i="1"/>
  <c r="U97" i="1"/>
  <c r="T97" i="1"/>
  <c r="BA97" i="1"/>
  <c r="BM97" i="1"/>
  <c r="BN97" i="1"/>
  <c r="W98" i="1"/>
  <c r="V98" i="1"/>
  <c r="U98" i="1"/>
  <c r="T98" i="1"/>
  <c r="BA98" i="1"/>
  <c r="BM98" i="1"/>
  <c r="BN98" i="1"/>
  <c r="W99" i="1"/>
  <c r="V99" i="1"/>
  <c r="U99" i="1"/>
  <c r="T99" i="1"/>
  <c r="BA99" i="1"/>
  <c r="BM99" i="1"/>
  <c r="BN99" i="1"/>
  <c r="W100" i="1"/>
  <c r="V100" i="1"/>
  <c r="U100" i="1"/>
  <c r="T100" i="1"/>
  <c r="BA100" i="1"/>
  <c r="BM100" i="1"/>
  <c r="BN100" i="1"/>
  <c r="W101" i="1"/>
  <c r="V101" i="1"/>
  <c r="U101" i="1"/>
  <c r="T101" i="1"/>
  <c r="BA101" i="1"/>
  <c r="BM101" i="1"/>
  <c r="BN101" i="1"/>
  <c r="W102" i="1"/>
  <c r="V102" i="1"/>
  <c r="U102" i="1"/>
  <c r="T102" i="1"/>
  <c r="BA102" i="1"/>
  <c r="BM102" i="1"/>
  <c r="BN102" i="1"/>
  <c r="W103" i="1"/>
  <c r="V103" i="1"/>
  <c r="U103" i="1"/>
  <c r="T103" i="1"/>
  <c r="BA103" i="1"/>
  <c r="BM103" i="1"/>
  <c r="BN103" i="1"/>
  <c r="W104" i="1"/>
  <c r="V104" i="1"/>
  <c r="U104" i="1"/>
  <c r="T104" i="1"/>
  <c r="BA104" i="1"/>
  <c r="BM104" i="1"/>
  <c r="BN104" i="1"/>
  <c r="W105" i="1"/>
  <c r="V105" i="1"/>
  <c r="U105" i="1"/>
  <c r="T105" i="1"/>
  <c r="BA105" i="1"/>
  <c r="BM105" i="1"/>
  <c r="BN105" i="1"/>
  <c r="W106" i="1"/>
  <c r="V106" i="1"/>
  <c r="U106" i="1"/>
  <c r="T106" i="1"/>
  <c r="BA106" i="1"/>
  <c r="BM106" i="1"/>
  <c r="BN106" i="1"/>
  <c r="W107" i="1"/>
  <c r="V107" i="1"/>
  <c r="U107" i="1"/>
  <c r="T107" i="1"/>
  <c r="BA107" i="1"/>
  <c r="BM107" i="1"/>
  <c r="BN107" i="1"/>
  <c r="W108" i="1"/>
  <c r="V108" i="1"/>
  <c r="U108" i="1"/>
  <c r="T108" i="1"/>
  <c r="BA108" i="1"/>
  <c r="BM108" i="1"/>
  <c r="BN108" i="1"/>
  <c r="W109" i="1"/>
  <c r="V109" i="1"/>
  <c r="U109" i="1"/>
  <c r="T109" i="1"/>
  <c r="BA109" i="1"/>
  <c r="BM109" i="1"/>
  <c r="BN109" i="1"/>
  <c r="W110" i="1"/>
  <c r="V110" i="1"/>
  <c r="U110" i="1"/>
  <c r="T110" i="1"/>
  <c r="BA110" i="1"/>
  <c r="BM110" i="1"/>
  <c r="BN110" i="1"/>
  <c r="W111" i="1"/>
  <c r="V111" i="1"/>
  <c r="U111" i="1"/>
  <c r="T111" i="1"/>
  <c r="BA111" i="1"/>
  <c r="BM111" i="1"/>
  <c r="BN111" i="1"/>
  <c r="W112" i="1"/>
  <c r="V112" i="1"/>
  <c r="U112" i="1"/>
  <c r="T112" i="1"/>
  <c r="BA112" i="1"/>
  <c r="BM112" i="1"/>
  <c r="BN112" i="1"/>
  <c r="W113" i="1"/>
  <c r="V113" i="1"/>
  <c r="U113" i="1"/>
  <c r="T113" i="1"/>
  <c r="BA113" i="1"/>
  <c r="BM113" i="1"/>
  <c r="BN113" i="1"/>
  <c r="W114" i="1"/>
  <c r="V114" i="1"/>
  <c r="U114" i="1"/>
  <c r="T114" i="1"/>
  <c r="BA114" i="1"/>
  <c r="BM114" i="1"/>
  <c r="BN114" i="1"/>
  <c r="W115" i="1"/>
  <c r="V115" i="1"/>
  <c r="U115" i="1"/>
  <c r="T115" i="1"/>
  <c r="BA115" i="1"/>
  <c r="BM115" i="1"/>
  <c r="BN115" i="1"/>
  <c r="W116" i="1"/>
  <c r="V116" i="1"/>
  <c r="U116" i="1"/>
  <c r="T116" i="1"/>
  <c r="BA116" i="1"/>
  <c r="BM116" i="1"/>
  <c r="BN116" i="1"/>
  <c r="W117" i="1"/>
  <c r="V117" i="1"/>
  <c r="U117" i="1"/>
  <c r="T117" i="1"/>
  <c r="BA117" i="1"/>
  <c r="BM117" i="1"/>
  <c r="BN117" i="1"/>
  <c r="W118" i="1"/>
  <c r="V118" i="1"/>
  <c r="U118" i="1"/>
  <c r="T118" i="1"/>
  <c r="BA118" i="1"/>
  <c r="BM118" i="1"/>
  <c r="BN118" i="1"/>
  <c r="W119" i="1"/>
  <c r="V119" i="1"/>
  <c r="U119" i="1"/>
  <c r="T119" i="1"/>
  <c r="BA119" i="1"/>
  <c r="BM119" i="1"/>
  <c r="BN119" i="1"/>
  <c r="W120" i="1"/>
  <c r="V120" i="1"/>
  <c r="U120" i="1"/>
  <c r="T120" i="1"/>
  <c r="BA120" i="1"/>
  <c r="BM120" i="1"/>
  <c r="BN120" i="1"/>
  <c r="W121" i="1"/>
  <c r="V121" i="1"/>
  <c r="U121" i="1"/>
  <c r="T121" i="1"/>
  <c r="BA121" i="1"/>
  <c r="BM121" i="1"/>
  <c r="BN121" i="1"/>
  <c r="W122" i="1"/>
  <c r="V122" i="1"/>
  <c r="U122" i="1"/>
  <c r="T122" i="1"/>
  <c r="BA122" i="1"/>
  <c r="BM122" i="1"/>
  <c r="BN122" i="1"/>
  <c r="W123" i="1"/>
  <c r="V123" i="1"/>
  <c r="U123" i="1"/>
  <c r="T123" i="1"/>
  <c r="BA123" i="1"/>
  <c r="BM123" i="1"/>
  <c r="BN123" i="1"/>
  <c r="W124" i="1"/>
  <c r="V124" i="1"/>
  <c r="U124" i="1"/>
  <c r="T124" i="1"/>
  <c r="BA124" i="1"/>
  <c r="BM124" i="1"/>
  <c r="BN124" i="1"/>
  <c r="W125" i="1"/>
  <c r="V125" i="1"/>
  <c r="U125" i="1"/>
  <c r="T125" i="1"/>
  <c r="BA125" i="1"/>
  <c r="BM125" i="1"/>
  <c r="BN125" i="1"/>
  <c r="W126" i="1"/>
  <c r="V126" i="1"/>
  <c r="U126" i="1"/>
  <c r="T126" i="1"/>
  <c r="BA126" i="1"/>
  <c r="BM126" i="1"/>
  <c r="BN126" i="1"/>
  <c r="W127" i="1"/>
  <c r="V127" i="1"/>
  <c r="U127" i="1"/>
  <c r="T127" i="1"/>
  <c r="BA127" i="1"/>
  <c r="BM127" i="1"/>
  <c r="BN127" i="1"/>
  <c r="W128" i="1"/>
  <c r="V128" i="1"/>
  <c r="U128" i="1"/>
  <c r="T128" i="1"/>
  <c r="BA128" i="1"/>
  <c r="BM128" i="1"/>
  <c r="BN128" i="1"/>
  <c r="W129" i="1"/>
  <c r="V129" i="1"/>
  <c r="U129" i="1"/>
  <c r="T129" i="1"/>
  <c r="BA129" i="1"/>
  <c r="BM129" i="1"/>
  <c r="BN129" i="1"/>
  <c r="W130" i="1"/>
  <c r="V130" i="1"/>
  <c r="U130" i="1"/>
  <c r="T130" i="1"/>
  <c r="BA130" i="1"/>
  <c r="BM130" i="1"/>
  <c r="BN130" i="1"/>
  <c r="W131" i="1"/>
  <c r="V131" i="1"/>
  <c r="U131" i="1"/>
  <c r="T131" i="1"/>
  <c r="BA131" i="1"/>
  <c r="BM131" i="1"/>
  <c r="BN131" i="1"/>
  <c r="W132" i="1"/>
  <c r="V132" i="1"/>
  <c r="U132" i="1"/>
  <c r="T132" i="1"/>
  <c r="BA132" i="1"/>
  <c r="BM132" i="1"/>
  <c r="BN132" i="1"/>
  <c r="W133" i="1"/>
  <c r="V133" i="1"/>
  <c r="U133" i="1"/>
  <c r="T133" i="1"/>
  <c r="BA133" i="1"/>
  <c r="BM133" i="1"/>
  <c r="BN133" i="1"/>
  <c r="W134" i="1"/>
  <c r="V134" i="1"/>
  <c r="U134" i="1"/>
  <c r="T134" i="1"/>
  <c r="BA134" i="1"/>
  <c r="BM134" i="1"/>
  <c r="BN134" i="1"/>
  <c r="W135" i="1"/>
  <c r="V135" i="1"/>
  <c r="U135" i="1"/>
  <c r="T135" i="1"/>
  <c r="BA135" i="1"/>
  <c r="BM135" i="1"/>
  <c r="BN135" i="1"/>
  <c r="W136" i="1"/>
  <c r="V136" i="1"/>
  <c r="U136" i="1"/>
  <c r="T136" i="1"/>
  <c r="BA136" i="1"/>
  <c r="BM136" i="1"/>
  <c r="BN136" i="1"/>
  <c r="W137" i="1"/>
  <c r="V137" i="1"/>
  <c r="U137" i="1"/>
  <c r="T137" i="1"/>
  <c r="BA137" i="1"/>
  <c r="BM137" i="1"/>
  <c r="BN137" i="1"/>
  <c r="W138" i="1"/>
  <c r="V138" i="1"/>
  <c r="U138" i="1"/>
  <c r="T138" i="1"/>
  <c r="BA138" i="1"/>
  <c r="BM138" i="1"/>
  <c r="BN138" i="1"/>
  <c r="W139" i="1"/>
  <c r="V139" i="1"/>
  <c r="U139" i="1"/>
  <c r="T139" i="1"/>
  <c r="BA139" i="1"/>
  <c r="BM139" i="1"/>
  <c r="BN139" i="1"/>
  <c r="W140" i="1"/>
  <c r="V140" i="1"/>
  <c r="U140" i="1"/>
  <c r="T140" i="1"/>
  <c r="BA140" i="1"/>
  <c r="BM140" i="1"/>
  <c r="BN140" i="1"/>
  <c r="W141" i="1"/>
  <c r="V141" i="1"/>
  <c r="U141" i="1"/>
  <c r="T141" i="1"/>
  <c r="BA141" i="1"/>
  <c r="BM141" i="1"/>
  <c r="BN141" i="1"/>
  <c r="W142" i="1"/>
  <c r="V142" i="1"/>
  <c r="U142" i="1"/>
  <c r="T142" i="1"/>
  <c r="BA142" i="1"/>
  <c r="BM142" i="1"/>
  <c r="BN142" i="1"/>
  <c r="W143" i="1"/>
  <c r="V143" i="1"/>
  <c r="U143" i="1"/>
  <c r="T143" i="1"/>
  <c r="BA143" i="1"/>
  <c r="BM143" i="1"/>
  <c r="BN143" i="1"/>
  <c r="W144" i="1"/>
  <c r="V144" i="1"/>
  <c r="U144" i="1"/>
  <c r="T144" i="1"/>
  <c r="BA144" i="1"/>
  <c r="BM144" i="1"/>
  <c r="BN144" i="1"/>
  <c r="W145" i="1"/>
  <c r="V145" i="1"/>
  <c r="U145" i="1"/>
  <c r="T145" i="1"/>
  <c r="BA145" i="1"/>
  <c r="BM145" i="1"/>
  <c r="BN145" i="1"/>
  <c r="W146" i="1"/>
  <c r="V146" i="1"/>
  <c r="U146" i="1"/>
  <c r="T146" i="1"/>
  <c r="BA146" i="1"/>
  <c r="BM146" i="1"/>
  <c r="BN146" i="1"/>
  <c r="W147" i="1"/>
  <c r="V147" i="1"/>
  <c r="U147" i="1"/>
  <c r="T147" i="1"/>
  <c r="BA147" i="1"/>
  <c r="BM147" i="1"/>
  <c r="BN147" i="1"/>
  <c r="W148" i="1"/>
  <c r="V148" i="1"/>
  <c r="U148" i="1"/>
  <c r="T148" i="1"/>
  <c r="BA148" i="1"/>
  <c r="BM148" i="1"/>
  <c r="BN148" i="1"/>
  <c r="W149" i="1"/>
  <c r="V149" i="1"/>
  <c r="U149" i="1"/>
  <c r="T149" i="1"/>
  <c r="BA149" i="1"/>
  <c r="BM149" i="1"/>
  <c r="BN149" i="1"/>
  <c r="W150" i="1"/>
  <c r="V150" i="1"/>
  <c r="U150" i="1"/>
  <c r="T150" i="1"/>
  <c r="BA150" i="1"/>
  <c r="BM150" i="1"/>
  <c r="BN150" i="1"/>
  <c r="W151" i="1"/>
  <c r="V151" i="1"/>
  <c r="U151" i="1"/>
  <c r="T151" i="1"/>
  <c r="BA151" i="1"/>
  <c r="BM151" i="1"/>
  <c r="BN151" i="1"/>
  <c r="W152" i="1"/>
  <c r="V152" i="1"/>
  <c r="U152" i="1"/>
  <c r="T152" i="1"/>
  <c r="BA152" i="1"/>
  <c r="BM152" i="1"/>
  <c r="BN152" i="1"/>
  <c r="W153" i="1"/>
  <c r="V153" i="1"/>
  <c r="U153" i="1"/>
  <c r="T153" i="1"/>
  <c r="BA153" i="1"/>
  <c r="BM153" i="1"/>
  <c r="BN153" i="1"/>
  <c r="W154" i="1"/>
  <c r="V154" i="1"/>
  <c r="U154" i="1"/>
  <c r="T154" i="1"/>
  <c r="BA154" i="1"/>
  <c r="BM154" i="1"/>
  <c r="BN154" i="1"/>
  <c r="W155" i="1"/>
  <c r="V155" i="1"/>
  <c r="U155" i="1"/>
  <c r="T155" i="1"/>
  <c r="BA155" i="1"/>
  <c r="BM155" i="1"/>
  <c r="BN155" i="1"/>
  <c r="W156" i="1"/>
  <c r="V156" i="1"/>
  <c r="U156" i="1"/>
  <c r="T156" i="1"/>
  <c r="BA156" i="1"/>
  <c r="BM156" i="1"/>
  <c r="BN156" i="1"/>
  <c r="W157" i="1"/>
  <c r="V157" i="1"/>
  <c r="U157" i="1"/>
  <c r="T157" i="1"/>
  <c r="BA157" i="1"/>
  <c r="BM157" i="1"/>
  <c r="BN157" i="1"/>
  <c r="W158" i="1"/>
  <c r="V158" i="1"/>
  <c r="U158" i="1"/>
  <c r="T158" i="1"/>
  <c r="BA158" i="1"/>
  <c r="BM158" i="1"/>
  <c r="BN158" i="1"/>
  <c r="W159" i="1"/>
  <c r="V159" i="1"/>
  <c r="U159" i="1"/>
  <c r="T159" i="1"/>
  <c r="BA159" i="1"/>
  <c r="BM159" i="1"/>
  <c r="BN159" i="1"/>
  <c r="W160" i="1"/>
  <c r="V160" i="1"/>
  <c r="U160" i="1"/>
  <c r="T160" i="1"/>
  <c r="BA160" i="1"/>
  <c r="BM160" i="1"/>
  <c r="BN160" i="1"/>
  <c r="W161" i="1"/>
  <c r="V161" i="1"/>
  <c r="U161" i="1"/>
  <c r="T161" i="1"/>
  <c r="BA161" i="1"/>
  <c r="BM161" i="1"/>
  <c r="BN161" i="1"/>
  <c r="W162" i="1"/>
  <c r="V162" i="1"/>
  <c r="U162" i="1"/>
  <c r="T162" i="1"/>
  <c r="BA162" i="1"/>
  <c r="BM162" i="1"/>
  <c r="BN162" i="1"/>
  <c r="W163" i="1"/>
  <c r="V163" i="1"/>
  <c r="U163" i="1"/>
  <c r="T163" i="1"/>
  <c r="BA163" i="1"/>
  <c r="BM163" i="1"/>
  <c r="BN163" i="1"/>
  <c r="W164" i="1"/>
  <c r="V164" i="1"/>
  <c r="U164" i="1"/>
  <c r="T164" i="1"/>
  <c r="BA164" i="1"/>
  <c r="BM164" i="1"/>
  <c r="BN164" i="1"/>
  <c r="W165" i="1"/>
  <c r="V165" i="1"/>
  <c r="U165" i="1"/>
  <c r="T165" i="1"/>
  <c r="BA165" i="1"/>
  <c r="BM165" i="1"/>
  <c r="BN165" i="1"/>
  <c r="W166" i="1"/>
  <c r="V166" i="1"/>
  <c r="U166" i="1"/>
  <c r="T166" i="1"/>
  <c r="BA166" i="1"/>
  <c r="BM166" i="1"/>
  <c r="BN166" i="1"/>
  <c r="W167" i="1"/>
  <c r="V167" i="1"/>
  <c r="U167" i="1"/>
  <c r="T167" i="1"/>
  <c r="BA167" i="1"/>
  <c r="BM167" i="1"/>
  <c r="BN167" i="1"/>
  <c r="W168" i="1"/>
  <c r="V168" i="1"/>
  <c r="U168" i="1"/>
  <c r="T168" i="1"/>
  <c r="BA168" i="1"/>
  <c r="BM168" i="1"/>
  <c r="BN168" i="1"/>
  <c r="W169" i="1"/>
  <c r="V169" i="1"/>
  <c r="U169" i="1"/>
  <c r="T169" i="1"/>
  <c r="BA169" i="1"/>
  <c r="BM169" i="1"/>
  <c r="BN169" i="1"/>
  <c r="W170" i="1"/>
  <c r="V170" i="1"/>
  <c r="U170" i="1"/>
  <c r="T170" i="1"/>
  <c r="BA170" i="1"/>
  <c r="BM170" i="1"/>
  <c r="BN170" i="1"/>
  <c r="W171" i="1"/>
  <c r="V171" i="1"/>
  <c r="U171" i="1"/>
  <c r="T171" i="1"/>
  <c r="BA171" i="1"/>
  <c r="BM171" i="1"/>
  <c r="BN171" i="1"/>
  <c r="W172" i="1"/>
  <c r="V172" i="1"/>
  <c r="U172" i="1"/>
  <c r="T172" i="1"/>
  <c r="BA172" i="1"/>
  <c r="BM172" i="1"/>
  <c r="BN172" i="1"/>
  <c r="W173" i="1"/>
  <c r="V173" i="1"/>
  <c r="U173" i="1"/>
  <c r="T173" i="1"/>
  <c r="BA173" i="1"/>
  <c r="BM173" i="1"/>
  <c r="BN173" i="1"/>
  <c r="W174" i="1"/>
  <c r="V174" i="1"/>
  <c r="U174" i="1"/>
  <c r="T174" i="1"/>
  <c r="BA174" i="1"/>
  <c r="BM174" i="1"/>
  <c r="BN174" i="1"/>
  <c r="W175" i="1"/>
  <c r="V175" i="1"/>
  <c r="U175" i="1"/>
  <c r="T175" i="1"/>
  <c r="BA175" i="1"/>
  <c r="BM175" i="1"/>
  <c r="BN175" i="1"/>
  <c r="W176" i="1"/>
  <c r="V176" i="1"/>
  <c r="U176" i="1"/>
  <c r="T176" i="1"/>
  <c r="BA176" i="1"/>
  <c r="BM176" i="1"/>
  <c r="BN176" i="1"/>
  <c r="W177" i="1"/>
  <c r="V177" i="1"/>
  <c r="U177" i="1"/>
  <c r="T177" i="1"/>
  <c r="BA177" i="1"/>
  <c r="BM177" i="1"/>
  <c r="BN177" i="1"/>
  <c r="W178" i="1"/>
  <c r="V178" i="1"/>
  <c r="U178" i="1"/>
  <c r="T178" i="1"/>
  <c r="BA178" i="1"/>
  <c r="BM178" i="1"/>
  <c r="BN178" i="1"/>
  <c r="W179" i="1"/>
  <c r="V179" i="1"/>
  <c r="U179" i="1"/>
  <c r="T179" i="1"/>
  <c r="BA179" i="1"/>
  <c r="BM179" i="1"/>
  <c r="BN179" i="1"/>
  <c r="W180" i="1"/>
  <c r="V180" i="1"/>
  <c r="U180" i="1"/>
  <c r="T180" i="1"/>
  <c r="BA180" i="1"/>
  <c r="BM180" i="1"/>
  <c r="BN180" i="1"/>
  <c r="W181" i="1"/>
  <c r="V181" i="1"/>
  <c r="U181" i="1"/>
  <c r="T181" i="1"/>
  <c r="BA181" i="1"/>
  <c r="BM181" i="1"/>
  <c r="BN181" i="1"/>
  <c r="W182" i="1"/>
  <c r="V182" i="1"/>
  <c r="U182" i="1"/>
  <c r="T182" i="1"/>
  <c r="BA182" i="1"/>
  <c r="BM182" i="1"/>
  <c r="BN182" i="1"/>
  <c r="W183" i="1"/>
  <c r="V183" i="1"/>
  <c r="U183" i="1"/>
  <c r="T183" i="1"/>
  <c r="BA183" i="1"/>
  <c r="BM183" i="1"/>
  <c r="BN183" i="1"/>
  <c r="W184" i="1"/>
  <c r="V184" i="1"/>
  <c r="U184" i="1"/>
  <c r="T184" i="1"/>
  <c r="BA184" i="1"/>
  <c r="BM184" i="1"/>
  <c r="BN184" i="1"/>
  <c r="W185" i="1"/>
  <c r="V185" i="1"/>
  <c r="U185" i="1"/>
  <c r="T185" i="1"/>
  <c r="BA185" i="1"/>
  <c r="BM185" i="1"/>
  <c r="BN185" i="1"/>
  <c r="W186" i="1"/>
  <c r="V186" i="1"/>
  <c r="U186" i="1"/>
  <c r="T186" i="1"/>
  <c r="BA186" i="1"/>
  <c r="BM186" i="1"/>
  <c r="BN186" i="1"/>
  <c r="W187" i="1"/>
  <c r="V187" i="1"/>
  <c r="U187" i="1"/>
  <c r="T187" i="1"/>
  <c r="BA187" i="1"/>
  <c r="BM187" i="1"/>
  <c r="BN187" i="1"/>
  <c r="W188" i="1"/>
  <c r="V188" i="1"/>
  <c r="U188" i="1"/>
  <c r="T188" i="1"/>
  <c r="BA188" i="1"/>
  <c r="BM188" i="1"/>
  <c r="BN188" i="1"/>
  <c r="W189" i="1"/>
  <c r="V189" i="1"/>
  <c r="U189" i="1"/>
  <c r="T189" i="1"/>
  <c r="BA189" i="1"/>
  <c r="BM189" i="1"/>
  <c r="BN189" i="1"/>
  <c r="W190" i="1"/>
  <c r="V190" i="1"/>
  <c r="U190" i="1"/>
  <c r="T190" i="1"/>
  <c r="BA190" i="1"/>
  <c r="BM190" i="1"/>
  <c r="BN190" i="1"/>
  <c r="W191" i="1"/>
  <c r="V191" i="1"/>
  <c r="U191" i="1"/>
  <c r="T191" i="1"/>
  <c r="BA191" i="1"/>
  <c r="BM191" i="1"/>
  <c r="BN191" i="1"/>
  <c r="W192" i="1"/>
  <c r="V192" i="1"/>
  <c r="U192" i="1"/>
  <c r="T192" i="1"/>
  <c r="BA192" i="1"/>
  <c r="BM192" i="1"/>
  <c r="BN192" i="1"/>
  <c r="W193" i="1"/>
  <c r="V193" i="1"/>
  <c r="U193" i="1"/>
  <c r="T193" i="1"/>
  <c r="BA193" i="1"/>
  <c r="BM193" i="1"/>
  <c r="BN193" i="1"/>
  <c r="W194" i="1"/>
  <c r="V194" i="1"/>
  <c r="U194" i="1"/>
  <c r="T194" i="1"/>
  <c r="BA194" i="1"/>
  <c r="BM194" i="1"/>
  <c r="BN194" i="1"/>
  <c r="W195" i="1"/>
  <c r="V195" i="1"/>
  <c r="U195" i="1"/>
  <c r="T195" i="1"/>
  <c r="BA195" i="1"/>
  <c r="BM195" i="1"/>
  <c r="BN195" i="1"/>
  <c r="W196" i="1"/>
  <c r="V196" i="1"/>
  <c r="U196" i="1"/>
  <c r="T196" i="1"/>
  <c r="BA196" i="1"/>
  <c r="BM196" i="1"/>
  <c r="BN196" i="1"/>
  <c r="W197" i="1"/>
  <c r="V197" i="1"/>
  <c r="U197" i="1"/>
  <c r="T197" i="1"/>
  <c r="BA197" i="1"/>
  <c r="BM197" i="1"/>
  <c r="BN197" i="1"/>
  <c r="W198" i="1"/>
  <c r="V198" i="1"/>
  <c r="U198" i="1"/>
  <c r="T198" i="1"/>
  <c r="BA198" i="1"/>
  <c r="BM198" i="1"/>
  <c r="BN198" i="1"/>
  <c r="W199" i="1"/>
  <c r="V199" i="1"/>
  <c r="U199" i="1"/>
  <c r="T199" i="1"/>
  <c r="BA199" i="1"/>
  <c r="BM199" i="1"/>
  <c r="BN199" i="1"/>
  <c r="W200" i="1"/>
  <c r="V200" i="1"/>
  <c r="U200" i="1"/>
  <c r="T200" i="1"/>
  <c r="BA200" i="1"/>
  <c r="BM200" i="1"/>
  <c r="BN200" i="1"/>
  <c r="W201" i="1"/>
  <c r="V201" i="1"/>
  <c r="U201" i="1"/>
  <c r="T201" i="1"/>
  <c r="BA201" i="1"/>
  <c r="BM201" i="1"/>
  <c r="BN201" i="1"/>
  <c r="W202" i="1"/>
  <c r="V202" i="1"/>
  <c r="U202" i="1"/>
  <c r="T202" i="1"/>
  <c r="BA202" i="1"/>
  <c r="BM202" i="1"/>
  <c r="BN202" i="1"/>
  <c r="W203" i="1"/>
  <c r="V203" i="1"/>
  <c r="U203" i="1"/>
  <c r="T203" i="1"/>
  <c r="BA203" i="1"/>
  <c r="BM203" i="1"/>
  <c r="BN203" i="1"/>
  <c r="W204" i="1"/>
  <c r="V204" i="1"/>
  <c r="U204" i="1"/>
  <c r="T204" i="1"/>
  <c r="BA204" i="1"/>
  <c r="BM204" i="1"/>
  <c r="BN204" i="1"/>
  <c r="W205" i="1"/>
  <c r="V205" i="1"/>
  <c r="U205" i="1"/>
  <c r="T205" i="1"/>
  <c r="BA205" i="1"/>
  <c r="BM205" i="1"/>
  <c r="BN205" i="1"/>
  <c r="W206" i="1"/>
  <c r="V206" i="1"/>
  <c r="U206" i="1"/>
  <c r="T206" i="1"/>
  <c r="BA206" i="1"/>
  <c r="BM206" i="1"/>
  <c r="BN206" i="1"/>
  <c r="W207" i="1"/>
  <c r="V207" i="1"/>
  <c r="U207" i="1"/>
  <c r="T207" i="1"/>
  <c r="BA207" i="1"/>
  <c r="BM207" i="1"/>
  <c r="BN207" i="1"/>
  <c r="W208" i="1"/>
  <c r="V208" i="1"/>
  <c r="U208" i="1"/>
  <c r="T208" i="1"/>
  <c r="BA208" i="1"/>
  <c r="BM208" i="1"/>
  <c r="BN208" i="1"/>
  <c r="W209" i="1"/>
  <c r="V209" i="1"/>
  <c r="U209" i="1"/>
  <c r="T209" i="1"/>
  <c r="BA209" i="1"/>
  <c r="BM209" i="1"/>
  <c r="BN209" i="1"/>
  <c r="W210" i="1"/>
  <c r="V210" i="1"/>
  <c r="U210" i="1"/>
  <c r="T210" i="1"/>
  <c r="BA210" i="1"/>
  <c r="BM210" i="1"/>
  <c r="BN210" i="1"/>
  <c r="W211" i="1"/>
  <c r="V211" i="1"/>
  <c r="U211" i="1"/>
  <c r="T211" i="1"/>
  <c r="BA211" i="1"/>
  <c r="BM211" i="1"/>
  <c r="BN211" i="1"/>
  <c r="W212" i="1"/>
  <c r="V212" i="1"/>
  <c r="U212" i="1"/>
  <c r="T212" i="1"/>
  <c r="BA212" i="1"/>
  <c r="BM212" i="1"/>
  <c r="BN212" i="1"/>
  <c r="W213" i="1"/>
  <c r="V213" i="1"/>
  <c r="U213" i="1"/>
  <c r="T213" i="1"/>
  <c r="BA213" i="1"/>
  <c r="BM213" i="1"/>
  <c r="BN213" i="1"/>
  <c r="W214" i="1"/>
  <c r="V214" i="1"/>
  <c r="U214" i="1"/>
  <c r="T214" i="1"/>
  <c r="BA214" i="1"/>
  <c r="BM214" i="1"/>
  <c r="BN214" i="1"/>
  <c r="W215" i="1"/>
  <c r="V215" i="1"/>
  <c r="U215" i="1"/>
  <c r="T215" i="1"/>
  <c r="BA215" i="1"/>
  <c r="BM215" i="1"/>
  <c r="BN215" i="1"/>
  <c r="W216" i="1"/>
  <c r="V216" i="1"/>
  <c r="U216" i="1"/>
  <c r="T216" i="1"/>
  <c r="BA216" i="1"/>
  <c r="BM216" i="1"/>
  <c r="BN216" i="1"/>
  <c r="W217" i="1"/>
  <c r="V217" i="1"/>
  <c r="U217" i="1"/>
  <c r="T217" i="1"/>
  <c r="BA217" i="1"/>
  <c r="BM217" i="1"/>
  <c r="BN217" i="1"/>
  <c r="W218" i="1"/>
  <c r="V218" i="1"/>
  <c r="U218" i="1"/>
  <c r="T218" i="1"/>
  <c r="BA218" i="1"/>
  <c r="BM218" i="1"/>
  <c r="BN218" i="1"/>
  <c r="W219" i="1"/>
  <c r="V219" i="1"/>
  <c r="U219" i="1"/>
  <c r="T219" i="1"/>
  <c r="BA219" i="1"/>
  <c r="BM219" i="1"/>
  <c r="BN219" i="1"/>
  <c r="W220" i="1"/>
  <c r="V220" i="1"/>
  <c r="U220" i="1"/>
  <c r="T220" i="1"/>
  <c r="BA220" i="1"/>
  <c r="BM220" i="1"/>
  <c r="BN220" i="1"/>
  <c r="W221" i="1"/>
  <c r="V221" i="1"/>
  <c r="U221" i="1"/>
  <c r="T221" i="1"/>
  <c r="BA221" i="1"/>
  <c r="BM221" i="1"/>
  <c r="BN221" i="1"/>
  <c r="W222" i="1"/>
  <c r="V222" i="1"/>
  <c r="U222" i="1"/>
  <c r="T222" i="1"/>
  <c r="BA222" i="1"/>
  <c r="BM222" i="1"/>
  <c r="BN222" i="1"/>
  <c r="W223" i="1"/>
  <c r="V223" i="1"/>
  <c r="U223" i="1"/>
  <c r="T223" i="1"/>
  <c r="BA223" i="1"/>
  <c r="BM223" i="1"/>
  <c r="BN223" i="1"/>
  <c r="W224" i="1"/>
  <c r="V224" i="1"/>
  <c r="U224" i="1"/>
  <c r="T224" i="1"/>
  <c r="BA224" i="1"/>
  <c r="BM224" i="1"/>
  <c r="BN224" i="1"/>
  <c r="W225" i="1"/>
  <c r="V225" i="1"/>
  <c r="U225" i="1"/>
  <c r="T225" i="1"/>
  <c r="BA225" i="1"/>
  <c r="BM225" i="1"/>
  <c r="BN225" i="1"/>
  <c r="W226" i="1"/>
  <c r="V226" i="1"/>
  <c r="U226" i="1"/>
  <c r="T226" i="1"/>
  <c r="BA226" i="1"/>
  <c r="BM226" i="1"/>
  <c r="BN226" i="1"/>
  <c r="W227" i="1"/>
  <c r="V227" i="1"/>
  <c r="U227" i="1"/>
  <c r="T227" i="1"/>
  <c r="BA227" i="1"/>
  <c r="BM227" i="1"/>
  <c r="BN227" i="1"/>
  <c r="W228" i="1"/>
  <c r="V228" i="1"/>
  <c r="U228" i="1"/>
  <c r="T228" i="1"/>
  <c r="BA228" i="1"/>
  <c r="BM228" i="1"/>
  <c r="BN228" i="1"/>
  <c r="W229" i="1"/>
  <c r="V229" i="1"/>
  <c r="U229" i="1"/>
  <c r="T229" i="1"/>
  <c r="BA229" i="1"/>
  <c r="BM229" i="1"/>
  <c r="BN229" i="1"/>
  <c r="W230" i="1"/>
  <c r="V230" i="1"/>
  <c r="U230" i="1"/>
  <c r="T230" i="1"/>
  <c r="BA230" i="1"/>
  <c r="BM230" i="1"/>
  <c r="BN230" i="1"/>
  <c r="W231" i="1"/>
  <c r="V231" i="1"/>
  <c r="U231" i="1"/>
  <c r="T231" i="1"/>
  <c r="BA231" i="1"/>
  <c r="BM231" i="1"/>
  <c r="BN231" i="1"/>
  <c r="W232" i="1"/>
  <c r="V232" i="1"/>
  <c r="U232" i="1"/>
  <c r="T232" i="1"/>
  <c r="BA232" i="1"/>
  <c r="BM232" i="1"/>
  <c r="BN232" i="1"/>
  <c r="W233" i="1"/>
  <c r="V233" i="1"/>
  <c r="U233" i="1"/>
  <c r="T233" i="1"/>
  <c r="BA233" i="1"/>
  <c r="BM233" i="1"/>
  <c r="BN233" i="1"/>
  <c r="W234" i="1"/>
  <c r="V234" i="1"/>
  <c r="U234" i="1"/>
  <c r="T234" i="1"/>
  <c r="BA234" i="1"/>
  <c r="BM234" i="1"/>
  <c r="BN234" i="1"/>
  <c r="W235" i="1"/>
  <c r="V235" i="1"/>
  <c r="U235" i="1"/>
  <c r="T235" i="1"/>
  <c r="BA235" i="1"/>
  <c r="BM235" i="1"/>
  <c r="BN235" i="1"/>
  <c r="W236" i="1"/>
  <c r="V236" i="1"/>
  <c r="U236" i="1"/>
  <c r="T236" i="1"/>
  <c r="BA236" i="1"/>
  <c r="BM236" i="1"/>
  <c r="BN236" i="1"/>
  <c r="W237" i="1"/>
  <c r="V237" i="1"/>
  <c r="U237" i="1"/>
  <c r="T237" i="1"/>
  <c r="BA237" i="1"/>
  <c r="BM237" i="1"/>
  <c r="BN237" i="1"/>
  <c r="W238" i="1"/>
  <c r="V238" i="1"/>
  <c r="U238" i="1"/>
  <c r="T238" i="1"/>
  <c r="BA238" i="1"/>
  <c r="BM238" i="1"/>
  <c r="BN238" i="1"/>
  <c r="W239" i="1"/>
  <c r="V239" i="1"/>
  <c r="U239" i="1"/>
  <c r="T239" i="1"/>
  <c r="BA239" i="1"/>
  <c r="BM239" i="1"/>
  <c r="BN239" i="1"/>
  <c r="W240" i="1"/>
  <c r="V240" i="1"/>
  <c r="U240" i="1"/>
  <c r="T240" i="1"/>
  <c r="BA240" i="1"/>
  <c r="BM240" i="1"/>
  <c r="BN240" i="1"/>
  <c r="W241" i="1"/>
  <c r="V241" i="1"/>
  <c r="U241" i="1"/>
  <c r="T241" i="1"/>
  <c r="BA241" i="1"/>
  <c r="BM241" i="1"/>
  <c r="BN241" i="1"/>
  <c r="W242" i="1"/>
  <c r="V242" i="1"/>
  <c r="U242" i="1"/>
  <c r="T242" i="1"/>
  <c r="BA242" i="1"/>
  <c r="BM242" i="1"/>
  <c r="BN242" i="1"/>
  <c r="W243" i="1"/>
  <c r="V243" i="1"/>
  <c r="U243" i="1"/>
  <c r="T243" i="1"/>
  <c r="BA243" i="1"/>
  <c r="BM243" i="1"/>
  <c r="BN243" i="1"/>
  <c r="W244" i="1"/>
  <c r="V244" i="1"/>
  <c r="U244" i="1"/>
  <c r="T244" i="1"/>
  <c r="BA244" i="1"/>
  <c r="BM244" i="1"/>
  <c r="BN244" i="1"/>
  <c r="W245" i="1"/>
  <c r="V245" i="1"/>
  <c r="U245" i="1"/>
  <c r="T245" i="1"/>
  <c r="BA245" i="1"/>
  <c r="BM245" i="1"/>
  <c r="BN245" i="1"/>
  <c r="W246" i="1"/>
  <c r="V246" i="1"/>
  <c r="U246" i="1"/>
  <c r="T246" i="1"/>
  <c r="BA246" i="1"/>
  <c r="BM246" i="1"/>
  <c r="BN246" i="1"/>
  <c r="W247" i="1"/>
  <c r="V247" i="1"/>
  <c r="U247" i="1"/>
  <c r="T247" i="1"/>
  <c r="BA247" i="1"/>
  <c r="BM247" i="1"/>
  <c r="BN247" i="1"/>
  <c r="W248" i="1"/>
  <c r="V248" i="1"/>
  <c r="U248" i="1"/>
  <c r="T248" i="1"/>
  <c r="BA248" i="1"/>
  <c r="BM248" i="1"/>
  <c r="BN248" i="1"/>
  <c r="W249" i="1"/>
  <c r="V249" i="1"/>
  <c r="U249" i="1"/>
  <c r="T249" i="1"/>
  <c r="BA249" i="1"/>
  <c r="BM249" i="1"/>
  <c r="BN249" i="1"/>
  <c r="W250" i="1"/>
  <c r="V250" i="1"/>
  <c r="U250" i="1"/>
  <c r="T250" i="1"/>
  <c r="BA250" i="1"/>
  <c r="BM250" i="1"/>
  <c r="BN250" i="1"/>
  <c r="W251" i="1"/>
  <c r="V251" i="1"/>
  <c r="U251" i="1"/>
  <c r="T251" i="1"/>
  <c r="BA251" i="1"/>
  <c r="BM251" i="1"/>
  <c r="BN251" i="1"/>
  <c r="W252" i="1"/>
  <c r="V252" i="1"/>
  <c r="U252" i="1"/>
  <c r="T252" i="1"/>
  <c r="BA252" i="1"/>
  <c r="BM252" i="1"/>
  <c r="BN252" i="1"/>
  <c r="W253" i="1"/>
  <c r="V253" i="1"/>
  <c r="U253" i="1"/>
  <c r="T253" i="1"/>
  <c r="BA253" i="1"/>
  <c r="BM253" i="1"/>
  <c r="BN253" i="1"/>
  <c r="W254" i="1"/>
  <c r="V254" i="1"/>
  <c r="U254" i="1"/>
  <c r="T254" i="1"/>
  <c r="BA254" i="1"/>
  <c r="BM254" i="1"/>
  <c r="BN254" i="1"/>
  <c r="W255" i="1"/>
  <c r="V255" i="1"/>
  <c r="U255" i="1"/>
  <c r="T255" i="1"/>
  <c r="BA255" i="1"/>
  <c r="BM255" i="1"/>
  <c r="BN255" i="1"/>
  <c r="W256" i="1"/>
  <c r="V256" i="1"/>
  <c r="U256" i="1"/>
  <c r="T256" i="1"/>
  <c r="BA256" i="1"/>
  <c r="BM256" i="1"/>
  <c r="BN256" i="1"/>
  <c r="W257" i="1"/>
  <c r="V257" i="1"/>
  <c r="U257" i="1"/>
  <c r="T257" i="1"/>
  <c r="BA257" i="1"/>
  <c r="BM257" i="1"/>
  <c r="BN257" i="1"/>
  <c r="W258" i="1"/>
  <c r="V258" i="1"/>
  <c r="U258" i="1"/>
  <c r="T258" i="1"/>
  <c r="BA258" i="1"/>
  <c r="BM258" i="1"/>
  <c r="BN258" i="1"/>
  <c r="W259" i="1"/>
  <c r="V259" i="1"/>
  <c r="U259" i="1"/>
  <c r="T259" i="1"/>
  <c r="BA259" i="1"/>
  <c r="BM259" i="1"/>
  <c r="BN259" i="1"/>
  <c r="W260" i="1"/>
  <c r="V260" i="1"/>
  <c r="U260" i="1"/>
  <c r="T260" i="1"/>
  <c r="BA260" i="1"/>
  <c r="BM260" i="1"/>
  <c r="BN260" i="1"/>
  <c r="W261" i="1"/>
  <c r="V261" i="1"/>
  <c r="U261" i="1"/>
  <c r="T261" i="1"/>
  <c r="BA261" i="1"/>
  <c r="BM261" i="1"/>
  <c r="BN261" i="1"/>
  <c r="W262" i="1"/>
  <c r="V262" i="1"/>
  <c r="U262" i="1"/>
  <c r="T262" i="1"/>
  <c r="BA262" i="1"/>
  <c r="BM262" i="1"/>
  <c r="BN262" i="1"/>
  <c r="W263" i="1"/>
  <c r="V263" i="1"/>
  <c r="U263" i="1"/>
  <c r="T263" i="1"/>
  <c r="BA263" i="1"/>
  <c r="BM263" i="1"/>
  <c r="BN263" i="1"/>
  <c r="W264" i="1"/>
  <c r="V264" i="1"/>
  <c r="U264" i="1"/>
  <c r="T264" i="1"/>
  <c r="BA264" i="1"/>
  <c r="BM264" i="1"/>
  <c r="BN264" i="1"/>
  <c r="W265" i="1"/>
  <c r="V265" i="1"/>
  <c r="U265" i="1"/>
  <c r="T265" i="1"/>
  <c r="BA265" i="1"/>
  <c r="BM265" i="1"/>
  <c r="BN265" i="1"/>
  <c r="W266" i="1"/>
  <c r="V266" i="1"/>
  <c r="U266" i="1"/>
  <c r="T266" i="1"/>
  <c r="BA266" i="1"/>
  <c r="BM266" i="1"/>
  <c r="BN266" i="1"/>
  <c r="W267" i="1"/>
  <c r="V267" i="1"/>
  <c r="U267" i="1"/>
  <c r="T267" i="1"/>
  <c r="BA267" i="1"/>
  <c r="BM267" i="1"/>
  <c r="BN267" i="1"/>
  <c r="W268" i="1"/>
  <c r="V268" i="1"/>
  <c r="U268" i="1"/>
  <c r="T268" i="1"/>
  <c r="BA268" i="1"/>
  <c r="BM268" i="1"/>
  <c r="BN268" i="1"/>
  <c r="W269" i="1"/>
  <c r="V269" i="1"/>
  <c r="U269" i="1"/>
  <c r="T269" i="1"/>
  <c r="BA269" i="1"/>
  <c r="BM269" i="1"/>
  <c r="BN269" i="1"/>
  <c r="W270" i="1"/>
  <c r="V270" i="1"/>
  <c r="U270" i="1"/>
  <c r="T270" i="1"/>
  <c r="BA270" i="1"/>
  <c r="BM270" i="1"/>
  <c r="BN270" i="1"/>
  <c r="W271" i="1"/>
  <c r="V271" i="1"/>
  <c r="U271" i="1"/>
  <c r="T271" i="1"/>
  <c r="BA271" i="1"/>
  <c r="BM271" i="1"/>
  <c r="BN271" i="1"/>
  <c r="W272" i="1"/>
  <c r="V272" i="1"/>
  <c r="U272" i="1"/>
  <c r="T272" i="1"/>
  <c r="BA272" i="1"/>
  <c r="BM272" i="1"/>
  <c r="BN272" i="1"/>
  <c r="W273" i="1"/>
  <c r="V273" i="1"/>
  <c r="U273" i="1"/>
  <c r="T273" i="1"/>
  <c r="BA273" i="1"/>
  <c r="BM273" i="1"/>
  <c r="BN273" i="1"/>
  <c r="W274" i="1"/>
  <c r="V274" i="1"/>
  <c r="U274" i="1"/>
  <c r="T274" i="1"/>
  <c r="BA274" i="1"/>
  <c r="BM274" i="1"/>
  <c r="BN274" i="1"/>
  <c r="W275" i="1"/>
  <c r="V275" i="1"/>
  <c r="U275" i="1"/>
  <c r="T275" i="1"/>
  <c r="BA275" i="1"/>
  <c r="BM275" i="1"/>
  <c r="BN275" i="1"/>
  <c r="W276" i="1"/>
  <c r="V276" i="1"/>
  <c r="U276" i="1"/>
  <c r="T276" i="1"/>
  <c r="BA276" i="1"/>
  <c r="BM276" i="1"/>
  <c r="BN276" i="1"/>
  <c r="W277" i="1"/>
  <c r="V277" i="1"/>
  <c r="U277" i="1"/>
  <c r="T277" i="1"/>
  <c r="BA277" i="1"/>
  <c r="BM277" i="1"/>
  <c r="BN277" i="1"/>
  <c r="W278" i="1"/>
  <c r="V278" i="1"/>
  <c r="U278" i="1"/>
  <c r="T278" i="1"/>
  <c r="BA278" i="1"/>
  <c r="BM278" i="1"/>
  <c r="BN278" i="1"/>
  <c r="W279" i="1"/>
  <c r="V279" i="1"/>
  <c r="U279" i="1"/>
  <c r="T279" i="1"/>
  <c r="BA279" i="1"/>
  <c r="BM279" i="1"/>
  <c r="BN279" i="1"/>
  <c r="W280" i="1"/>
  <c r="V280" i="1"/>
  <c r="U280" i="1"/>
  <c r="T280" i="1"/>
  <c r="BA280" i="1"/>
  <c r="BM280" i="1"/>
  <c r="BN280" i="1"/>
  <c r="W281" i="1"/>
  <c r="V281" i="1"/>
  <c r="U281" i="1"/>
  <c r="T281" i="1"/>
  <c r="BA281" i="1"/>
  <c r="BM281" i="1"/>
  <c r="BN281" i="1"/>
  <c r="W282" i="1"/>
  <c r="V282" i="1"/>
  <c r="U282" i="1"/>
  <c r="T282" i="1"/>
  <c r="BA282" i="1"/>
  <c r="BM282" i="1"/>
  <c r="BN282" i="1"/>
  <c r="W283" i="1"/>
  <c r="V283" i="1"/>
  <c r="U283" i="1"/>
  <c r="T283" i="1"/>
  <c r="BA283" i="1"/>
  <c r="BM283" i="1"/>
  <c r="BN283" i="1"/>
  <c r="W284" i="1"/>
  <c r="V284" i="1"/>
  <c r="U284" i="1"/>
  <c r="T284" i="1"/>
  <c r="BA284" i="1"/>
  <c r="BM284" i="1"/>
  <c r="BN284" i="1"/>
  <c r="W285" i="1"/>
  <c r="V285" i="1"/>
  <c r="U285" i="1"/>
  <c r="T285" i="1"/>
  <c r="BA285" i="1"/>
  <c r="BM285" i="1"/>
  <c r="BN285" i="1"/>
  <c r="W286" i="1"/>
  <c r="V286" i="1"/>
  <c r="U286" i="1"/>
  <c r="T286" i="1"/>
  <c r="BA286" i="1"/>
  <c r="BM286" i="1"/>
  <c r="BN286" i="1"/>
  <c r="W287" i="1"/>
  <c r="V287" i="1"/>
  <c r="U287" i="1"/>
  <c r="T287" i="1"/>
  <c r="BA287" i="1"/>
  <c r="BM287" i="1"/>
  <c r="BN287" i="1"/>
  <c r="W288" i="1"/>
  <c r="V288" i="1"/>
  <c r="U288" i="1"/>
  <c r="T288" i="1"/>
  <c r="BA288" i="1"/>
  <c r="BM288" i="1"/>
  <c r="BN288" i="1"/>
  <c r="W289" i="1"/>
  <c r="V289" i="1"/>
  <c r="U289" i="1"/>
  <c r="T289" i="1"/>
  <c r="BA289" i="1"/>
  <c r="BM289" i="1"/>
  <c r="BN289" i="1"/>
  <c r="W290" i="1"/>
  <c r="V290" i="1"/>
  <c r="U290" i="1"/>
  <c r="T290" i="1"/>
  <c r="BA290" i="1"/>
  <c r="BM290" i="1"/>
  <c r="BN290" i="1"/>
  <c r="W291" i="1"/>
  <c r="V291" i="1"/>
  <c r="U291" i="1"/>
  <c r="T291" i="1"/>
  <c r="BA291" i="1"/>
  <c r="BM291" i="1"/>
  <c r="BN291" i="1"/>
  <c r="W292" i="1"/>
  <c r="V292" i="1"/>
  <c r="U292" i="1"/>
  <c r="T292" i="1"/>
  <c r="BA292" i="1"/>
  <c r="BM292" i="1"/>
  <c r="BN292" i="1"/>
  <c r="W293" i="1"/>
  <c r="V293" i="1"/>
  <c r="U293" i="1"/>
  <c r="T293" i="1"/>
  <c r="BA293" i="1"/>
  <c r="BM293" i="1"/>
  <c r="BN293" i="1"/>
  <c r="W294" i="1"/>
  <c r="V294" i="1"/>
  <c r="U294" i="1"/>
  <c r="T294" i="1"/>
  <c r="BA294" i="1"/>
  <c r="BM294" i="1"/>
  <c r="BN294" i="1"/>
  <c r="W295" i="1"/>
  <c r="V295" i="1"/>
  <c r="U295" i="1"/>
  <c r="T295" i="1"/>
  <c r="BA295" i="1"/>
  <c r="BM295" i="1"/>
  <c r="BN295" i="1"/>
  <c r="W296" i="1"/>
  <c r="V296" i="1"/>
  <c r="U296" i="1"/>
  <c r="T296" i="1"/>
  <c r="BA296" i="1"/>
  <c r="BM296" i="1"/>
  <c r="BN296" i="1"/>
  <c r="W297" i="1"/>
  <c r="V297" i="1"/>
  <c r="U297" i="1"/>
  <c r="T297" i="1"/>
  <c r="BA297" i="1"/>
  <c r="BM297" i="1"/>
  <c r="BN297" i="1"/>
  <c r="W298" i="1"/>
  <c r="V298" i="1"/>
  <c r="U298" i="1"/>
  <c r="T298" i="1"/>
  <c r="BA298" i="1"/>
  <c r="BM298" i="1"/>
  <c r="BN298" i="1"/>
  <c r="W299" i="1"/>
  <c r="V299" i="1"/>
  <c r="U299" i="1"/>
  <c r="T299" i="1"/>
  <c r="BA299" i="1"/>
  <c r="BM299" i="1"/>
  <c r="BN299" i="1"/>
  <c r="W300" i="1"/>
  <c r="V300" i="1"/>
  <c r="U300" i="1"/>
  <c r="T300" i="1"/>
  <c r="BA300" i="1"/>
  <c r="BM300" i="1"/>
  <c r="BN300" i="1"/>
  <c r="W301" i="1"/>
  <c r="V301" i="1"/>
  <c r="U301" i="1"/>
  <c r="T301" i="1"/>
  <c r="BA301" i="1"/>
  <c r="BM301" i="1"/>
  <c r="BN301" i="1"/>
  <c r="W302" i="1"/>
  <c r="V302" i="1"/>
  <c r="U302" i="1"/>
  <c r="T302" i="1"/>
  <c r="BA302" i="1"/>
  <c r="BM302" i="1"/>
  <c r="BN302" i="1"/>
  <c r="W303" i="1"/>
  <c r="V303" i="1"/>
  <c r="U303" i="1"/>
  <c r="T303" i="1"/>
  <c r="BA303" i="1"/>
  <c r="BM303" i="1"/>
  <c r="BN303" i="1"/>
  <c r="W304" i="1"/>
  <c r="V304" i="1"/>
  <c r="U304" i="1"/>
  <c r="T304" i="1"/>
  <c r="BA304" i="1"/>
  <c r="BM304" i="1"/>
  <c r="BN304" i="1"/>
  <c r="W305" i="1"/>
  <c r="V305" i="1"/>
  <c r="U305" i="1"/>
  <c r="T305" i="1"/>
  <c r="BA305" i="1"/>
  <c r="BM305" i="1"/>
  <c r="BN305" i="1"/>
  <c r="W306" i="1"/>
  <c r="V306" i="1"/>
  <c r="U306" i="1"/>
  <c r="T306" i="1"/>
  <c r="BA306" i="1"/>
  <c r="BM306" i="1"/>
  <c r="BN306" i="1"/>
  <c r="W307" i="1"/>
  <c r="V307" i="1"/>
  <c r="U307" i="1"/>
  <c r="T307" i="1"/>
  <c r="BA307" i="1"/>
  <c r="BM307" i="1"/>
  <c r="BN307" i="1"/>
  <c r="W308" i="1"/>
  <c r="V308" i="1"/>
  <c r="U308" i="1"/>
  <c r="T308" i="1"/>
  <c r="BA308" i="1"/>
  <c r="BM308" i="1"/>
  <c r="BN308" i="1"/>
  <c r="W309" i="1"/>
  <c r="V309" i="1"/>
  <c r="U309" i="1"/>
  <c r="T309" i="1"/>
  <c r="BA309" i="1"/>
  <c r="BM309" i="1"/>
  <c r="BN309" i="1"/>
  <c r="W310" i="1"/>
  <c r="V310" i="1"/>
  <c r="U310" i="1"/>
  <c r="T310" i="1"/>
  <c r="BA310" i="1"/>
  <c r="BM310" i="1"/>
  <c r="BN310" i="1"/>
  <c r="W311" i="1"/>
  <c r="V311" i="1"/>
  <c r="U311" i="1"/>
  <c r="T311" i="1"/>
  <c r="BA311" i="1"/>
  <c r="BM311" i="1"/>
  <c r="BN311" i="1"/>
  <c r="W312" i="1"/>
  <c r="V312" i="1"/>
  <c r="U312" i="1"/>
  <c r="T312" i="1"/>
  <c r="BA312" i="1"/>
  <c r="BM312" i="1"/>
  <c r="BN312" i="1"/>
  <c r="W313" i="1"/>
  <c r="V313" i="1"/>
  <c r="U313" i="1"/>
  <c r="T313" i="1"/>
  <c r="BA313" i="1"/>
  <c r="BM313" i="1"/>
  <c r="BN313" i="1"/>
  <c r="W314" i="1"/>
  <c r="V314" i="1"/>
  <c r="U314" i="1"/>
  <c r="T314" i="1"/>
  <c r="BA314" i="1"/>
  <c r="BM314" i="1"/>
  <c r="BN314" i="1"/>
  <c r="W315" i="1"/>
  <c r="V315" i="1"/>
  <c r="U315" i="1"/>
  <c r="T315" i="1"/>
  <c r="BA315" i="1"/>
  <c r="BM315" i="1"/>
  <c r="BN315" i="1"/>
  <c r="W316" i="1"/>
  <c r="V316" i="1"/>
  <c r="U316" i="1"/>
  <c r="T316" i="1"/>
  <c r="BA316" i="1"/>
  <c r="BM316" i="1"/>
  <c r="BN316" i="1"/>
  <c r="W317" i="1"/>
  <c r="V317" i="1"/>
  <c r="U317" i="1"/>
  <c r="T317" i="1"/>
  <c r="BA317" i="1"/>
  <c r="BM317" i="1"/>
  <c r="BN317" i="1"/>
  <c r="W318" i="1"/>
  <c r="V318" i="1"/>
  <c r="U318" i="1"/>
  <c r="T318" i="1"/>
  <c r="BA318" i="1"/>
  <c r="BM318" i="1"/>
  <c r="BN318" i="1"/>
  <c r="W319" i="1"/>
  <c r="V319" i="1"/>
  <c r="U319" i="1"/>
  <c r="T319" i="1"/>
  <c r="BA319" i="1"/>
  <c r="BM319" i="1"/>
  <c r="BN319" i="1"/>
  <c r="W320" i="1"/>
  <c r="V320" i="1"/>
  <c r="U320" i="1"/>
  <c r="T320" i="1"/>
  <c r="BA320" i="1"/>
  <c r="BM320" i="1"/>
  <c r="BN320" i="1"/>
  <c r="W321" i="1"/>
  <c r="V321" i="1"/>
  <c r="U321" i="1"/>
  <c r="T321" i="1"/>
  <c r="BA321" i="1"/>
  <c r="BM321" i="1"/>
  <c r="BN321" i="1"/>
  <c r="W322" i="1"/>
  <c r="V322" i="1"/>
  <c r="U322" i="1"/>
  <c r="T322" i="1"/>
  <c r="BA322" i="1"/>
  <c r="BM322" i="1"/>
  <c r="BN322" i="1"/>
  <c r="W323" i="1"/>
  <c r="V323" i="1"/>
  <c r="U323" i="1"/>
  <c r="T323" i="1"/>
  <c r="BA323" i="1"/>
  <c r="BM323" i="1"/>
  <c r="BN323" i="1"/>
  <c r="W324" i="1"/>
  <c r="V324" i="1"/>
  <c r="U324" i="1"/>
  <c r="T324" i="1"/>
  <c r="BA324" i="1"/>
  <c r="BM324" i="1"/>
  <c r="BN324" i="1"/>
  <c r="W325" i="1"/>
  <c r="V325" i="1"/>
  <c r="U325" i="1"/>
  <c r="T325" i="1"/>
  <c r="BA325" i="1"/>
  <c r="BM325" i="1"/>
  <c r="BN325" i="1"/>
  <c r="W326" i="1"/>
  <c r="V326" i="1"/>
  <c r="U326" i="1"/>
  <c r="T326" i="1"/>
  <c r="BA326" i="1"/>
  <c r="BM326" i="1"/>
  <c r="BN326" i="1"/>
  <c r="W327" i="1"/>
  <c r="V327" i="1"/>
  <c r="U327" i="1"/>
  <c r="T327" i="1"/>
  <c r="BA327" i="1"/>
  <c r="BM327" i="1"/>
  <c r="BN327" i="1"/>
  <c r="W328" i="1"/>
  <c r="V328" i="1"/>
  <c r="U328" i="1"/>
  <c r="T328" i="1"/>
  <c r="BA328" i="1"/>
  <c r="BM328" i="1"/>
  <c r="BN328" i="1"/>
  <c r="W329" i="1"/>
  <c r="V329" i="1"/>
  <c r="U329" i="1"/>
  <c r="T329" i="1"/>
  <c r="BA329" i="1"/>
  <c r="BM329" i="1"/>
  <c r="BN329" i="1"/>
  <c r="W330" i="1"/>
  <c r="V330" i="1"/>
  <c r="U330" i="1"/>
  <c r="T330" i="1"/>
  <c r="BA330" i="1"/>
  <c r="BM330" i="1"/>
  <c r="BN330" i="1"/>
  <c r="W331" i="1"/>
  <c r="V331" i="1"/>
  <c r="U331" i="1"/>
  <c r="T331" i="1"/>
  <c r="BA331" i="1"/>
  <c r="BM331" i="1"/>
  <c r="BN331" i="1"/>
  <c r="W332" i="1"/>
  <c r="V332" i="1"/>
  <c r="U332" i="1"/>
  <c r="T332" i="1"/>
  <c r="BA332" i="1"/>
  <c r="BM332" i="1"/>
  <c r="BN332" i="1"/>
  <c r="W333" i="1"/>
  <c r="V333" i="1"/>
  <c r="U333" i="1"/>
  <c r="T333" i="1"/>
  <c r="BA333" i="1"/>
  <c r="BM333" i="1"/>
  <c r="BN333" i="1"/>
  <c r="W334" i="1"/>
  <c r="V334" i="1"/>
  <c r="U334" i="1"/>
  <c r="T334" i="1"/>
  <c r="BA334" i="1"/>
  <c r="BM334" i="1"/>
  <c r="BN334" i="1"/>
  <c r="W335" i="1"/>
  <c r="V335" i="1"/>
  <c r="U335" i="1"/>
  <c r="T335" i="1"/>
  <c r="BA335" i="1"/>
  <c r="BM335" i="1"/>
  <c r="BN335" i="1"/>
  <c r="W336" i="1"/>
  <c r="V336" i="1"/>
  <c r="U336" i="1"/>
  <c r="T336" i="1"/>
  <c r="BA336" i="1"/>
  <c r="BM336" i="1"/>
  <c r="BN336" i="1"/>
  <c r="W337" i="1"/>
  <c r="V337" i="1"/>
  <c r="U337" i="1"/>
  <c r="T337" i="1"/>
  <c r="BA337" i="1"/>
  <c r="BM337" i="1"/>
  <c r="BN337" i="1"/>
  <c r="W338" i="1"/>
  <c r="V338" i="1"/>
  <c r="U338" i="1"/>
  <c r="T338" i="1"/>
  <c r="BA338" i="1"/>
  <c r="BM338" i="1"/>
  <c r="BN338" i="1"/>
  <c r="W339" i="1"/>
  <c r="V339" i="1"/>
  <c r="U339" i="1"/>
  <c r="T339" i="1"/>
  <c r="BA339" i="1"/>
  <c r="BM339" i="1"/>
  <c r="BN339" i="1"/>
  <c r="W340" i="1"/>
  <c r="V340" i="1"/>
  <c r="U340" i="1"/>
  <c r="T340" i="1"/>
  <c r="BA340" i="1"/>
  <c r="BM340" i="1"/>
  <c r="BN340" i="1"/>
  <c r="W341" i="1"/>
  <c r="V341" i="1"/>
  <c r="U341" i="1"/>
  <c r="T341" i="1"/>
  <c r="BA341" i="1"/>
  <c r="BM341" i="1"/>
  <c r="BN341" i="1"/>
  <c r="W342" i="1"/>
  <c r="V342" i="1"/>
  <c r="U342" i="1"/>
  <c r="T342" i="1"/>
  <c r="BA342" i="1"/>
  <c r="BM342" i="1"/>
  <c r="BN342" i="1"/>
  <c r="W343" i="1"/>
  <c r="V343" i="1"/>
  <c r="U343" i="1"/>
  <c r="T343" i="1"/>
  <c r="BA343" i="1"/>
  <c r="BM343" i="1"/>
  <c r="BN343" i="1"/>
  <c r="W344" i="1"/>
  <c r="V344" i="1"/>
  <c r="U344" i="1"/>
  <c r="T344" i="1"/>
  <c r="BA344" i="1"/>
  <c r="BM344" i="1"/>
  <c r="BN344" i="1"/>
  <c r="W345" i="1"/>
  <c r="V345" i="1"/>
  <c r="U345" i="1"/>
  <c r="T345" i="1"/>
  <c r="BA345" i="1"/>
  <c r="BM345" i="1"/>
  <c r="BN345" i="1"/>
  <c r="W346" i="1"/>
  <c r="V346" i="1"/>
  <c r="U346" i="1"/>
  <c r="T346" i="1"/>
  <c r="BA346" i="1"/>
  <c r="BM346" i="1"/>
  <c r="BN346" i="1"/>
  <c r="W347" i="1"/>
  <c r="V347" i="1"/>
  <c r="U347" i="1"/>
  <c r="T347" i="1"/>
  <c r="BA347" i="1"/>
  <c r="BM347" i="1"/>
  <c r="BN347" i="1"/>
  <c r="W348" i="1"/>
  <c r="V348" i="1"/>
  <c r="U348" i="1"/>
  <c r="T348" i="1"/>
  <c r="BA348" i="1"/>
  <c r="BM348" i="1"/>
  <c r="BN348" i="1"/>
  <c r="W349" i="1"/>
  <c r="V349" i="1"/>
  <c r="U349" i="1"/>
  <c r="T349" i="1"/>
  <c r="BA349" i="1"/>
  <c r="BM349" i="1"/>
  <c r="BN349" i="1"/>
  <c r="W350" i="1"/>
  <c r="V350" i="1"/>
  <c r="U350" i="1"/>
  <c r="T350" i="1"/>
  <c r="BA350" i="1"/>
  <c r="BM350" i="1"/>
  <c r="BN350" i="1"/>
  <c r="W351" i="1"/>
  <c r="V351" i="1"/>
  <c r="U351" i="1"/>
  <c r="T351" i="1"/>
  <c r="BA351" i="1"/>
  <c r="BM351" i="1"/>
  <c r="BN351" i="1"/>
  <c r="W352" i="1"/>
  <c r="V352" i="1"/>
  <c r="U352" i="1"/>
  <c r="T352" i="1"/>
  <c r="BA352" i="1"/>
  <c r="BM352" i="1"/>
  <c r="BN352" i="1"/>
  <c r="W353" i="1"/>
  <c r="V353" i="1"/>
  <c r="U353" i="1"/>
  <c r="T353" i="1"/>
  <c r="BA353" i="1"/>
  <c r="BM353" i="1"/>
  <c r="BN353" i="1"/>
  <c r="W354" i="1"/>
  <c r="V354" i="1"/>
  <c r="U354" i="1"/>
  <c r="T354" i="1"/>
  <c r="BA354" i="1"/>
  <c r="BM354" i="1"/>
  <c r="BN354" i="1"/>
  <c r="W355" i="1"/>
  <c r="V355" i="1"/>
  <c r="U355" i="1"/>
  <c r="T355" i="1"/>
  <c r="BA355" i="1"/>
  <c r="BM355" i="1"/>
  <c r="BN355" i="1"/>
  <c r="W356" i="1"/>
  <c r="V356" i="1"/>
  <c r="U356" i="1"/>
  <c r="T356" i="1"/>
  <c r="BA356" i="1"/>
  <c r="BM356" i="1"/>
  <c r="BN356" i="1"/>
  <c r="W357" i="1"/>
  <c r="V357" i="1"/>
  <c r="U357" i="1"/>
  <c r="T357" i="1"/>
  <c r="BA357" i="1"/>
  <c r="BM357" i="1"/>
  <c r="BN357" i="1"/>
  <c r="W358" i="1"/>
  <c r="V358" i="1"/>
  <c r="U358" i="1"/>
  <c r="T358" i="1"/>
  <c r="BA358" i="1"/>
  <c r="BM358" i="1"/>
  <c r="BN358" i="1"/>
  <c r="W359" i="1"/>
  <c r="V359" i="1"/>
  <c r="U359" i="1"/>
  <c r="T359" i="1"/>
  <c r="BA359" i="1"/>
  <c r="BM359" i="1"/>
  <c r="BN359" i="1"/>
  <c r="W360" i="1"/>
  <c r="V360" i="1"/>
  <c r="U360" i="1"/>
  <c r="T360" i="1"/>
  <c r="BA360" i="1"/>
  <c r="BM360" i="1"/>
  <c r="BN360" i="1"/>
  <c r="W361" i="1"/>
  <c r="V361" i="1"/>
  <c r="U361" i="1"/>
  <c r="T361" i="1"/>
  <c r="BA361" i="1"/>
  <c r="BM361" i="1"/>
  <c r="BN361" i="1"/>
  <c r="W362" i="1"/>
  <c r="V362" i="1"/>
  <c r="U362" i="1"/>
  <c r="T362" i="1"/>
  <c r="BA362" i="1"/>
  <c r="BM362" i="1"/>
  <c r="BN362" i="1"/>
  <c r="W363" i="1"/>
  <c r="V363" i="1"/>
  <c r="U363" i="1"/>
  <c r="T363" i="1"/>
  <c r="BA363" i="1"/>
  <c r="BM363" i="1"/>
  <c r="BN363" i="1"/>
  <c r="W364" i="1"/>
  <c r="V364" i="1"/>
  <c r="U364" i="1"/>
  <c r="T364" i="1"/>
  <c r="BA364" i="1"/>
  <c r="BM364" i="1"/>
  <c r="BN364" i="1"/>
  <c r="W365" i="1"/>
  <c r="V365" i="1"/>
  <c r="U365" i="1"/>
  <c r="T365" i="1"/>
  <c r="BA365" i="1"/>
  <c r="BM365" i="1"/>
  <c r="BN365" i="1"/>
  <c r="W366" i="1"/>
  <c r="V366" i="1"/>
  <c r="U366" i="1"/>
  <c r="T366" i="1"/>
  <c r="BA366" i="1"/>
  <c r="BM366" i="1"/>
  <c r="BN366" i="1"/>
  <c r="W367" i="1"/>
  <c r="V367" i="1"/>
  <c r="U367" i="1"/>
  <c r="T367" i="1"/>
  <c r="BA367" i="1"/>
  <c r="BM367" i="1"/>
  <c r="BN367" i="1"/>
  <c r="W368" i="1"/>
  <c r="V368" i="1"/>
  <c r="U368" i="1"/>
  <c r="T368" i="1"/>
  <c r="BA368" i="1"/>
  <c r="BM368" i="1"/>
  <c r="BN368" i="1"/>
  <c r="W369" i="1"/>
  <c r="V369" i="1"/>
  <c r="U369" i="1"/>
  <c r="T369" i="1"/>
  <c r="BA369" i="1"/>
  <c r="BM369" i="1"/>
  <c r="BN369" i="1"/>
  <c r="W370" i="1"/>
  <c r="V370" i="1"/>
  <c r="U370" i="1"/>
  <c r="T370" i="1"/>
  <c r="BA370" i="1"/>
  <c r="BM370" i="1"/>
  <c r="BN370" i="1"/>
  <c r="W371" i="1"/>
  <c r="V371" i="1"/>
  <c r="U371" i="1"/>
  <c r="T371" i="1"/>
  <c r="BA371" i="1"/>
  <c r="BM371" i="1"/>
  <c r="BN371" i="1"/>
  <c r="W372" i="1"/>
  <c r="V372" i="1"/>
  <c r="U372" i="1"/>
  <c r="T372" i="1"/>
  <c r="BA372" i="1"/>
  <c r="BM372" i="1"/>
  <c r="BN372" i="1"/>
  <c r="W373" i="1"/>
  <c r="V373" i="1"/>
  <c r="U373" i="1"/>
  <c r="T373" i="1"/>
  <c r="BA373" i="1"/>
  <c r="BM373" i="1"/>
  <c r="BN373" i="1"/>
  <c r="W374" i="1"/>
  <c r="V374" i="1"/>
  <c r="U374" i="1"/>
  <c r="T374" i="1"/>
  <c r="BA374" i="1"/>
  <c r="BM374" i="1"/>
  <c r="BN374" i="1"/>
  <c r="W375" i="1"/>
  <c r="V375" i="1"/>
  <c r="U375" i="1"/>
  <c r="T375" i="1"/>
  <c r="BA375" i="1"/>
  <c r="BM375" i="1"/>
  <c r="BN375" i="1"/>
  <c r="W376" i="1"/>
  <c r="V376" i="1"/>
  <c r="U376" i="1"/>
  <c r="T376" i="1"/>
  <c r="BA376" i="1"/>
  <c r="BM376" i="1"/>
  <c r="BN376" i="1"/>
  <c r="W377" i="1"/>
  <c r="V377" i="1"/>
  <c r="U377" i="1"/>
  <c r="T377" i="1"/>
  <c r="BA377" i="1"/>
  <c r="BM377" i="1"/>
  <c r="BN377" i="1"/>
  <c r="W378" i="1"/>
  <c r="V378" i="1"/>
  <c r="U378" i="1"/>
  <c r="T378" i="1"/>
  <c r="BA378" i="1"/>
  <c r="BM378" i="1"/>
  <c r="BN378" i="1"/>
  <c r="W379" i="1"/>
  <c r="V379" i="1"/>
  <c r="U379" i="1"/>
  <c r="T379" i="1"/>
  <c r="BA379" i="1"/>
  <c r="BM379" i="1"/>
  <c r="BN379" i="1"/>
  <c r="W380" i="1"/>
  <c r="V380" i="1"/>
  <c r="U380" i="1"/>
  <c r="T380" i="1"/>
  <c r="BA380" i="1"/>
  <c r="BM380" i="1"/>
  <c r="BN380" i="1"/>
  <c r="W381" i="1"/>
  <c r="V381" i="1"/>
  <c r="U381" i="1"/>
  <c r="T381" i="1"/>
  <c r="BA381" i="1"/>
  <c r="BM381" i="1"/>
  <c r="BN381" i="1"/>
  <c r="W382" i="1"/>
  <c r="V382" i="1"/>
  <c r="U382" i="1"/>
  <c r="T382" i="1"/>
  <c r="BA382" i="1"/>
  <c r="BM382" i="1"/>
  <c r="BN382" i="1"/>
  <c r="W383" i="1"/>
  <c r="V383" i="1"/>
  <c r="U383" i="1"/>
  <c r="T383" i="1"/>
  <c r="BA383" i="1"/>
  <c r="BM383" i="1"/>
  <c r="BN383" i="1"/>
  <c r="W384" i="1"/>
  <c r="V384" i="1"/>
  <c r="U384" i="1"/>
  <c r="T384" i="1"/>
  <c r="BA384" i="1"/>
  <c r="BM384" i="1"/>
  <c r="BN384" i="1"/>
  <c r="W385" i="1"/>
  <c r="V385" i="1"/>
  <c r="U385" i="1"/>
  <c r="T385" i="1"/>
  <c r="BA385" i="1"/>
  <c r="BM385" i="1"/>
  <c r="BN385" i="1"/>
  <c r="W386" i="1"/>
  <c r="V386" i="1"/>
  <c r="U386" i="1"/>
  <c r="T386" i="1"/>
  <c r="BA386" i="1"/>
  <c r="BM386" i="1"/>
  <c r="BN386" i="1"/>
  <c r="W387" i="1"/>
  <c r="V387" i="1"/>
  <c r="U387" i="1"/>
  <c r="T387" i="1"/>
  <c r="BA387" i="1"/>
  <c r="BM387" i="1"/>
  <c r="BN387" i="1"/>
  <c r="W388" i="1"/>
  <c r="V388" i="1"/>
  <c r="U388" i="1"/>
  <c r="T388" i="1"/>
  <c r="BA388" i="1"/>
  <c r="BM388" i="1"/>
  <c r="BN388" i="1"/>
  <c r="W389" i="1"/>
  <c r="V389" i="1"/>
  <c r="U389" i="1"/>
  <c r="T389" i="1"/>
  <c r="BA389" i="1"/>
  <c r="BM389" i="1"/>
  <c r="BN389" i="1"/>
  <c r="W390" i="1"/>
  <c r="V390" i="1"/>
  <c r="U390" i="1"/>
  <c r="T390" i="1"/>
  <c r="BA390" i="1"/>
  <c r="BM390" i="1"/>
  <c r="BN390" i="1"/>
  <c r="W391" i="1"/>
  <c r="V391" i="1"/>
  <c r="U391" i="1"/>
  <c r="T391" i="1"/>
  <c r="BA391" i="1"/>
  <c r="BM391" i="1"/>
  <c r="BN391" i="1"/>
  <c r="W392" i="1"/>
  <c r="V392" i="1"/>
  <c r="U392" i="1"/>
  <c r="T392" i="1"/>
  <c r="BA392" i="1"/>
  <c r="BM392" i="1"/>
  <c r="BN392" i="1"/>
  <c r="W393" i="1"/>
  <c r="V393" i="1"/>
  <c r="U393" i="1"/>
  <c r="T393" i="1"/>
  <c r="BA393" i="1"/>
  <c r="BM393" i="1"/>
  <c r="BN393" i="1"/>
  <c r="W394" i="1"/>
  <c r="V394" i="1"/>
  <c r="U394" i="1"/>
  <c r="T394" i="1"/>
  <c r="BA394" i="1"/>
  <c r="BM394" i="1"/>
  <c r="BN394" i="1"/>
  <c r="W395" i="1"/>
  <c r="V395" i="1"/>
  <c r="U395" i="1"/>
  <c r="T395" i="1"/>
  <c r="BA395" i="1"/>
  <c r="BM395" i="1"/>
  <c r="BN395" i="1"/>
  <c r="W396" i="1"/>
  <c r="V396" i="1"/>
  <c r="U396" i="1"/>
  <c r="T396" i="1"/>
  <c r="BA396" i="1"/>
  <c r="BM396" i="1"/>
  <c r="BN396" i="1"/>
  <c r="W397" i="1"/>
  <c r="V397" i="1"/>
  <c r="U397" i="1"/>
  <c r="T397" i="1"/>
  <c r="BA397" i="1"/>
  <c r="BM397" i="1"/>
  <c r="BN397" i="1"/>
  <c r="W398" i="1"/>
  <c r="V398" i="1"/>
  <c r="U398" i="1"/>
  <c r="T398" i="1"/>
  <c r="BA398" i="1"/>
  <c r="BM398" i="1"/>
  <c r="BN398" i="1"/>
  <c r="W399" i="1"/>
  <c r="V399" i="1"/>
  <c r="U399" i="1"/>
  <c r="T399" i="1"/>
  <c r="BA399" i="1"/>
  <c r="BM399" i="1"/>
  <c r="BN399" i="1"/>
  <c r="W400" i="1"/>
  <c r="V400" i="1"/>
  <c r="U400" i="1"/>
  <c r="T400" i="1"/>
  <c r="BA400" i="1"/>
  <c r="BM400" i="1"/>
  <c r="BN400" i="1"/>
  <c r="W401" i="1"/>
  <c r="V401" i="1"/>
  <c r="U401" i="1"/>
  <c r="T401" i="1"/>
  <c r="BA401" i="1"/>
  <c r="BM401" i="1"/>
  <c r="BN401" i="1"/>
  <c r="W402" i="1"/>
  <c r="V402" i="1"/>
  <c r="U402" i="1"/>
  <c r="T402" i="1"/>
  <c r="BA402" i="1"/>
  <c r="BM402" i="1"/>
  <c r="BN402" i="1"/>
  <c r="W403" i="1"/>
  <c r="V403" i="1"/>
  <c r="U403" i="1"/>
  <c r="T403" i="1"/>
  <c r="BA403" i="1"/>
  <c r="BM403" i="1"/>
  <c r="BN403" i="1"/>
  <c r="W404" i="1"/>
  <c r="V404" i="1"/>
  <c r="U404" i="1"/>
  <c r="T404" i="1"/>
  <c r="BA404" i="1"/>
  <c r="BM404" i="1"/>
  <c r="BN404" i="1"/>
  <c r="W405" i="1"/>
  <c r="V405" i="1"/>
  <c r="U405" i="1"/>
  <c r="T405" i="1"/>
  <c r="BA405" i="1"/>
  <c r="BM405" i="1"/>
  <c r="BN405" i="1"/>
  <c r="W406" i="1"/>
  <c r="V406" i="1"/>
  <c r="U406" i="1"/>
  <c r="T406" i="1"/>
  <c r="BA406" i="1"/>
  <c r="BM406" i="1"/>
  <c r="BN406" i="1"/>
  <c r="W407" i="1"/>
  <c r="V407" i="1"/>
  <c r="U407" i="1"/>
  <c r="T407" i="1"/>
  <c r="BA407" i="1"/>
  <c r="BM407" i="1"/>
  <c r="BN407" i="1"/>
  <c r="W408" i="1"/>
  <c r="V408" i="1"/>
  <c r="U408" i="1"/>
  <c r="T408" i="1"/>
  <c r="BA408" i="1"/>
  <c r="BM408" i="1"/>
  <c r="BN408" i="1"/>
  <c r="W409" i="1"/>
  <c r="V409" i="1"/>
  <c r="U409" i="1"/>
  <c r="T409" i="1"/>
  <c r="BA409" i="1"/>
  <c r="BM409" i="1"/>
  <c r="BN409" i="1"/>
  <c r="BV409" i="1"/>
  <c r="R10" i="1"/>
  <c r="Q10" i="1"/>
  <c r="P10" i="1"/>
  <c r="O10" i="1"/>
  <c r="AZ10" i="1"/>
  <c r="BK10" i="1"/>
  <c r="BL10" i="1"/>
  <c r="R11" i="1"/>
  <c r="Q11" i="1"/>
  <c r="P11" i="1"/>
  <c r="O11" i="1"/>
  <c r="AZ11" i="1"/>
  <c r="BK11" i="1"/>
  <c r="BL11" i="1"/>
  <c r="R12" i="1"/>
  <c r="Q12" i="1"/>
  <c r="P12" i="1"/>
  <c r="O12" i="1"/>
  <c r="AZ12" i="1"/>
  <c r="BK12" i="1"/>
  <c r="BL12" i="1"/>
  <c r="R13" i="1"/>
  <c r="Q13" i="1"/>
  <c r="P13" i="1"/>
  <c r="O13" i="1"/>
  <c r="AZ13" i="1"/>
  <c r="BK13" i="1"/>
  <c r="BL13" i="1"/>
  <c r="R14" i="1"/>
  <c r="Q14" i="1"/>
  <c r="P14" i="1"/>
  <c r="O14" i="1"/>
  <c r="AZ14" i="1"/>
  <c r="BK14" i="1"/>
  <c r="BL14" i="1"/>
  <c r="R15" i="1"/>
  <c r="Q15" i="1"/>
  <c r="P15" i="1"/>
  <c r="O15" i="1"/>
  <c r="AZ15" i="1"/>
  <c r="BK15" i="1"/>
  <c r="BL15" i="1"/>
  <c r="R16" i="1"/>
  <c r="Q16" i="1"/>
  <c r="P16" i="1"/>
  <c r="O16" i="1"/>
  <c r="AZ16" i="1"/>
  <c r="BK16" i="1"/>
  <c r="BL16" i="1"/>
  <c r="R17" i="1"/>
  <c r="Q17" i="1"/>
  <c r="P17" i="1"/>
  <c r="O17" i="1"/>
  <c r="AZ17" i="1"/>
  <c r="BK17" i="1"/>
  <c r="BL17" i="1"/>
  <c r="R18" i="1"/>
  <c r="Q18" i="1"/>
  <c r="P18" i="1"/>
  <c r="O18" i="1"/>
  <c r="AZ18" i="1"/>
  <c r="BK18" i="1"/>
  <c r="BL18" i="1"/>
  <c r="R19" i="1"/>
  <c r="Q19" i="1"/>
  <c r="P19" i="1"/>
  <c r="O19" i="1"/>
  <c r="AZ19" i="1"/>
  <c r="BK19" i="1"/>
  <c r="BL19" i="1"/>
  <c r="R20" i="1"/>
  <c r="Q20" i="1"/>
  <c r="P20" i="1"/>
  <c r="O20" i="1"/>
  <c r="AZ20" i="1"/>
  <c r="BK20" i="1"/>
  <c r="BL20" i="1"/>
  <c r="R21" i="1"/>
  <c r="Q21" i="1"/>
  <c r="P21" i="1"/>
  <c r="O21" i="1"/>
  <c r="AZ21" i="1"/>
  <c r="BK21" i="1"/>
  <c r="BL21" i="1"/>
  <c r="R22" i="1"/>
  <c r="Q22" i="1"/>
  <c r="P22" i="1"/>
  <c r="O22" i="1"/>
  <c r="AZ22" i="1"/>
  <c r="BK22" i="1"/>
  <c r="BL22" i="1"/>
  <c r="R23" i="1"/>
  <c r="Q23" i="1"/>
  <c r="P23" i="1"/>
  <c r="O23" i="1"/>
  <c r="AZ23" i="1"/>
  <c r="BK23" i="1"/>
  <c r="BL23" i="1"/>
  <c r="R24" i="1"/>
  <c r="Q24" i="1"/>
  <c r="P24" i="1"/>
  <c r="O24" i="1"/>
  <c r="AZ24" i="1"/>
  <c r="BK24" i="1"/>
  <c r="BL24" i="1"/>
  <c r="R25" i="1"/>
  <c r="Q25" i="1"/>
  <c r="P25" i="1"/>
  <c r="O25" i="1"/>
  <c r="AZ25" i="1"/>
  <c r="BK25" i="1"/>
  <c r="BL25" i="1"/>
  <c r="R26" i="1"/>
  <c r="Q26" i="1"/>
  <c r="P26" i="1"/>
  <c r="O26" i="1"/>
  <c r="AZ26" i="1"/>
  <c r="BK26" i="1"/>
  <c r="BL26" i="1"/>
  <c r="R27" i="1"/>
  <c r="Q27" i="1"/>
  <c r="P27" i="1"/>
  <c r="O27" i="1"/>
  <c r="AZ27" i="1"/>
  <c r="BK27" i="1"/>
  <c r="BL27" i="1"/>
  <c r="R28" i="1"/>
  <c r="Q28" i="1"/>
  <c r="P28" i="1"/>
  <c r="O28" i="1"/>
  <c r="AZ28" i="1"/>
  <c r="BK28" i="1"/>
  <c r="BL28" i="1"/>
  <c r="R29" i="1"/>
  <c r="Q29" i="1"/>
  <c r="P29" i="1"/>
  <c r="O29" i="1"/>
  <c r="AZ29" i="1"/>
  <c r="BK29" i="1"/>
  <c r="BL29" i="1"/>
  <c r="R30" i="1"/>
  <c r="Q30" i="1"/>
  <c r="P30" i="1"/>
  <c r="O30" i="1"/>
  <c r="AZ30" i="1"/>
  <c r="BK30" i="1"/>
  <c r="BL30" i="1"/>
  <c r="R31" i="1"/>
  <c r="Q31" i="1"/>
  <c r="P31" i="1"/>
  <c r="O31" i="1"/>
  <c r="AZ31" i="1"/>
  <c r="BK31" i="1"/>
  <c r="BL31" i="1"/>
  <c r="R32" i="1"/>
  <c r="Q32" i="1"/>
  <c r="P32" i="1"/>
  <c r="O32" i="1"/>
  <c r="AZ32" i="1"/>
  <c r="BK32" i="1"/>
  <c r="BL32" i="1"/>
  <c r="R33" i="1"/>
  <c r="Q33" i="1"/>
  <c r="P33" i="1"/>
  <c r="O33" i="1"/>
  <c r="AZ33" i="1"/>
  <c r="BK33" i="1"/>
  <c r="BL33" i="1"/>
  <c r="R34" i="1"/>
  <c r="Q34" i="1"/>
  <c r="P34" i="1"/>
  <c r="O34" i="1"/>
  <c r="AZ34" i="1"/>
  <c r="BK34" i="1"/>
  <c r="BL34" i="1"/>
  <c r="R35" i="1"/>
  <c r="Q35" i="1"/>
  <c r="P35" i="1"/>
  <c r="O35" i="1"/>
  <c r="AZ35" i="1"/>
  <c r="BK35" i="1"/>
  <c r="BL35" i="1"/>
  <c r="R36" i="1"/>
  <c r="Q36" i="1"/>
  <c r="P36" i="1"/>
  <c r="O36" i="1"/>
  <c r="AZ36" i="1"/>
  <c r="BK36" i="1"/>
  <c r="BL36" i="1"/>
  <c r="R37" i="1"/>
  <c r="Q37" i="1"/>
  <c r="P37" i="1"/>
  <c r="O37" i="1"/>
  <c r="AZ37" i="1"/>
  <c r="BK37" i="1"/>
  <c r="BL37" i="1"/>
  <c r="R38" i="1"/>
  <c r="Q38" i="1"/>
  <c r="P38" i="1"/>
  <c r="O38" i="1"/>
  <c r="AZ38" i="1"/>
  <c r="BK38" i="1"/>
  <c r="BL38" i="1"/>
  <c r="R39" i="1"/>
  <c r="Q39" i="1"/>
  <c r="P39" i="1"/>
  <c r="O39" i="1"/>
  <c r="AZ39" i="1"/>
  <c r="BK39" i="1"/>
  <c r="BL39" i="1"/>
  <c r="R40" i="1"/>
  <c r="Q40" i="1"/>
  <c r="P40" i="1"/>
  <c r="O40" i="1"/>
  <c r="AZ40" i="1"/>
  <c r="BK40" i="1"/>
  <c r="BL40" i="1"/>
  <c r="R41" i="1"/>
  <c r="Q41" i="1"/>
  <c r="P41" i="1"/>
  <c r="O41" i="1"/>
  <c r="AZ41" i="1"/>
  <c r="BK41" i="1"/>
  <c r="BL41" i="1"/>
  <c r="R42" i="1"/>
  <c r="Q42" i="1"/>
  <c r="P42" i="1"/>
  <c r="O42" i="1"/>
  <c r="AZ42" i="1"/>
  <c r="BK42" i="1"/>
  <c r="BL42" i="1"/>
  <c r="R43" i="1"/>
  <c r="Q43" i="1"/>
  <c r="P43" i="1"/>
  <c r="O43" i="1"/>
  <c r="AZ43" i="1"/>
  <c r="BK43" i="1"/>
  <c r="BL43" i="1"/>
  <c r="R44" i="1"/>
  <c r="Q44" i="1"/>
  <c r="P44" i="1"/>
  <c r="O44" i="1"/>
  <c r="AZ44" i="1"/>
  <c r="BK44" i="1"/>
  <c r="BL44" i="1"/>
  <c r="R45" i="1"/>
  <c r="Q45" i="1"/>
  <c r="P45" i="1"/>
  <c r="O45" i="1"/>
  <c r="AZ45" i="1"/>
  <c r="BK45" i="1"/>
  <c r="BL45" i="1"/>
  <c r="R46" i="1"/>
  <c r="Q46" i="1"/>
  <c r="P46" i="1"/>
  <c r="O46" i="1"/>
  <c r="AZ46" i="1"/>
  <c r="BK46" i="1"/>
  <c r="BL46" i="1"/>
  <c r="R47" i="1"/>
  <c r="Q47" i="1"/>
  <c r="P47" i="1"/>
  <c r="O47" i="1"/>
  <c r="AZ47" i="1"/>
  <c r="BK47" i="1"/>
  <c r="BL47" i="1"/>
  <c r="R48" i="1"/>
  <c r="Q48" i="1"/>
  <c r="P48" i="1"/>
  <c r="O48" i="1"/>
  <c r="AZ48" i="1"/>
  <c r="BK48" i="1"/>
  <c r="BL48" i="1"/>
  <c r="R49" i="1"/>
  <c r="Q49" i="1"/>
  <c r="P49" i="1"/>
  <c r="O49" i="1"/>
  <c r="AZ49" i="1"/>
  <c r="BK49" i="1"/>
  <c r="BL49" i="1"/>
  <c r="R50" i="1"/>
  <c r="Q50" i="1"/>
  <c r="P50" i="1"/>
  <c r="O50" i="1"/>
  <c r="AZ50" i="1"/>
  <c r="BK50" i="1"/>
  <c r="BL50" i="1"/>
  <c r="R51" i="1"/>
  <c r="Q51" i="1"/>
  <c r="P51" i="1"/>
  <c r="O51" i="1"/>
  <c r="AZ51" i="1"/>
  <c r="BK51" i="1"/>
  <c r="BL51" i="1"/>
  <c r="R52" i="1"/>
  <c r="Q52" i="1"/>
  <c r="P52" i="1"/>
  <c r="O52" i="1"/>
  <c r="AZ52" i="1"/>
  <c r="BK52" i="1"/>
  <c r="BL52" i="1"/>
  <c r="R53" i="1"/>
  <c r="Q53" i="1"/>
  <c r="P53" i="1"/>
  <c r="O53" i="1"/>
  <c r="AZ53" i="1"/>
  <c r="BK53" i="1"/>
  <c r="BL53" i="1"/>
  <c r="R54" i="1"/>
  <c r="Q54" i="1"/>
  <c r="P54" i="1"/>
  <c r="O54" i="1"/>
  <c r="AZ54" i="1"/>
  <c r="BK54" i="1"/>
  <c r="BL54" i="1"/>
  <c r="R55" i="1"/>
  <c r="Q55" i="1"/>
  <c r="P55" i="1"/>
  <c r="O55" i="1"/>
  <c r="AZ55" i="1"/>
  <c r="BK55" i="1"/>
  <c r="BL55" i="1"/>
  <c r="R56" i="1"/>
  <c r="Q56" i="1"/>
  <c r="P56" i="1"/>
  <c r="O56" i="1"/>
  <c r="AZ56" i="1"/>
  <c r="BK56" i="1"/>
  <c r="BL56" i="1"/>
  <c r="R57" i="1"/>
  <c r="Q57" i="1"/>
  <c r="P57" i="1"/>
  <c r="O57" i="1"/>
  <c r="AZ57" i="1"/>
  <c r="BK57" i="1"/>
  <c r="BL57" i="1"/>
  <c r="R58" i="1"/>
  <c r="Q58" i="1"/>
  <c r="P58" i="1"/>
  <c r="O58" i="1"/>
  <c r="AZ58" i="1"/>
  <c r="BK58" i="1"/>
  <c r="BL58" i="1"/>
  <c r="R59" i="1"/>
  <c r="Q59" i="1"/>
  <c r="P59" i="1"/>
  <c r="O59" i="1"/>
  <c r="AZ59" i="1"/>
  <c r="BK59" i="1"/>
  <c r="BL59" i="1"/>
  <c r="R60" i="1"/>
  <c r="Q60" i="1"/>
  <c r="P60" i="1"/>
  <c r="O60" i="1"/>
  <c r="AZ60" i="1"/>
  <c r="BK60" i="1"/>
  <c r="BL60" i="1"/>
  <c r="R61" i="1"/>
  <c r="Q61" i="1"/>
  <c r="P61" i="1"/>
  <c r="O61" i="1"/>
  <c r="AZ61" i="1"/>
  <c r="BK61" i="1"/>
  <c r="BL61" i="1"/>
  <c r="R62" i="1"/>
  <c r="Q62" i="1"/>
  <c r="P62" i="1"/>
  <c r="O62" i="1"/>
  <c r="AZ62" i="1"/>
  <c r="BK62" i="1"/>
  <c r="BL62" i="1"/>
  <c r="R63" i="1"/>
  <c r="Q63" i="1"/>
  <c r="P63" i="1"/>
  <c r="O63" i="1"/>
  <c r="AZ63" i="1"/>
  <c r="BK63" i="1"/>
  <c r="BL63" i="1"/>
  <c r="R64" i="1"/>
  <c r="Q64" i="1"/>
  <c r="P64" i="1"/>
  <c r="O64" i="1"/>
  <c r="AZ64" i="1"/>
  <c r="BK64" i="1"/>
  <c r="BL64" i="1"/>
  <c r="R65" i="1"/>
  <c r="Q65" i="1"/>
  <c r="P65" i="1"/>
  <c r="O65" i="1"/>
  <c r="AZ65" i="1"/>
  <c r="BK65" i="1"/>
  <c r="BL65" i="1"/>
  <c r="R66" i="1"/>
  <c r="Q66" i="1"/>
  <c r="P66" i="1"/>
  <c r="O66" i="1"/>
  <c r="AZ66" i="1"/>
  <c r="BK66" i="1"/>
  <c r="BL66" i="1"/>
  <c r="R67" i="1"/>
  <c r="Q67" i="1"/>
  <c r="P67" i="1"/>
  <c r="O67" i="1"/>
  <c r="AZ67" i="1"/>
  <c r="BK67" i="1"/>
  <c r="BL67" i="1"/>
  <c r="R68" i="1"/>
  <c r="Q68" i="1"/>
  <c r="P68" i="1"/>
  <c r="O68" i="1"/>
  <c r="AZ68" i="1"/>
  <c r="BK68" i="1"/>
  <c r="BL68" i="1"/>
  <c r="R69" i="1"/>
  <c r="Q69" i="1"/>
  <c r="P69" i="1"/>
  <c r="O69" i="1"/>
  <c r="AZ69" i="1"/>
  <c r="BK69" i="1"/>
  <c r="BL69" i="1"/>
  <c r="R70" i="1"/>
  <c r="Q70" i="1"/>
  <c r="P70" i="1"/>
  <c r="O70" i="1"/>
  <c r="AZ70" i="1"/>
  <c r="BK70" i="1"/>
  <c r="BL70" i="1"/>
  <c r="R71" i="1"/>
  <c r="Q71" i="1"/>
  <c r="P71" i="1"/>
  <c r="O71" i="1"/>
  <c r="AZ71" i="1"/>
  <c r="BK71" i="1"/>
  <c r="BL71" i="1"/>
  <c r="R72" i="1"/>
  <c r="Q72" i="1"/>
  <c r="P72" i="1"/>
  <c r="O72" i="1"/>
  <c r="AZ72" i="1"/>
  <c r="BK72" i="1"/>
  <c r="BL72" i="1"/>
  <c r="R73" i="1"/>
  <c r="Q73" i="1"/>
  <c r="P73" i="1"/>
  <c r="O73" i="1"/>
  <c r="AZ73" i="1"/>
  <c r="BK73" i="1"/>
  <c r="BL73" i="1"/>
  <c r="R74" i="1"/>
  <c r="Q74" i="1"/>
  <c r="P74" i="1"/>
  <c r="O74" i="1"/>
  <c r="AZ74" i="1"/>
  <c r="BK74" i="1"/>
  <c r="BL74" i="1"/>
  <c r="R75" i="1"/>
  <c r="Q75" i="1"/>
  <c r="P75" i="1"/>
  <c r="O75" i="1"/>
  <c r="AZ75" i="1"/>
  <c r="BK75" i="1"/>
  <c r="BL75" i="1"/>
  <c r="R76" i="1"/>
  <c r="Q76" i="1"/>
  <c r="P76" i="1"/>
  <c r="O76" i="1"/>
  <c r="AZ76" i="1"/>
  <c r="BK76" i="1"/>
  <c r="BL76" i="1"/>
  <c r="R77" i="1"/>
  <c r="Q77" i="1"/>
  <c r="P77" i="1"/>
  <c r="O77" i="1"/>
  <c r="AZ77" i="1"/>
  <c r="BK77" i="1"/>
  <c r="BL77" i="1"/>
  <c r="R78" i="1"/>
  <c r="Q78" i="1"/>
  <c r="P78" i="1"/>
  <c r="O78" i="1"/>
  <c r="AZ78" i="1"/>
  <c r="BK78" i="1"/>
  <c r="BL78" i="1"/>
  <c r="R79" i="1"/>
  <c r="Q79" i="1"/>
  <c r="P79" i="1"/>
  <c r="O79" i="1"/>
  <c r="AZ79" i="1"/>
  <c r="BK79" i="1"/>
  <c r="BL79" i="1"/>
  <c r="R80" i="1"/>
  <c r="Q80" i="1"/>
  <c r="P80" i="1"/>
  <c r="O80" i="1"/>
  <c r="AZ80" i="1"/>
  <c r="BK80" i="1"/>
  <c r="BL80" i="1"/>
  <c r="R81" i="1"/>
  <c r="Q81" i="1"/>
  <c r="P81" i="1"/>
  <c r="O81" i="1"/>
  <c r="AZ81" i="1"/>
  <c r="BK81" i="1"/>
  <c r="BL81" i="1"/>
  <c r="R82" i="1"/>
  <c r="Q82" i="1"/>
  <c r="P82" i="1"/>
  <c r="O82" i="1"/>
  <c r="AZ82" i="1"/>
  <c r="BK82" i="1"/>
  <c r="BL82" i="1"/>
  <c r="R83" i="1"/>
  <c r="Q83" i="1"/>
  <c r="P83" i="1"/>
  <c r="O83" i="1"/>
  <c r="AZ83" i="1"/>
  <c r="BK83" i="1"/>
  <c r="BL83" i="1"/>
  <c r="R84" i="1"/>
  <c r="Q84" i="1"/>
  <c r="P84" i="1"/>
  <c r="O84" i="1"/>
  <c r="AZ84" i="1"/>
  <c r="BK84" i="1"/>
  <c r="BL84" i="1"/>
  <c r="R85" i="1"/>
  <c r="Q85" i="1"/>
  <c r="P85" i="1"/>
  <c r="O85" i="1"/>
  <c r="AZ85" i="1"/>
  <c r="BK85" i="1"/>
  <c r="BL85" i="1"/>
  <c r="R86" i="1"/>
  <c r="Q86" i="1"/>
  <c r="P86" i="1"/>
  <c r="O86" i="1"/>
  <c r="AZ86" i="1"/>
  <c r="BK86" i="1"/>
  <c r="BL86" i="1"/>
  <c r="R87" i="1"/>
  <c r="Q87" i="1"/>
  <c r="P87" i="1"/>
  <c r="O87" i="1"/>
  <c r="AZ87" i="1"/>
  <c r="BK87" i="1"/>
  <c r="BL87" i="1"/>
  <c r="R88" i="1"/>
  <c r="Q88" i="1"/>
  <c r="P88" i="1"/>
  <c r="O88" i="1"/>
  <c r="AZ88" i="1"/>
  <c r="BK88" i="1"/>
  <c r="BL88" i="1"/>
  <c r="R89" i="1"/>
  <c r="Q89" i="1"/>
  <c r="P89" i="1"/>
  <c r="O89" i="1"/>
  <c r="AZ89" i="1"/>
  <c r="BK89" i="1"/>
  <c r="BL89" i="1"/>
  <c r="R90" i="1"/>
  <c r="Q90" i="1"/>
  <c r="P90" i="1"/>
  <c r="O90" i="1"/>
  <c r="AZ90" i="1"/>
  <c r="BK90" i="1"/>
  <c r="BL90" i="1"/>
  <c r="R91" i="1"/>
  <c r="Q91" i="1"/>
  <c r="P91" i="1"/>
  <c r="O91" i="1"/>
  <c r="AZ91" i="1"/>
  <c r="BK91" i="1"/>
  <c r="BL91" i="1"/>
  <c r="R92" i="1"/>
  <c r="Q92" i="1"/>
  <c r="P92" i="1"/>
  <c r="O92" i="1"/>
  <c r="AZ92" i="1"/>
  <c r="BK92" i="1"/>
  <c r="BL92" i="1"/>
  <c r="R93" i="1"/>
  <c r="Q93" i="1"/>
  <c r="P93" i="1"/>
  <c r="O93" i="1"/>
  <c r="AZ93" i="1"/>
  <c r="BK93" i="1"/>
  <c r="BL93" i="1"/>
  <c r="R94" i="1"/>
  <c r="Q94" i="1"/>
  <c r="P94" i="1"/>
  <c r="O94" i="1"/>
  <c r="AZ94" i="1"/>
  <c r="BK94" i="1"/>
  <c r="BL94" i="1"/>
  <c r="R95" i="1"/>
  <c r="Q95" i="1"/>
  <c r="P95" i="1"/>
  <c r="O95" i="1"/>
  <c r="AZ95" i="1"/>
  <c r="BK95" i="1"/>
  <c r="BL95" i="1"/>
  <c r="R96" i="1"/>
  <c r="Q96" i="1"/>
  <c r="P96" i="1"/>
  <c r="O96" i="1"/>
  <c r="AZ96" i="1"/>
  <c r="BK96" i="1"/>
  <c r="BL96" i="1"/>
  <c r="R97" i="1"/>
  <c r="Q97" i="1"/>
  <c r="P97" i="1"/>
  <c r="O97" i="1"/>
  <c r="AZ97" i="1"/>
  <c r="BK97" i="1"/>
  <c r="BL97" i="1"/>
  <c r="R98" i="1"/>
  <c r="Q98" i="1"/>
  <c r="P98" i="1"/>
  <c r="O98" i="1"/>
  <c r="AZ98" i="1"/>
  <c r="BK98" i="1"/>
  <c r="BL98" i="1"/>
  <c r="R99" i="1"/>
  <c r="Q99" i="1"/>
  <c r="P99" i="1"/>
  <c r="O99" i="1"/>
  <c r="AZ99" i="1"/>
  <c r="BK99" i="1"/>
  <c r="BL99" i="1"/>
  <c r="R100" i="1"/>
  <c r="Q100" i="1"/>
  <c r="P100" i="1"/>
  <c r="O100" i="1"/>
  <c r="AZ100" i="1"/>
  <c r="BK100" i="1"/>
  <c r="BL100" i="1"/>
  <c r="R101" i="1"/>
  <c r="Q101" i="1"/>
  <c r="P101" i="1"/>
  <c r="O101" i="1"/>
  <c r="AZ101" i="1"/>
  <c r="BK101" i="1"/>
  <c r="BL101" i="1"/>
  <c r="R102" i="1"/>
  <c r="Q102" i="1"/>
  <c r="P102" i="1"/>
  <c r="O102" i="1"/>
  <c r="AZ102" i="1"/>
  <c r="BK102" i="1"/>
  <c r="BL102" i="1"/>
  <c r="R103" i="1"/>
  <c r="Q103" i="1"/>
  <c r="P103" i="1"/>
  <c r="O103" i="1"/>
  <c r="AZ103" i="1"/>
  <c r="BK103" i="1"/>
  <c r="BL103" i="1"/>
  <c r="R104" i="1"/>
  <c r="Q104" i="1"/>
  <c r="P104" i="1"/>
  <c r="O104" i="1"/>
  <c r="AZ104" i="1"/>
  <c r="BK104" i="1"/>
  <c r="BL104" i="1"/>
  <c r="R105" i="1"/>
  <c r="Q105" i="1"/>
  <c r="P105" i="1"/>
  <c r="O105" i="1"/>
  <c r="AZ105" i="1"/>
  <c r="BK105" i="1"/>
  <c r="BL105" i="1"/>
  <c r="R106" i="1"/>
  <c r="Q106" i="1"/>
  <c r="P106" i="1"/>
  <c r="O106" i="1"/>
  <c r="AZ106" i="1"/>
  <c r="BK106" i="1"/>
  <c r="BL106" i="1"/>
  <c r="R107" i="1"/>
  <c r="Q107" i="1"/>
  <c r="P107" i="1"/>
  <c r="O107" i="1"/>
  <c r="AZ107" i="1"/>
  <c r="BK107" i="1"/>
  <c r="BL107" i="1"/>
  <c r="R108" i="1"/>
  <c r="Q108" i="1"/>
  <c r="P108" i="1"/>
  <c r="O108" i="1"/>
  <c r="AZ108" i="1"/>
  <c r="BK108" i="1"/>
  <c r="BL108" i="1"/>
  <c r="R109" i="1"/>
  <c r="Q109" i="1"/>
  <c r="P109" i="1"/>
  <c r="O109" i="1"/>
  <c r="AZ109" i="1"/>
  <c r="BK109" i="1"/>
  <c r="BL109" i="1"/>
  <c r="R110" i="1"/>
  <c r="Q110" i="1"/>
  <c r="P110" i="1"/>
  <c r="O110" i="1"/>
  <c r="AZ110" i="1"/>
  <c r="BK110" i="1"/>
  <c r="BL110" i="1"/>
  <c r="R111" i="1"/>
  <c r="Q111" i="1"/>
  <c r="P111" i="1"/>
  <c r="O111" i="1"/>
  <c r="AZ111" i="1"/>
  <c r="BK111" i="1"/>
  <c r="BL111" i="1"/>
  <c r="R112" i="1"/>
  <c r="Q112" i="1"/>
  <c r="P112" i="1"/>
  <c r="O112" i="1"/>
  <c r="AZ112" i="1"/>
  <c r="BK112" i="1"/>
  <c r="BL112" i="1"/>
  <c r="R113" i="1"/>
  <c r="Q113" i="1"/>
  <c r="P113" i="1"/>
  <c r="O113" i="1"/>
  <c r="AZ113" i="1"/>
  <c r="BK113" i="1"/>
  <c r="BL113" i="1"/>
  <c r="R114" i="1"/>
  <c r="Q114" i="1"/>
  <c r="P114" i="1"/>
  <c r="O114" i="1"/>
  <c r="AZ114" i="1"/>
  <c r="BK114" i="1"/>
  <c r="BL114" i="1"/>
  <c r="R115" i="1"/>
  <c r="Q115" i="1"/>
  <c r="P115" i="1"/>
  <c r="O115" i="1"/>
  <c r="AZ115" i="1"/>
  <c r="BK115" i="1"/>
  <c r="BL115" i="1"/>
  <c r="R116" i="1"/>
  <c r="Q116" i="1"/>
  <c r="P116" i="1"/>
  <c r="O116" i="1"/>
  <c r="AZ116" i="1"/>
  <c r="BK116" i="1"/>
  <c r="BL116" i="1"/>
  <c r="R117" i="1"/>
  <c r="Q117" i="1"/>
  <c r="P117" i="1"/>
  <c r="O117" i="1"/>
  <c r="AZ117" i="1"/>
  <c r="BK117" i="1"/>
  <c r="BL117" i="1"/>
  <c r="R118" i="1"/>
  <c r="Q118" i="1"/>
  <c r="P118" i="1"/>
  <c r="O118" i="1"/>
  <c r="AZ118" i="1"/>
  <c r="BK118" i="1"/>
  <c r="BL118" i="1"/>
  <c r="R119" i="1"/>
  <c r="Q119" i="1"/>
  <c r="P119" i="1"/>
  <c r="O119" i="1"/>
  <c r="AZ119" i="1"/>
  <c r="BK119" i="1"/>
  <c r="BL119" i="1"/>
  <c r="R120" i="1"/>
  <c r="Q120" i="1"/>
  <c r="P120" i="1"/>
  <c r="O120" i="1"/>
  <c r="AZ120" i="1"/>
  <c r="BK120" i="1"/>
  <c r="BL120" i="1"/>
  <c r="R121" i="1"/>
  <c r="Q121" i="1"/>
  <c r="P121" i="1"/>
  <c r="O121" i="1"/>
  <c r="AZ121" i="1"/>
  <c r="BK121" i="1"/>
  <c r="BL121" i="1"/>
  <c r="R122" i="1"/>
  <c r="Q122" i="1"/>
  <c r="P122" i="1"/>
  <c r="O122" i="1"/>
  <c r="AZ122" i="1"/>
  <c r="BK122" i="1"/>
  <c r="BL122" i="1"/>
  <c r="R123" i="1"/>
  <c r="Q123" i="1"/>
  <c r="P123" i="1"/>
  <c r="O123" i="1"/>
  <c r="AZ123" i="1"/>
  <c r="BK123" i="1"/>
  <c r="BL123" i="1"/>
  <c r="R124" i="1"/>
  <c r="Q124" i="1"/>
  <c r="P124" i="1"/>
  <c r="O124" i="1"/>
  <c r="AZ124" i="1"/>
  <c r="BK124" i="1"/>
  <c r="BL124" i="1"/>
  <c r="R125" i="1"/>
  <c r="Q125" i="1"/>
  <c r="P125" i="1"/>
  <c r="O125" i="1"/>
  <c r="AZ125" i="1"/>
  <c r="BK125" i="1"/>
  <c r="BL125" i="1"/>
  <c r="R126" i="1"/>
  <c r="Q126" i="1"/>
  <c r="P126" i="1"/>
  <c r="O126" i="1"/>
  <c r="AZ126" i="1"/>
  <c r="BK126" i="1"/>
  <c r="BL126" i="1"/>
  <c r="R127" i="1"/>
  <c r="Q127" i="1"/>
  <c r="P127" i="1"/>
  <c r="O127" i="1"/>
  <c r="AZ127" i="1"/>
  <c r="BK127" i="1"/>
  <c r="BL127" i="1"/>
  <c r="R128" i="1"/>
  <c r="Q128" i="1"/>
  <c r="P128" i="1"/>
  <c r="O128" i="1"/>
  <c r="AZ128" i="1"/>
  <c r="BK128" i="1"/>
  <c r="BL128" i="1"/>
  <c r="R129" i="1"/>
  <c r="Q129" i="1"/>
  <c r="P129" i="1"/>
  <c r="O129" i="1"/>
  <c r="AZ129" i="1"/>
  <c r="BK129" i="1"/>
  <c r="BL129" i="1"/>
  <c r="R130" i="1"/>
  <c r="Q130" i="1"/>
  <c r="P130" i="1"/>
  <c r="O130" i="1"/>
  <c r="AZ130" i="1"/>
  <c r="BK130" i="1"/>
  <c r="BL130" i="1"/>
  <c r="R131" i="1"/>
  <c r="Q131" i="1"/>
  <c r="P131" i="1"/>
  <c r="O131" i="1"/>
  <c r="AZ131" i="1"/>
  <c r="BK131" i="1"/>
  <c r="BL131" i="1"/>
  <c r="R132" i="1"/>
  <c r="Q132" i="1"/>
  <c r="P132" i="1"/>
  <c r="O132" i="1"/>
  <c r="AZ132" i="1"/>
  <c r="BK132" i="1"/>
  <c r="BL132" i="1"/>
  <c r="R133" i="1"/>
  <c r="Q133" i="1"/>
  <c r="P133" i="1"/>
  <c r="O133" i="1"/>
  <c r="AZ133" i="1"/>
  <c r="BK133" i="1"/>
  <c r="BL133" i="1"/>
  <c r="R134" i="1"/>
  <c r="Q134" i="1"/>
  <c r="P134" i="1"/>
  <c r="O134" i="1"/>
  <c r="AZ134" i="1"/>
  <c r="BK134" i="1"/>
  <c r="BL134" i="1"/>
  <c r="R135" i="1"/>
  <c r="Q135" i="1"/>
  <c r="P135" i="1"/>
  <c r="O135" i="1"/>
  <c r="AZ135" i="1"/>
  <c r="BK135" i="1"/>
  <c r="BL135" i="1"/>
  <c r="R136" i="1"/>
  <c r="Q136" i="1"/>
  <c r="P136" i="1"/>
  <c r="O136" i="1"/>
  <c r="AZ136" i="1"/>
  <c r="BK136" i="1"/>
  <c r="BL136" i="1"/>
  <c r="R137" i="1"/>
  <c r="Q137" i="1"/>
  <c r="P137" i="1"/>
  <c r="O137" i="1"/>
  <c r="AZ137" i="1"/>
  <c r="BK137" i="1"/>
  <c r="BL137" i="1"/>
  <c r="R138" i="1"/>
  <c r="Q138" i="1"/>
  <c r="P138" i="1"/>
  <c r="O138" i="1"/>
  <c r="AZ138" i="1"/>
  <c r="BK138" i="1"/>
  <c r="BL138" i="1"/>
  <c r="R139" i="1"/>
  <c r="Q139" i="1"/>
  <c r="P139" i="1"/>
  <c r="O139" i="1"/>
  <c r="AZ139" i="1"/>
  <c r="BK139" i="1"/>
  <c r="BL139" i="1"/>
  <c r="R140" i="1"/>
  <c r="Q140" i="1"/>
  <c r="P140" i="1"/>
  <c r="O140" i="1"/>
  <c r="AZ140" i="1"/>
  <c r="BK140" i="1"/>
  <c r="BL140" i="1"/>
  <c r="R141" i="1"/>
  <c r="Q141" i="1"/>
  <c r="P141" i="1"/>
  <c r="O141" i="1"/>
  <c r="AZ141" i="1"/>
  <c r="BK141" i="1"/>
  <c r="BL141" i="1"/>
  <c r="R142" i="1"/>
  <c r="Q142" i="1"/>
  <c r="P142" i="1"/>
  <c r="O142" i="1"/>
  <c r="AZ142" i="1"/>
  <c r="BK142" i="1"/>
  <c r="BL142" i="1"/>
  <c r="R143" i="1"/>
  <c r="Q143" i="1"/>
  <c r="P143" i="1"/>
  <c r="O143" i="1"/>
  <c r="AZ143" i="1"/>
  <c r="BK143" i="1"/>
  <c r="BL143" i="1"/>
  <c r="R144" i="1"/>
  <c r="Q144" i="1"/>
  <c r="P144" i="1"/>
  <c r="O144" i="1"/>
  <c r="AZ144" i="1"/>
  <c r="BK144" i="1"/>
  <c r="BL144" i="1"/>
  <c r="R145" i="1"/>
  <c r="Q145" i="1"/>
  <c r="P145" i="1"/>
  <c r="O145" i="1"/>
  <c r="AZ145" i="1"/>
  <c r="BK145" i="1"/>
  <c r="BL145" i="1"/>
  <c r="R146" i="1"/>
  <c r="Q146" i="1"/>
  <c r="P146" i="1"/>
  <c r="O146" i="1"/>
  <c r="AZ146" i="1"/>
  <c r="BK146" i="1"/>
  <c r="BL146" i="1"/>
  <c r="R147" i="1"/>
  <c r="Q147" i="1"/>
  <c r="P147" i="1"/>
  <c r="O147" i="1"/>
  <c r="AZ147" i="1"/>
  <c r="BK147" i="1"/>
  <c r="BL147" i="1"/>
  <c r="R148" i="1"/>
  <c r="Q148" i="1"/>
  <c r="P148" i="1"/>
  <c r="O148" i="1"/>
  <c r="AZ148" i="1"/>
  <c r="BK148" i="1"/>
  <c r="BL148" i="1"/>
  <c r="R149" i="1"/>
  <c r="Q149" i="1"/>
  <c r="P149" i="1"/>
  <c r="O149" i="1"/>
  <c r="AZ149" i="1"/>
  <c r="BK149" i="1"/>
  <c r="BL149" i="1"/>
  <c r="R150" i="1"/>
  <c r="Q150" i="1"/>
  <c r="P150" i="1"/>
  <c r="O150" i="1"/>
  <c r="AZ150" i="1"/>
  <c r="BK150" i="1"/>
  <c r="BL150" i="1"/>
  <c r="R151" i="1"/>
  <c r="Q151" i="1"/>
  <c r="P151" i="1"/>
  <c r="O151" i="1"/>
  <c r="AZ151" i="1"/>
  <c r="BK151" i="1"/>
  <c r="BL151" i="1"/>
  <c r="R152" i="1"/>
  <c r="Q152" i="1"/>
  <c r="P152" i="1"/>
  <c r="O152" i="1"/>
  <c r="AZ152" i="1"/>
  <c r="BK152" i="1"/>
  <c r="BL152" i="1"/>
  <c r="R153" i="1"/>
  <c r="Q153" i="1"/>
  <c r="P153" i="1"/>
  <c r="O153" i="1"/>
  <c r="AZ153" i="1"/>
  <c r="BK153" i="1"/>
  <c r="BL153" i="1"/>
  <c r="R154" i="1"/>
  <c r="Q154" i="1"/>
  <c r="P154" i="1"/>
  <c r="O154" i="1"/>
  <c r="AZ154" i="1"/>
  <c r="BK154" i="1"/>
  <c r="BL154" i="1"/>
  <c r="R155" i="1"/>
  <c r="Q155" i="1"/>
  <c r="P155" i="1"/>
  <c r="O155" i="1"/>
  <c r="AZ155" i="1"/>
  <c r="BK155" i="1"/>
  <c r="BL155" i="1"/>
  <c r="R156" i="1"/>
  <c r="Q156" i="1"/>
  <c r="P156" i="1"/>
  <c r="O156" i="1"/>
  <c r="AZ156" i="1"/>
  <c r="BK156" i="1"/>
  <c r="BL156" i="1"/>
  <c r="R157" i="1"/>
  <c r="Q157" i="1"/>
  <c r="P157" i="1"/>
  <c r="O157" i="1"/>
  <c r="AZ157" i="1"/>
  <c r="BK157" i="1"/>
  <c r="BL157" i="1"/>
  <c r="R158" i="1"/>
  <c r="Q158" i="1"/>
  <c r="P158" i="1"/>
  <c r="O158" i="1"/>
  <c r="AZ158" i="1"/>
  <c r="BK158" i="1"/>
  <c r="BL158" i="1"/>
  <c r="R159" i="1"/>
  <c r="Q159" i="1"/>
  <c r="P159" i="1"/>
  <c r="O159" i="1"/>
  <c r="AZ159" i="1"/>
  <c r="BK159" i="1"/>
  <c r="BL159" i="1"/>
  <c r="R160" i="1"/>
  <c r="Q160" i="1"/>
  <c r="P160" i="1"/>
  <c r="O160" i="1"/>
  <c r="AZ160" i="1"/>
  <c r="BK160" i="1"/>
  <c r="BL160" i="1"/>
  <c r="R161" i="1"/>
  <c r="Q161" i="1"/>
  <c r="P161" i="1"/>
  <c r="O161" i="1"/>
  <c r="AZ161" i="1"/>
  <c r="BK161" i="1"/>
  <c r="BL161" i="1"/>
  <c r="R162" i="1"/>
  <c r="Q162" i="1"/>
  <c r="P162" i="1"/>
  <c r="O162" i="1"/>
  <c r="AZ162" i="1"/>
  <c r="BK162" i="1"/>
  <c r="BL162" i="1"/>
  <c r="R163" i="1"/>
  <c r="Q163" i="1"/>
  <c r="P163" i="1"/>
  <c r="O163" i="1"/>
  <c r="AZ163" i="1"/>
  <c r="BK163" i="1"/>
  <c r="BL163" i="1"/>
  <c r="R164" i="1"/>
  <c r="Q164" i="1"/>
  <c r="P164" i="1"/>
  <c r="O164" i="1"/>
  <c r="AZ164" i="1"/>
  <c r="BK164" i="1"/>
  <c r="BL164" i="1"/>
  <c r="R165" i="1"/>
  <c r="Q165" i="1"/>
  <c r="P165" i="1"/>
  <c r="O165" i="1"/>
  <c r="AZ165" i="1"/>
  <c r="BK165" i="1"/>
  <c r="BL165" i="1"/>
  <c r="R166" i="1"/>
  <c r="Q166" i="1"/>
  <c r="P166" i="1"/>
  <c r="O166" i="1"/>
  <c r="AZ166" i="1"/>
  <c r="BK166" i="1"/>
  <c r="BL166" i="1"/>
  <c r="R167" i="1"/>
  <c r="Q167" i="1"/>
  <c r="P167" i="1"/>
  <c r="O167" i="1"/>
  <c r="AZ167" i="1"/>
  <c r="BK167" i="1"/>
  <c r="BL167" i="1"/>
  <c r="R168" i="1"/>
  <c r="Q168" i="1"/>
  <c r="P168" i="1"/>
  <c r="O168" i="1"/>
  <c r="AZ168" i="1"/>
  <c r="BK168" i="1"/>
  <c r="BL168" i="1"/>
  <c r="R169" i="1"/>
  <c r="Q169" i="1"/>
  <c r="P169" i="1"/>
  <c r="O169" i="1"/>
  <c r="AZ169" i="1"/>
  <c r="BK169" i="1"/>
  <c r="BL169" i="1"/>
  <c r="R170" i="1"/>
  <c r="Q170" i="1"/>
  <c r="P170" i="1"/>
  <c r="O170" i="1"/>
  <c r="AZ170" i="1"/>
  <c r="BK170" i="1"/>
  <c r="BL170" i="1"/>
  <c r="R171" i="1"/>
  <c r="Q171" i="1"/>
  <c r="P171" i="1"/>
  <c r="O171" i="1"/>
  <c r="AZ171" i="1"/>
  <c r="BK171" i="1"/>
  <c r="BL171" i="1"/>
  <c r="R172" i="1"/>
  <c r="Q172" i="1"/>
  <c r="P172" i="1"/>
  <c r="O172" i="1"/>
  <c r="AZ172" i="1"/>
  <c r="BK172" i="1"/>
  <c r="BL172" i="1"/>
  <c r="R173" i="1"/>
  <c r="Q173" i="1"/>
  <c r="P173" i="1"/>
  <c r="O173" i="1"/>
  <c r="AZ173" i="1"/>
  <c r="BK173" i="1"/>
  <c r="BL173" i="1"/>
  <c r="R174" i="1"/>
  <c r="Q174" i="1"/>
  <c r="P174" i="1"/>
  <c r="O174" i="1"/>
  <c r="AZ174" i="1"/>
  <c r="BK174" i="1"/>
  <c r="BL174" i="1"/>
  <c r="R175" i="1"/>
  <c r="Q175" i="1"/>
  <c r="P175" i="1"/>
  <c r="O175" i="1"/>
  <c r="AZ175" i="1"/>
  <c r="BK175" i="1"/>
  <c r="BL175" i="1"/>
  <c r="R176" i="1"/>
  <c r="Q176" i="1"/>
  <c r="P176" i="1"/>
  <c r="O176" i="1"/>
  <c r="AZ176" i="1"/>
  <c r="BK176" i="1"/>
  <c r="BL176" i="1"/>
  <c r="R177" i="1"/>
  <c r="Q177" i="1"/>
  <c r="P177" i="1"/>
  <c r="O177" i="1"/>
  <c r="AZ177" i="1"/>
  <c r="BK177" i="1"/>
  <c r="BL177" i="1"/>
  <c r="R178" i="1"/>
  <c r="Q178" i="1"/>
  <c r="P178" i="1"/>
  <c r="O178" i="1"/>
  <c r="AZ178" i="1"/>
  <c r="BK178" i="1"/>
  <c r="BL178" i="1"/>
  <c r="R179" i="1"/>
  <c r="Q179" i="1"/>
  <c r="P179" i="1"/>
  <c r="O179" i="1"/>
  <c r="AZ179" i="1"/>
  <c r="BK179" i="1"/>
  <c r="BL179" i="1"/>
  <c r="R180" i="1"/>
  <c r="Q180" i="1"/>
  <c r="P180" i="1"/>
  <c r="O180" i="1"/>
  <c r="AZ180" i="1"/>
  <c r="BK180" i="1"/>
  <c r="BL180" i="1"/>
  <c r="R181" i="1"/>
  <c r="Q181" i="1"/>
  <c r="P181" i="1"/>
  <c r="O181" i="1"/>
  <c r="AZ181" i="1"/>
  <c r="BK181" i="1"/>
  <c r="BL181" i="1"/>
  <c r="R182" i="1"/>
  <c r="Q182" i="1"/>
  <c r="P182" i="1"/>
  <c r="O182" i="1"/>
  <c r="AZ182" i="1"/>
  <c r="BK182" i="1"/>
  <c r="BL182" i="1"/>
  <c r="R183" i="1"/>
  <c r="Q183" i="1"/>
  <c r="P183" i="1"/>
  <c r="O183" i="1"/>
  <c r="AZ183" i="1"/>
  <c r="BK183" i="1"/>
  <c r="BL183" i="1"/>
  <c r="R184" i="1"/>
  <c r="Q184" i="1"/>
  <c r="P184" i="1"/>
  <c r="O184" i="1"/>
  <c r="AZ184" i="1"/>
  <c r="BK184" i="1"/>
  <c r="BL184" i="1"/>
  <c r="R185" i="1"/>
  <c r="Q185" i="1"/>
  <c r="P185" i="1"/>
  <c r="O185" i="1"/>
  <c r="AZ185" i="1"/>
  <c r="BK185" i="1"/>
  <c r="BL185" i="1"/>
  <c r="R186" i="1"/>
  <c r="Q186" i="1"/>
  <c r="P186" i="1"/>
  <c r="O186" i="1"/>
  <c r="AZ186" i="1"/>
  <c r="BK186" i="1"/>
  <c r="BL186" i="1"/>
  <c r="R187" i="1"/>
  <c r="Q187" i="1"/>
  <c r="P187" i="1"/>
  <c r="O187" i="1"/>
  <c r="AZ187" i="1"/>
  <c r="BK187" i="1"/>
  <c r="BL187" i="1"/>
  <c r="R188" i="1"/>
  <c r="Q188" i="1"/>
  <c r="P188" i="1"/>
  <c r="O188" i="1"/>
  <c r="AZ188" i="1"/>
  <c r="BK188" i="1"/>
  <c r="BL188" i="1"/>
  <c r="R189" i="1"/>
  <c r="Q189" i="1"/>
  <c r="P189" i="1"/>
  <c r="O189" i="1"/>
  <c r="AZ189" i="1"/>
  <c r="BK189" i="1"/>
  <c r="BL189" i="1"/>
  <c r="R190" i="1"/>
  <c r="Q190" i="1"/>
  <c r="P190" i="1"/>
  <c r="O190" i="1"/>
  <c r="AZ190" i="1"/>
  <c r="BK190" i="1"/>
  <c r="BL190" i="1"/>
  <c r="R191" i="1"/>
  <c r="Q191" i="1"/>
  <c r="P191" i="1"/>
  <c r="O191" i="1"/>
  <c r="AZ191" i="1"/>
  <c r="BK191" i="1"/>
  <c r="BL191" i="1"/>
  <c r="R192" i="1"/>
  <c r="Q192" i="1"/>
  <c r="P192" i="1"/>
  <c r="O192" i="1"/>
  <c r="AZ192" i="1"/>
  <c r="BK192" i="1"/>
  <c r="BL192" i="1"/>
  <c r="R193" i="1"/>
  <c r="Q193" i="1"/>
  <c r="P193" i="1"/>
  <c r="O193" i="1"/>
  <c r="AZ193" i="1"/>
  <c r="BK193" i="1"/>
  <c r="BL193" i="1"/>
  <c r="R194" i="1"/>
  <c r="Q194" i="1"/>
  <c r="P194" i="1"/>
  <c r="O194" i="1"/>
  <c r="AZ194" i="1"/>
  <c r="BK194" i="1"/>
  <c r="BL194" i="1"/>
  <c r="R195" i="1"/>
  <c r="Q195" i="1"/>
  <c r="P195" i="1"/>
  <c r="O195" i="1"/>
  <c r="AZ195" i="1"/>
  <c r="BK195" i="1"/>
  <c r="BL195" i="1"/>
  <c r="R196" i="1"/>
  <c r="Q196" i="1"/>
  <c r="P196" i="1"/>
  <c r="O196" i="1"/>
  <c r="AZ196" i="1"/>
  <c r="BK196" i="1"/>
  <c r="BL196" i="1"/>
  <c r="R197" i="1"/>
  <c r="Q197" i="1"/>
  <c r="P197" i="1"/>
  <c r="O197" i="1"/>
  <c r="AZ197" i="1"/>
  <c r="BK197" i="1"/>
  <c r="BL197" i="1"/>
  <c r="R198" i="1"/>
  <c r="Q198" i="1"/>
  <c r="P198" i="1"/>
  <c r="O198" i="1"/>
  <c r="AZ198" i="1"/>
  <c r="BK198" i="1"/>
  <c r="BL198" i="1"/>
  <c r="R199" i="1"/>
  <c r="Q199" i="1"/>
  <c r="P199" i="1"/>
  <c r="O199" i="1"/>
  <c r="AZ199" i="1"/>
  <c r="BK199" i="1"/>
  <c r="BL199" i="1"/>
  <c r="R200" i="1"/>
  <c r="Q200" i="1"/>
  <c r="P200" i="1"/>
  <c r="O200" i="1"/>
  <c r="AZ200" i="1"/>
  <c r="BK200" i="1"/>
  <c r="BL200" i="1"/>
  <c r="R201" i="1"/>
  <c r="Q201" i="1"/>
  <c r="P201" i="1"/>
  <c r="O201" i="1"/>
  <c r="AZ201" i="1"/>
  <c r="BK201" i="1"/>
  <c r="BL201" i="1"/>
  <c r="R202" i="1"/>
  <c r="Q202" i="1"/>
  <c r="P202" i="1"/>
  <c r="O202" i="1"/>
  <c r="AZ202" i="1"/>
  <c r="BK202" i="1"/>
  <c r="BL202" i="1"/>
  <c r="R203" i="1"/>
  <c r="Q203" i="1"/>
  <c r="P203" i="1"/>
  <c r="O203" i="1"/>
  <c r="AZ203" i="1"/>
  <c r="BK203" i="1"/>
  <c r="BL203" i="1"/>
  <c r="R204" i="1"/>
  <c r="Q204" i="1"/>
  <c r="P204" i="1"/>
  <c r="O204" i="1"/>
  <c r="AZ204" i="1"/>
  <c r="BK204" i="1"/>
  <c r="BL204" i="1"/>
  <c r="R205" i="1"/>
  <c r="Q205" i="1"/>
  <c r="P205" i="1"/>
  <c r="O205" i="1"/>
  <c r="AZ205" i="1"/>
  <c r="BK205" i="1"/>
  <c r="BL205" i="1"/>
  <c r="R206" i="1"/>
  <c r="Q206" i="1"/>
  <c r="P206" i="1"/>
  <c r="O206" i="1"/>
  <c r="AZ206" i="1"/>
  <c r="BK206" i="1"/>
  <c r="BL206" i="1"/>
  <c r="R207" i="1"/>
  <c r="Q207" i="1"/>
  <c r="P207" i="1"/>
  <c r="O207" i="1"/>
  <c r="AZ207" i="1"/>
  <c r="BK207" i="1"/>
  <c r="BL207" i="1"/>
  <c r="R208" i="1"/>
  <c r="Q208" i="1"/>
  <c r="P208" i="1"/>
  <c r="O208" i="1"/>
  <c r="AZ208" i="1"/>
  <c r="BK208" i="1"/>
  <c r="BL208" i="1"/>
  <c r="R209" i="1"/>
  <c r="Q209" i="1"/>
  <c r="P209" i="1"/>
  <c r="O209" i="1"/>
  <c r="AZ209" i="1"/>
  <c r="BK209" i="1"/>
  <c r="BL209" i="1"/>
  <c r="R210" i="1"/>
  <c r="Q210" i="1"/>
  <c r="P210" i="1"/>
  <c r="O210" i="1"/>
  <c r="AZ210" i="1"/>
  <c r="BK210" i="1"/>
  <c r="BL210" i="1"/>
  <c r="R211" i="1"/>
  <c r="Q211" i="1"/>
  <c r="P211" i="1"/>
  <c r="O211" i="1"/>
  <c r="AZ211" i="1"/>
  <c r="BK211" i="1"/>
  <c r="BL211" i="1"/>
  <c r="R212" i="1"/>
  <c r="Q212" i="1"/>
  <c r="P212" i="1"/>
  <c r="O212" i="1"/>
  <c r="AZ212" i="1"/>
  <c r="BK212" i="1"/>
  <c r="BL212" i="1"/>
  <c r="R213" i="1"/>
  <c r="Q213" i="1"/>
  <c r="P213" i="1"/>
  <c r="O213" i="1"/>
  <c r="AZ213" i="1"/>
  <c r="BK213" i="1"/>
  <c r="BL213" i="1"/>
  <c r="R214" i="1"/>
  <c r="Q214" i="1"/>
  <c r="P214" i="1"/>
  <c r="O214" i="1"/>
  <c r="AZ214" i="1"/>
  <c r="BK214" i="1"/>
  <c r="BL214" i="1"/>
  <c r="R215" i="1"/>
  <c r="Q215" i="1"/>
  <c r="P215" i="1"/>
  <c r="O215" i="1"/>
  <c r="AZ215" i="1"/>
  <c r="BK215" i="1"/>
  <c r="BL215" i="1"/>
  <c r="R216" i="1"/>
  <c r="Q216" i="1"/>
  <c r="P216" i="1"/>
  <c r="O216" i="1"/>
  <c r="AZ216" i="1"/>
  <c r="BK216" i="1"/>
  <c r="BL216" i="1"/>
  <c r="R217" i="1"/>
  <c r="Q217" i="1"/>
  <c r="P217" i="1"/>
  <c r="O217" i="1"/>
  <c r="AZ217" i="1"/>
  <c r="BK217" i="1"/>
  <c r="BL217" i="1"/>
  <c r="R218" i="1"/>
  <c r="Q218" i="1"/>
  <c r="P218" i="1"/>
  <c r="O218" i="1"/>
  <c r="AZ218" i="1"/>
  <c r="BK218" i="1"/>
  <c r="BL218" i="1"/>
  <c r="R219" i="1"/>
  <c r="Q219" i="1"/>
  <c r="P219" i="1"/>
  <c r="O219" i="1"/>
  <c r="AZ219" i="1"/>
  <c r="BK219" i="1"/>
  <c r="BL219" i="1"/>
  <c r="R220" i="1"/>
  <c r="Q220" i="1"/>
  <c r="P220" i="1"/>
  <c r="O220" i="1"/>
  <c r="AZ220" i="1"/>
  <c r="BK220" i="1"/>
  <c r="BL220" i="1"/>
  <c r="R221" i="1"/>
  <c r="Q221" i="1"/>
  <c r="P221" i="1"/>
  <c r="O221" i="1"/>
  <c r="AZ221" i="1"/>
  <c r="BK221" i="1"/>
  <c r="BL221" i="1"/>
  <c r="R222" i="1"/>
  <c r="Q222" i="1"/>
  <c r="P222" i="1"/>
  <c r="O222" i="1"/>
  <c r="AZ222" i="1"/>
  <c r="BK222" i="1"/>
  <c r="BL222" i="1"/>
  <c r="R223" i="1"/>
  <c r="Q223" i="1"/>
  <c r="P223" i="1"/>
  <c r="O223" i="1"/>
  <c r="AZ223" i="1"/>
  <c r="BK223" i="1"/>
  <c r="BL223" i="1"/>
  <c r="R224" i="1"/>
  <c r="Q224" i="1"/>
  <c r="P224" i="1"/>
  <c r="O224" i="1"/>
  <c r="AZ224" i="1"/>
  <c r="BK224" i="1"/>
  <c r="BL224" i="1"/>
  <c r="R225" i="1"/>
  <c r="Q225" i="1"/>
  <c r="P225" i="1"/>
  <c r="O225" i="1"/>
  <c r="AZ225" i="1"/>
  <c r="BK225" i="1"/>
  <c r="BL225" i="1"/>
  <c r="R226" i="1"/>
  <c r="Q226" i="1"/>
  <c r="P226" i="1"/>
  <c r="O226" i="1"/>
  <c r="AZ226" i="1"/>
  <c r="BK226" i="1"/>
  <c r="BL226" i="1"/>
  <c r="R227" i="1"/>
  <c r="Q227" i="1"/>
  <c r="P227" i="1"/>
  <c r="O227" i="1"/>
  <c r="AZ227" i="1"/>
  <c r="BK227" i="1"/>
  <c r="BL227" i="1"/>
  <c r="R228" i="1"/>
  <c r="Q228" i="1"/>
  <c r="P228" i="1"/>
  <c r="O228" i="1"/>
  <c r="AZ228" i="1"/>
  <c r="BK228" i="1"/>
  <c r="BL228" i="1"/>
  <c r="R229" i="1"/>
  <c r="Q229" i="1"/>
  <c r="P229" i="1"/>
  <c r="O229" i="1"/>
  <c r="AZ229" i="1"/>
  <c r="BK229" i="1"/>
  <c r="BL229" i="1"/>
  <c r="R230" i="1"/>
  <c r="Q230" i="1"/>
  <c r="P230" i="1"/>
  <c r="O230" i="1"/>
  <c r="AZ230" i="1"/>
  <c r="BK230" i="1"/>
  <c r="BL230" i="1"/>
  <c r="R231" i="1"/>
  <c r="Q231" i="1"/>
  <c r="P231" i="1"/>
  <c r="O231" i="1"/>
  <c r="AZ231" i="1"/>
  <c r="BK231" i="1"/>
  <c r="BL231" i="1"/>
  <c r="R232" i="1"/>
  <c r="Q232" i="1"/>
  <c r="P232" i="1"/>
  <c r="O232" i="1"/>
  <c r="AZ232" i="1"/>
  <c r="BK232" i="1"/>
  <c r="BL232" i="1"/>
  <c r="R233" i="1"/>
  <c r="Q233" i="1"/>
  <c r="P233" i="1"/>
  <c r="O233" i="1"/>
  <c r="AZ233" i="1"/>
  <c r="BK233" i="1"/>
  <c r="BL233" i="1"/>
  <c r="R234" i="1"/>
  <c r="Q234" i="1"/>
  <c r="P234" i="1"/>
  <c r="O234" i="1"/>
  <c r="AZ234" i="1"/>
  <c r="BK234" i="1"/>
  <c r="BL234" i="1"/>
  <c r="R235" i="1"/>
  <c r="Q235" i="1"/>
  <c r="P235" i="1"/>
  <c r="O235" i="1"/>
  <c r="AZ235" i="1"/>
  <c r="BK235" i="1"/>
  <c r="BL235" i="1"/>
  <c r="R236" i="1"/>
  <c r="Q236" i="1"/>
  <c r="P236" i="1"/>
  <c r="O236" i="1"/>
  <c r="AZ236" i="1"/>
  <c r="BK236" i="1"/>
  <c r="BL236" i="1"/>
  <c r="R237" i="1"/>
  <c r="Q237" i="1"/>
  <c r="P237" i="1"/>
  <c r="O237" i="1"/>
  <c r="AZ237" i="1"/>
  <c r="BK237" i="1"/>
  <c r="BL237" i="1"/>
  <c r="R238" i="1"/>
  <c r="Q238" i="1"/>
  <c r="P238" i="1"/>
  <c r="O238" i="1"/>
  <c r="AZ238" i="1"/>
  <c r="BK238" i="1"/>
  <c r="BL238" i="1"/>
  <c r="R239" i="1"/>
  <c r="Q239" i="1"/>
  <c r="P239" i="1"/>
  <c r="O239" i="1"/>
  <c r="AZ239" i="1"/>
  <c r="BK239" i="1"/>
  <c r="BL239" i="1"/>
  <c r="R240" i="1"/>
  <c r="Q240" i="1"/>
  <c r="P240" i="1"/>
  <c r="O240" i="1"/>
  <c r="AZ240" i="1"/>
  <c r="BK240" i="1"/>
  <c r="BL240" i="1"/>
  <c r="R241" i="1"/>
  <c r="Q241" i="1"/>
  <c r="P241" i="1"/>
  <c r="O241" i="1"/>
  <c r="AZ241" i="1"/>
  <c r="BK241" i="1"/>
  <c r="BL241" i="1"/>
  <c r="R242" i="1"/>
  <c r="Q242" i="1"/>
  <c r="P242" i="1"/>
  <c r="O242" i="1"/>
  <c r="AZ242" i="1"/>
  <c r="BK242" i="1"/>
  <c r="BL242" i="1"/>
  <c r="R243" i="1"/>
  <c r="Q243" i="1"/>
  <c r="P243" i="1"/>
  <c r="O243" i="1"/>
  <c r="AZ243" i="1"/>
  <c r="BK243" i="1"/>
  <c r="BL243" i="1"/>
  <c r="R244" i="1"/>
  <c r="Q244" i="1"/>
  <c r="P244" i="1"/>
  <c r="O244" i="1"/>
  <c r="AZ244" i="1"/>
  <c r="BK244" i="1"/>
  <c r="BL244" i="1"/>
  <c r="R245" i="1"/>
  <c r="Q245" i="1"/>
  <c r="P245" i="1"/>
  <c r="O245" i="1"/>
  <c r="AZ245" i="1"/>
  <c r="BK245" i="1"/>
  <c r="BL245" i="1"/>
  <c r="R246" i="1"/>
  <c r="Q246" i="1"/>
  <c r="P246" i="1"/>
  <c r="O246" i="1"/>
  <c r="AZ246" i="1"/>
  <c r="BK246" i="1"/>
  <c r="BL246" i="1"/>
  <c r="R247" i="1"/>
  <c r="Q247" i="1"/>
  <c r="P247" i="1"/>
  <c r="O247" i="1"/>
  <c r="AZ247" i="1"/>
  <c r="BK247" i="1"/>
  <c r="BL247" i="1"/>
  <c r="R248" i="1"/>
  <c r="Q248" i="1"/>
  <c r="P248" i="1"/>
  <c r="O248" i="1"/>
  <c r="AZ248" i="1"/>
  <c r="BK248" i="1"/>
  <c r="BL248" i="1"/>
  <c r="R249" i="1"/>
  <c r="Q249" i="1"/>
  <c r="P249" i="1"/>
  <c r="O249" i="1"/>
  <c r="AZ249" i="1"/>
  <c r="BK249" i="1"/>
  <c r="BL249" i="1"/>
  <c r="R250" i="1"/>
  <c r="Q250" i="1"/>
  <c r="P250" i="1"/>
  <c r="O250" i="1"/>
  <c r="AZ250" i="1"/>
  <c r="BK250" i="1"/>
  <c r="BL250" i="1"/>
  <c r="R251" i="1"/>
  <c r="Q251" i="1"/>
  <c r="P251" i="1"/>
  <c r="O251" i="1"/>
  <c r="AZ251" i="1"/>
  <c r="BK251" i="1"/>
  <c r="BL251" i="1"/>
  <c r="R252" i="1"/>
  <c r="Q252" i="1"/>
  <c r="P252" i="1"/>
  <c r="O252" i="1"/>
  <c r="AZ252" i="1"/>
  <c r="BK252" i="1"/>
  <c r="BL252" i="1"/>
  <c r="R253" i="1"/>
  <c r="Q253" i="1"/>
  <c r="P253" i="1"/>
  <c r="O253" i="1"/>
  <c r="AZ253" i="1"/>
  <c r="BK253" i="1"/>
  <c r="BL253" i="1"/>
  <c r="R254" i="1"/>
  <c r="Q254" i="1"/>
  <c r="P254" i="1"/>
  <c r="O254" i="1"/>
  <c r="AZ254" i="1"/>
  <c r="BK254" i="1"/>
  <c r="BL254" i="1"/>
  <c r="R255" i="1"/>
  <c r="Q255" i="1"/>
  <c r="P255" i="1"/>
  <c r="O255" i="1"/>
  <c r="AZ255" i="1"/>
  <c r="BK255" i="1"/>
  <c r="BL255" i="1"/>
  <c r="R256" i="1"/>
  <c r="Q256" i="1"/>
  <c r="P256" i="1"/>
  <c r="O256" i="1"/>
  <c r="AZ256" i="1"/>
  <c r="BK256" i="1"/>
  <c r="BL256" i="1"/>
  <c r="R257" i="1"/>
  <c r="Q257" i="1"/>
  <c r="P257" i="1"/>
  <c r="O257" i="1"/>
  <c r="AZ257" i="1"/>
  <c r="BK257" i="1"/>
  <c r="BL257" i="1"/>
  <c r="R258" i="1"/>
  <c r="Q258" i="1"/>
  <c r="P258" i="1"/>
  <c r="O258" i="1"/>
  <c r="AZ258" i="1"/>
  <c r="BK258" i="1"/>
  <c r="BL258" i="1"/>
  <c r="R259" i="1"/>
  <c r="Q259" i="1"/>
  <c r="P259" i="1"/>
  <c r="O259" i="1"/>
  <c r="AZ259" i="1"/>
  <c r="BK259" i="1"/>
  <c r="BL259" i="1"/>
  <c r="R260" i="1"/>
  <c r="Q260" i="1"/>
  <c r="P260" i="1"/>
  <c r="O260" i="1"/>
  <c r="AZ260" i="1"/>
  <c r="BK260" i="1"/>
  <c r="BL260" i="1"/>
  <c r="R261" i="1"/>
  <c r="Q261" i="1"/>
  <c r="P261" i="1"/>
  <c r="O261" i="1"/>
  <c r="AZ261" i="1"/>
  <c r="BK261" i="1"/>
  <c r="BL261" i="1"/>
  <c r="R262" i="1"/>
  <c r="Q262" i="1"/>
  <c r="P262" i="1"/>
  <c r="O262" i="1"/>
  <c r="AZ262" i="1"/>
  <c r="BK262" i="1"/>
  <c r="BL262" i="1"/>
  <c r="R263" i="1"/>
  <c r="Q263" i="1"/>
  <c r="P263" i="1"/>
  <c r="O263" i="1"/>
  <c r="AZ263" i="1"/>
  <c r="BK263" i="1"/>
  <c r="BL263" i="1"/>
  <c r="R264" i="1"/>
  <c r="Q264" i="1"/>
  <c r="P264" i="1"/>
  <c r="O264" i="1"/>
  <c r="AZ264" i="1"/>
  <c r="BK264" i="1"/>
  <c r="BL264" i="1"/>
  <c r="R265" i="1"/>
  <c r="Q265" i="1"/>
  <c r="P265" i="1"/>
  <c r="O265" i="1"/>
  <c r="AZ265" i="1"/>
  <c r="BK265" i="1"/>
  <c r="BL265" i="1"/>
  <c r="R266" i="1"/>
  <c r="Q266" i="1"/>
  <c r="P266" i="1"/>
  <c r="O266" i="1"/>
  <c r="AZ266" i="1"/>
  <c r="BK266" i="1"/>
  <c r="BL266" i="1"/>
  <c r="R267" i="1"/>
  <c r="Q267" i="1"/>
  <c r="P267" i="1"/>
  <c r="O267" i="1"/>
  <c r="AZ267" i="1"/>
  <c r="BK267" i="1"/>
  <c r="BL267" i="1"/>
  <c r="R268" i="1"/>
  <c r="Q268" i="1"/>
  <c r="P268" i="1"/>
  <c r="O268" i="1"/>
  <c r="AZ268" i="1"/>
  <c r="BK268" i="1"/>
  <c r="BL268" i="1"/>
  <c r="R269" i="1"/>
  <c r="Q269" i="1"/>
  <c r="P269" i="1"/>
  <c r="O269" i="1"/>
  <c r="AZ269" i="1"/>
  <c r="BK269" i="1"/>
  <c r="BL269" i="1"/>
  <c r="R270" i="1"/>
  <c r="Q270" i="1"/>
  <c r="P270" i="1"/>
  <c r="O270" i="1"/>
  <c r="AZ270" i="1"/>
  <c r="BK270" i="1"/>
  <c r="BL270" i="1"/>
  <c r="R271" i="1"/>
  <c r="Q271" i="1"/>
  <c r="P271" i="1"/>
  <c r="O271" i="1"/>
  <c r="AZ271" i="1"/>
  <c r="BK271" i="1"/>
  <c r="BL271" i="1"/>
  <c r="R272" i="1"/>
  <c r="Q272" i="1"/>
  <c r="P272" i="1"/>
  <c r="O272" i="1"/>
  <c r="AZ272" i="1"/>
  <c r="BK272" i="1"/>
  <c r="BL272" i="1"/>
  <c r="R273" i="1"/>
  <c r="Q273" i="1"/>
  <c r="P273" i="1"/>
  <c r="O273" i="1"/>
  <c r="AZ273" i="1"/>
  <c r="BK273" i="1"/>
  <c r="BL273" i="1"/>
  <c r="R274" i="1"/>
  <c r="Q274" i="1"/>
  <c r="P274" i="1"/>
  <c r="O274" i="1"/>
  <c r="AZ274" i="1"/>
  <c r="BK274" i="1"/>
  <c r="BL274" i="1"/>
  <c r="R275" i="1"/>
  <c r="Q275" i="1"/>
  <c r="P275" i="1"/>
  <c r="O275" i="1"/>
  <c r="AZ275" i="1"/>
  <c r="BK275" i="1"/>
  <c r="BL275" i="1"/>
  <c r="R276" i="1"/>
  <c r="Q276" i="1"/>
  <c r="P276" i="1"/>
  <c r="O276" i="1"/>
  <c r="AZ276" i="1"/>
  <c r="BK276" i="1"/>
  <c r="BL276" i="1"/>
  <c r="R277" i="1"/>
  <c r="Q277" i="1"/>
  <c r="P277" i="1"/>
  <c r="O277" i="1"/>
  <c r="AZ277" i="1"/>
  <c r="BK277" i="1"/>
  <c r="BL277" i="1"/>
  <c r="R278" i="1"/>
  <c r="Q278" i="1"/>
  <c r="P278" i="1"/>
  <c r="O278" i="1"/>
  <c r="AZ278" i="1"/>
  <c r="BK278" i="1"/>
  <c r="BL278" i="1"/>
  <c r="R279" i="1"/>
  <c r="Q279" i="1"/>
  <c r="P279" i="1"/>
  <c r="O279" i="1"/>
  <c r="AZ279" i="1"/>
  <c r="BK279" i="1"/>
  <c r="BL279" i="1"/>
  <c r="R280" i="1"/>
  <c r="Q280" i="1"/>
  <c r="P280" i="1"/>
  <c r="O280" i="1"/>
  <c r="AZ280" i="1"/>
  <c r="BK280" i="1"/>
  <c r="BL280" i="1"/>
  <c r="R281" i="1"/>
  <c r="Q281" i="1"/>
  <c r="P281" i="1"/>
  <c r="O281" i="1"/>
  <c r="AZ281" i="1"/>
  <c r="BK281" i="1"/>
  <c r="BL281" i="1"/>
  <c r="R282" i="1"/>
  <c r="Q282" i="1"/>
  <c r="P282" i="1"/>
  <c r="O282" i="1"/>
  <c r="AZ282" i="1"/>
  <c r="BK282" i="1"/>
  <c r="BL282" i="1"/>
  <c r="R283" i="1"/>
  <c r="Q283" i="1"/>
  <c r="P283" i="1"/>
  <c r="O283" i="1"/>
  <c r="AZ283" i="1"/>
  <c r="BK283" i="1"/>
  <c r="BL283" i="1"/>
  <c r="R284" i="1"/>
  <c r="Q284" i="1"/>
  <c r="P284" i="1"/>
  <c r="O284" i="1"/>
  <c r="AZ284" i="1"/>
  <c r="BK284" i="1"/>
  <c r="BL284" i="1"/>
  <c r="R285" i="1"/>
  <c r="Q285" i="1"/>
  <c r="P285" i="1"/>
  <c r="O285" i="1"/>
  <c r="AZ285" i="1"/>
  <c r="BK285" i="1"/>
  <c r="BL285" i="1"/>
  <c r="R286" i="1"/>
  <c r="Q286" i="1"/>
  <c r="P286" i="1"/>
  <c r="O286" i="1"/>
  <c r="AZ286" i="1"/>
  <c r="BK286" i="1"/>
  <c r="BL286" i="1"/>
  <c r="R287" i="1"/>
  <c r="Q287" i="1"/>
  <c r="P287" i="1"/>
  <c r="O287" i="1"/>
  <c r="AZ287" i="1"/>
  <c r="BK287" i="1"/>
  <c r="BL287" i="1"/>
  <c r="R288" i="1"/>
  <c r="Q288" i="1"/>
  <c r="P288" i="1"/>
  <c r="O288" i="1"/>
  <c r="AZ288" i="1"/>
  <c r="BK288" i="1"/>
  <c r="BL288" i="1"/>
  <c r="R289" i="1"/>
  <c r="Q289" i="1"/>
  <c r="P289" i="1"/>
  <c r="O289" i="1"/>
  <c r="AZ289" i="1"/>
  <c r="BK289" i="1"/>
  <c r="BL289" i="1"/>
  <c r="R290" i="1"/>
  <c r="Q290" i="1"/>
  <c r="P290" i="1"/>
  <c r="O290" i="1"/>
  <c r="AZ290" i="1"/>
  <c r="BK290" i="1"/>
  <c r="BL290" i="1"/>
  <c r="R291" i="1"/>
  <c r="Q291" i="1"/>
  <c r="P291" i="1"/>
  <c r="O291" i="1"/>
  <c r="AZ291" i="1"/>
  <c r="BK291" i="1"/>
  <c r="BL291" i="1"/>
  <c r="R292" i="1"/>
  <c r="Q292" i="1"/>
  <c r="P292" i="1"/>
  <c r="O292" i="1"/>
  <c r="AZ292" i="1"/>
  <c r="BK292" i="1"/>
  <c r="BL292" i="1"/>
  <c r="R293" i="1"/>
  <c r="Q293" i="1"/>
  <c r="P293" i="1"/>
  <c r="O293" i="1"/>
  <c r="AZ293" i="1"/>
  <c r="BK293" i="1"/>
  <c r="BL293" i="1"/>
  <c r="R294" i="1"/>
  <c r="Q294" i="1"/>
  <c r="P294" i="1"/>
  <c r="O294" i="1"/>
  <c r="AZ294" i="1"/>
  <c r="BK294" i="1"/>
  <c r="BL294" i="1"/>
  <c r="R295" i="1"/>
  <c r="Q295" i="1"/>
  <c r="P295" i="1"/>
  <c r="O295" i="1"/>
  <c r="AZ295" i="1"/>
  <c r="BK295" i="1"/>
  <c r="BL295" i="1"/>
  <c r="R296" i="1"/>
  <c r="Q296" i="1"/>
  <c r="P296" i="1"/>
  <c r="O296" i="1"/>
  <c r="AZ296" i="1"/>
  <c r="BK296" i="1"/>
  <c r="BL296" i="1"/>
  <c r="R297" i="1"/>
  <c r="Q297" i="1"/>
  <c r="P297" i="1"/>
  <c r="O297" i="1"/>
  <c r="AZ297" i="1"/>
  <c r="BK297" i="1"/>
  <c r="BL297" i="1"/>
  <c r="R298" i="1"/>
  <c r="Q298" i="1"/>
  <c r="P298" i="1"/>
  <c r="O298" i="1"/>
  <c r="AZ298" i="1"/>
  <c r="BK298" i="1"/>
  <c r="BL298" i="1"/>
  <c r="R299" i="1"/>
  <c r="Q299" i="1"/>
  <c r="P299" i="1"/>
  <c r="O299" i="1"/>
  <c r="AZ299" i="1"/>
  <c r="BK299" i="1"/>
  <c r="BL299" i="1"/>
  <c r="R300" i="1"/>
  <c r="Q300" i="1"/>
  <c r="P300" i="1"/>
  <c r="O300" i="1"/>
  <c r="AZ300" i="1"/>
  <c r="BK300" i="1"/>
  <c r="BL300" i="1"/>
  <c r="R301" i="1"/>
  <c r="Q301" i="1"/>
  <c r="P301" i="1"/>
  <c r="O301" i="1"/>
  <c r="AZ301" i="1"/>
  <c r="BK301" i="1"/>
  <c r="BL301" i="1"/>
  <c r="R302" i="1"/>
  <c r="Q302" i="1"/>
  <c r="P302" i="1"/>
  <c r="O302" i="1"/>
  <c r="AZ302" i="1"/>
  <c r="BK302" i="1"/>
  <c r="BL302" i="1"/>
  <c r="R303" i="1"/>
  <c r="Q303" i="1"/>
  <c r="P303" i="1"/>
  <c r="O303" i="1"/>
  <c r="AZ303" i="1"/>
  <c r="BK303" i="1"/>
  <c r="BL303" i="1"/>
  <c r="R304" i="1"/>
  <c r="Q304" i="1"/>
  <c r="P304" i="1"/>
  <c r="O304" i="1"/>
  <c r="AZ304" i="1"/>
  <c r="BK304" i="1"/>
  <c r="BL304" i="1"/>
  <c r="R305" i="1"/>
  <c r="Q305" i="1"/>
  <c r="P305" i="1"/>
  <c r="O305" i="1"/>
  <c r="AZ305" i="1"/>
  <c r="BK305" i="1"/>
  <c r="BL305" i="1"/>
  <c r="R306" i="1"/>
  <c r="Q306" i="1"/>
  <c r="P306" i="1"/>
  <c r="O306" i="1"/>
  <c r="AZ306" i="1"/>
  <c r="BK306" i="1"/>
  <c r="BL306" i="1"/>
  <c r="R307" i="1"/>
  <c r="Q307" i="1"/>
  <c r="P307" i="1"/>
  <c r="O307" i="1"/>
  <c r="AZ307" i="1"/>
  <c r="BK307" i="1"/>
  <c r="BL307" i="1"/>
  <c r="R308" i="1"/>
  <c r="Q308" i="1"/>
  <c r="P308" i="1"/>
  <c r="O308" i="1"/>
  <c r="AZ308" i="1"/>
  <c r="BK308" i="1"/>
  <c r="BL308" i="1"/>
  <c r="R309" i="1"/>
  <c r="Q309" i="1"/>
  <c r="P309" i="1"/>
  <c r="O309" i="1"/>
  <c r="AZ309" i="1"/>
  <c r="BK309" i="1"/>
  <c r="BL309" i="1"/>
  <c r="R310" i="1"/>
  <c r="Q310" i="1"/>
  <c r="P310" i="1"/>
  <c r="O310" i="1"/>
  <c r="AZ310" i="1"/>
  <c r="BK310" i="1"/>
  <c r="BL310" i="1"/>
  <c r="R311" i="1"/>
  <c r="Q311" i="1"/>
  <c r="P311" i="1"/>
  <c r="O311" i="1"/>
  <c r="AZ311" i="1"/>
  <c r="BK311" i="1"/>
  <c r="BL311" i="1"/>
  <c r="R312" i="1"/>
  <c r="Q312" i="1"/>
  <c r="P312" i="1"/>
  <c r="O312" i="1"/>
  <c r="AZ312" i="1"/>
  <c r="BK312" i="1"/>
  <c r="BL312" i="1"/>
  <c r="R313" i="1"/>
  <c r="Q313" i="1"/>
  <c r="P313" i="1"/>
  <c r="O313" i="1"/>
  <c r="AZ313" i="1"/>
  <c r="BK313" i="1"/>
  <c r="BL313" i="1"/>
  <c r="R314" i="1"/>
  <c r="Q314" i="1"/>
  <c r="P314" i="1"/>
  <c r="O314" i="1"/>
  <c r="AZ314" i="1"/>
  <c r="BK314" i="1"/>
  <c r="BL314" i="1"/>
  <c r="R315" i="1"/>
  <c r="Q315" i="1"/>
  <c r="P315" i="1"/>
  <c r="O315" i="1"/>
  <c r="AZ315" i="1"/>
  <c r="BK315" i="1"/>
  <c r="BL315" i="1"/>
  <c r="R316" i="1"/>
  <c r="Q316" i="1"/>
  <c r="P316" i="1"/>
  <c r="O316" i="1"/>
  <c r="AZ316" i="1"/>
  <c r="BK316" i="1"/>
  <c r="BL316" i="1"/>
  <c r="R317" i="1"/>
  <c r="Q317" i="1"/>
  <c r="P317" i="1"/>
  <c r="O317" i="1"/>
  <c r="AZ317" i="1"/>
  <c r="BK317" i="1"/>
  <c r="BL317" i="1"/>
  <c r="R318" i="1"/>
  <c r="Q318" i="1"/>
  <c r="P318" i="1"/>
  <c r="O318" i="1"/>
  <c r="AZ318" i="1"/>
  <c r="BK318" i="1"/>
  <c r="BL318" i="1"/>
  <c r="R319" i="1"/>
  <c r="Q319" i="1"/>
  <c r="P319" i="1"/>
  <c r="O319" i="1"/>
  <c r="AZ319" i="1"/>
  <c r="BK319" i="1"/>
  <c r="BL319" i="1"/>
  <c r="R320" i="1"/>
  <c r="Q320" i="1"/>
  <c r="P320" i="1"/>
  <c r="O320" i="1"/>
  <c r="AZ320" i="1"/>
  <c r="BK320" i="1"/>
  <c r="BL320" i="1"/>
  <c r="R321" i="1"/>
  <c r="Q321" i="1"/>
  <c r="P321" i="1"/>
  <c r="O321" i="1"/>
  <c r="AZ321" i="1"/>
  <c r="BK321" i="1"/>
  <c r="BL321" i="1"/>
  <c r="R322" i="1"/>
  <c r="Q322" i="1"/>
  <c r="P322" i="1"/>
  <c r="O322" i="1"/>
  <c r="AZ322" i="1"/>
  <c r="BK322" i="1"/>
  <c r="BL322" i="1"/>
  <c r="R323" i="1"/>
  <c r="Q323" i="1"/>
  <c r="P323" i="1"/>
  <c r="O323" i="1"/>
  <c r="AZ323" i="1"/>
  <c r="BK323" i="1"/>
  <c r="BL323" i="1"/>
  <c r="R324" i="1"/>
  <c r="Q324" i="1"/>
  <c r="P324" i="1"/>
  <c r="O324" i="1"/>
  <c r="AZ324" i="1"/>
  <c r="BK324" i="1"/>
  <c r="BL324" i="1"/>
  <c r="R325" i="1"/>
  <c r="Q325" i="1"/>
  <c r="P325" i="1"/>
  <c r="O325" i="1"/>
  <c r="AZ325" i="1"/>
  <c r="BK325" i="1"/>
  <c r="BL325" i="1"/>
  <c r="R326" i="1"/>
  <c r="Q326" i="1"/>
  <c r="P326" i="1"/>
  <c r="O326" i="1"/>
  <c r="AZ326" i="1"/>
  <c r="BK326" i="1"/>
  <c r="BL326" i="1"/>
  <c r="R327" i="1"/>
  <c r="Q327" i="1"/>
  <c r="P327" i="1"/>
  <c r="O327" i="1"/>
  <c r="AZ327" i="1"/>
  <c r="BK327" i="1"/>
  <c r="BL327" i="1"/>
  <c r="R328" i="1"/>
  <c r="Q328" i="1"/>
  <c r="P328" i="1"/>
  <c r="O328" i="1"/>
  <c r="AZ328" i="1"/>
  <c r="BK328" i="1"/>
  <c r="BL328" i="1"/>
  <c r="R329" i="1"/>
  <c r="Q329" i="1"/>
  <c r="P329" i="1"/>
  <c r="O329" i="1"/>
  <c r="AZ329" i="1"/>
  <c r="BK329" i="1"/>
  <c r="BL329" i="1"/>
  <c r="R330" i="1"/>
  <c r="Q330" i="1"/>
  <c r="P330" i="1"/>
  <c r="O330" i="1"/>
  <c r="AZ330" i="1"/>
  <c r="BK330" i="1"/>
  <c r="BL330" i="1"/>
  <c r="R331" i="1"/>
  <c r="Q331" i="1"/>
  <c r="P331" i="1"/>
  <c r="O331" i="1"/>
  <c r="AZ331" i="1"/>
  <c r="BK331" i="1"/>
  <c r="BL331" i="1"/>
  <c r="R332" i="1"/>
  <c r="Q332" i="1"/>
  <c r="P332" i="1"/>
  <c r="O332" i="1"/>
  <c r="AZ332" i="1"/>
  <c r="BK332" i="1"/>
  <c r="BL332" i="1"/>
  <c r="R333" i="1"/>
  <c r="Q333" i="1"/>
  <c r="P333" i="1"/>
  <c r="O333" i="1"/>
  <c r="AZ333" i="1"/>
  <c r="BK333" i="1"/>
  <c r="BL333" i="1"/>
  <c r="R334" i="1"/>
  <c r="Q334" i="1"/>
  <c r="P334" i="1"/>
  <c r="O334" i="1"/>
  <c r="AZ334" i="1"/>
  <c r="BK334" i="1"/>
  <c r="BL334" i="1"/>
  <c r="R335" i="1"/>
  <c r="Q335" i="1"/>
  <c r="P335" i="1"/>
  <c r="O335" i="1"/>
  <c r="AZ335" i="1"/>
  <c r="BK335" i="1"/>
  <c r="BL335" i="1"/>
  <c r="R336" i="1"/>
  <c r="Q336" i="1"/>
  <c r="P336" i="1"/>
  <c r="O336" i="1"/>
  <c r="AZ336" i="1"/>
  <c r="BK336" i="1"/>
  <c r="BL336" i="1"/>
  <c r="R337" i="1"/>
  <c r="Q337" i="1"/>
  <c r="P337" i="1"/>
  <c r="O337" i="1"/>
  <c r="AZ337" i="1"/>
  <c r="BK337" i="1"/>
  <c r="BL337" i="1"/>
  <c r="R338" i="1"/>
  <c r="Q338" i="1"/>
  <c r="P338" i="1"/>
  <c r="O338" i="1"/>
  <c r="AZ338" i="1"/>
  <c r="BK338" i="1"/>
  <c r="BL338" i="1"/>
  <c r="R339" i="1"/>
  <c r="Q339" i="1"/>
  <c r="P339" i="1"/>
  <c r="O339" i="1"/>
  <c r="AZ339" i="1"/>
  <c r="BK339" i="1"/>
  <c r="BL339" i="1"/>
  <c r="R340" i="1"/>
  <c r="Q340" i="1"/>
  <c r="P340" i="1"/>
  <c r="O340" i="1"/>
  <c r="AZ340" i="1"/>
  <c r="BK340" i="1"/>
  <c r="BL340" i="1"/>
  <c r="R341" i="1"/>
  <c r="Q341" i="1"/>
  <c r="P341" i="1"/>
  <c r="O341" i="1"/>
  <c r="AZ341" i="1"/>
  <c r="BK341" i="1"/>
  <c r="BL341" i="1"/>
  <c r="R342" i="1"/>
  <c r="Q342" i="1"/>
  <c r="P342" i="1"/>
  <c r="O342" i="1"/>
  <c r="AZ342" i="1"/>
  <c r="BK342" i="1"/>
  <c r="BL342" i="1"/>
  <c r="R343" i="1"/>
  <c r="Q343" i="1"/>
  <c r="P343" i="1"/>
  <c r="O343" i="1"/>
  <c r="AZ343" i="1"/>
  <c r="BK343" i="1"/>
  <c r="BL343" i="1"/>
  <c r="R344" i="1"/>
  <c r="Q344" i="1"/>
  <c r="P344" i="1"/>
  <c r="O344" i="1"/>
  <c r="AZ344" i="1"/>
  <c r="BK344" i="1"/>
  <c r="BL344" i="1"/>
  <c r="R345" i="1"/>
  <c r="Q345" i="1"/>
  <c r="P345" i="1"/>
  <c r="O345" i="1"/>
  <c r="AZ345" i="1"/>
  <c r="BK345" i="1"/>
  <c r="BL345" i="1"/>
  <c r="R346" i="1"/>
  <c r="Q346" i="1"/>
  <c r="P346" i="1"/>
  <c r="O346" i="1"/>
  <c r="AZ346" i="1"/>
  <c r="BK346" i="1"/>
  <c r="BL346" i="1"/>
  <c r="R347" i="1"/>
  <c r="Q347" i="1"/>
  <c r="P347" i="1"/>
  <c r="O347" i="1"/>
  <c r="AZ347" i="1"/>
  <c r="BK347" i="1"/>
  <c r="BL347" i="1"/>
  <c r="R348" i="1"/>
  <c r="Q348" i="1"/>
  <c r="P348" i="1"/>
  <c r="O348" i="1"/>
  <c r="AZ348" i="1"/>
  <c r="BK348" i="1"/>
  <c r="BL348" i="1"/>
  <c r="R349" i="1"/>
  <c r="Q349" i="1"/>
  <c r="P349" i="1"/>
  <c r="O349" i="1"/>
  <c r="AZ349" i="1"/>
  <c r="BK349" i="1"/>
  <c r="BL349" i="1"/>
  <c r="R350" i="1"/>
  <c r="Q350" i="1"/>
  <c r="P350" i="1"/>
  <c r="O350" i="1"/>
  <c r="AZ350" i="1"/>
  <c r="BK350" i="1"/>
  <c r="BL350" i="1"/>
  <c r="R351" i="1"/>
  <c r="Q351" i="1"/>
  <c r="P351" i="1"/>
  <c r="O351" i="1"/>
  <c r="AZ351" i="1"/>
  <c r="BK351" i="1"/>
  <c r="BL351" i="1"/>
  <c r="R352" i="1"/>
  <c r="Q352" i="1"/>
  <c r="P352" i="1"/>
  <c r="O352" i="1"/>
  <c r="AZ352" i="1"/>
  <c r="BK352" i="1"/>
  <c r="BL352" i="1"/>
  <c r="R353" i="1"/>
  <c r="Q353" i="1"/>
  <c r="P353" i="1"/>
  <c r="O353" i="1"/>
  <c r="AZ353" i="1"/>
  <c r="BK353" i="1"/>
  <c r="BL353" i="1"/>
  <c r="R354" i="1"/>
  <c r="Q354" i="1"/>
  <c r="P354" i="1"/>
  <c r="O354" i="1"/>
  <c r="AZ354" i="1"/>
  <c r="BK354" i="1"/>
  <c r="BL354" i="1"/>
  <c r="R355" i="1"/>
  <c r="Q355" i="1"/>
  <c r="P355" i="1"/>
  <c r="O355" i="1"/>
  <c r="AZ355" i="1"/>
  <c r="BK355" i="1"/>
  <c r="BL355" i="1"/>
  <c r="R356" i="1"/>
  <c r="Q356" i="1"/>
  <c r="P356" i="1"/>
  <c r="O356" i="1"/>
  <c r="AZ356" i="1"/>
  <c r="BK356" i="1"/>
  <c r="BL356" i="1"/>
  <c r="R357" i="1"/>
  <c r="Q357" i="1"/>
  <c r="P357" i="1"/>
  <c r="O357" i="1"/>
  <c r="AZ357" i="1"/>
  <c r="BK357" i="1"/>
  <c r="BL357" i="1"/>
  <c r="R358" i="1"/>
  <c r="Q358" i="1"/>
  <c r="P358" i="1"/>
  <c r="O358" i="1"/>
  <c r="AZ358" i="1"/>
  <c r="BK358" i="1"/>
  <c r="BL358" i="1"/>
  <c r="R359" i="1"/>
  <c r="Q359" i="1"/>
  <c r="P359" i="1"/>
  <c r="O359" i="1"/>
  <c r="AZ359" i="1"/>
  <c r="BK359" i="1"/>
  <c r="BL359" i="1"/>
  <c r="R360" i="1"/>
  <c r="Q360" i="1"/>
  <c r="P360" i="1"/>
  <c r="O360" i="1"/>
  <c r="AZ360" i="1"/>
  <c r="BK360" i="1"/>
  <c r="BL360" i="1"/>
  <c r="R361" i="1"/>
  <c r="Q361" i="1"/>
  <c r="P361" i="1"/>
  <c r="O361" i="1"/>
  <c r="AZ361" i="1"/>
  <c r="BK361" i="1"/>
  <c r="BL361" i="1"/>
  <c r="R362" i="1"/>
  <c r="Q362" i="1"/>
  <c r="P362" i="1"/>
  <c r="O362" i="1"/>
  <c r="AZ362" i="1"/>
  <c r="BK362" i="1"/>
  <c r="BL362" i="1"/>
  <c r="R363" i="1"/>
  <c r="Q363" i="1"/>
  <c r="P363" i="1"/>
  <c r="O363" i="1"/>
  <c r="AZ363" i="1"/>
  <c r="BK363" i="1"/>
  <c r="BL363" i="1"/>
  <c r="R364" i="1"/>
  <c r="Q364" i="1"/>
  <c r="P364" i="1"/>
  <c r="O364" i="1"/>
  <c r="AZ364" i="1"/>
  <c r="BK364" i="1"/>
  <c r="BL364" i="1"/>
  <c r="R365" i="1"/>
  <c r="Q365" i="1"/>
  <c r="P365" i="1"/>
  <c r="O365" i="1"/>
  <c r="AZ365" i="1"/>
  <c r="BK365" i="1"/>
  <c r="BL365" i="1"/>
  <c r="R366" i="1"/>
  <c r="Q366" i="1"/>
  <c r="P366" i="1"/>
  <c r="O366" i="1"/>
  <c r="AZ366" i="1"/>
  <c r="BK366" i="1"/>
  <c r="BL366" i="1"/>
  <c r="R367" i="1"/>
  <c r="Q367" i="1"/>
  <c r="P367" i="1"/>
  <c r="O367" i="1"/>
  <c r="AZ367" i="1"/>
  <c r="BK367" i="1"/>
  <c r="BL367" i="1"/>
  <c r="R368" i="1"/>
  <c r="Q368" i="1"/>
  <c r="P368" i="1"/>
  <c r="O368" i="1"/>
  <c r="AZ368" i="1"/>
  <c r="BK368" i="1"/>
  <c r="BL368" i="1"/>
  <c r="R369" i="1"/>
  <c r="Q369" i="1"/>
  <c r="P369" i="1"/>
  <c r="O369" i="1"/>
  <c r="AZ369" i="1"/>
  <c r="BK369" i="1"/>
  <c r="BL369" i="1"/>
  <c r="R370" i="1"/>
  <c r="Q370" i="1"/>
  <c r="P370" i="1"/>
  <c r="O370" i="1"/>
  <c r="AZ370" i="1"/>
  <c r="BK370" i="1"/>
  <c r="BL370" i="1"/>
  <c r="R371" i="1"/>
  <c r="Q371" i="1"/>
  <c r="P371" i="1"/>
  <c r="O371" i="1"/>
  <c r="AZ371" i="1"/>
  <c r="BK371" i="1"/>
  <c r="BL371" i="1"/>
  <c r="R372" i="1"/>
  <c r="Q372" i="1"/>
  <c r="P372" i="1"/>
  <c r="O372" i="1"/>
  <c r="AZ372" i="1"/>
  <c r="BK372" i="1"/>
  <c r="BL372" i="1"/>
  <c r="R373" i="1"/>
  <c r="Q373" i="1"/>
  <c r="P373" i="1"/>
  <c r="O373" i="1"/>
  <c r="AZ373" i="1"/>
  <c r="BK373" i="1"/>
  <c r="BL373" i="1"/>
  <c r="R374" i="1"/>
  <c r="Q374" i="1"/>
  <c r="P374" i="1"/>
  <c r="O374" i="1"/>
  <c r="AZ374" i="1"/>
  <c r="BK374" i="1"/>
  <c r="BL374" i="1"/>
  <c r="R375" i="1"/>
  <c r="Q375" i="1"/>
  <c r="P375" i="1"/>
  <c r="O375" i="1"/>
  <c r="AZ375" i="1"/>
  <c r="BK375" i="1"/>
  <c r="BL375" i="1"/>
  <c r="R376" i="1"/>
  <c r="Q376" i="1"/>
  <c r="P376" i="1"/>
  <c r="O376" i="1"/>
  <c r="AZ376" i="1"/>
  <c r="BK376" i="1"/>
  <c r="BL376" i="1"/>
  <c r="R377" i="1"/>
  <c r="Q377" i="1"/>
  <c r="P377" i="1"/>
  <c r="O377" i="1"/>
  <c r="AZ377" i="1"/>
  <c r="BK377" i="1"/>
  <c r="BL377" i="1"/>
  <c r="R378" i="1"/>
  <c r="Q378" i="1"/>
  <c r="P378" i="1"/>
  <c r="O378" i="1"/>
  <c r="AZ378" i="1"/>
  <c r="BK378" i="1"/>
  <c r="BL378" i="1"/>
  <c r="R379" i="1"/>
  <c r="Q379" i="1"/>
  <c r="P379" i="1"/>
  <c r="O379" i="1"/>
  <c r="AZ379" i="1"/>
  <c r="BK379" i="1"/>
  <c r="BL379" i="1"/>
  <c r="R380" i="1"/>
  <c r="Q380" i="1"/>
  <c r="P380" i="1"/>
  <c r="O380" i="1"/>
  <c r="AZ380" i="1"/>
  <c r="BK380" i="1"/>
  <c r="BL380" i="1"/>
  <c r="R381" i="1"/>
  <c r="Q381" i="1"/>
  <c r="P381" i="1"/>
  <c r="O381" i="1"/>
  <c r="AZ381" i="1"/>
  <c r="BK381" i="1"/>
  <c r="BL381" i="1"/>
  <c r="R382" i="1"/>
  <c r="Q382" i="1"/>
  <c r="P382" i="1"/>
  <c r="O382" i="1"/>
  <c r="AZ382" i="1"/>
  <c r="BK382" i="1"/>
  <c r="BL382" i="1"/>
  <c r="R383" i="1"/>
  <c r="Q383" i="1"/>
  <c r="P383" i="1"/>
  <c r="O383" i="1"/>
  <c r="AZ383" i="1"/>
  <c r="BK383" i="1"/>
  <c r="BL383" i="1"/>
  <c r="R384" i="1"/>
  <c r="Q384" i="1"/>
  <c r="P384" i="1"/>
  <c r="O384" i="1"/>
  <c r="AZ384" i="1"/>
  <c r="BK384" i="1"/>
  <c r="BL384" i="1"/>
  <c r="R385" i="1"/>
  <c r="Q385" i="1"/>
  <c r="P385" i="1"/>
  <c r="O385" i="1"/>
  <c r="AZ385" i="1"/>
  <c r="BK385" i="1"/>
  <c r="BL385" i="1"/>
  <c r="R386" i="1"/>
  <c r="Q386" i="1"/>
  <c r="P386" i="1"/>
  <c r="O386" i="1"/>
  <c r="AZ386" i="1"/>
  <c r="BK386" i="1"/>
  <c r="BL386" i="1"/>
  <c r="R387" i="1"/>
  <c r="Q387" i="1"/>
  <c r="P387" i="1"/>
  <c r="O387" i="1"/>
  <c r="AZ387" i="1"/>
  <c r="BK387" i="1"/>
  <c r="BL387" i="1"/>
  <c r="R388" i="1"/>
  <c r="Q388" i="1"/>
  <c r="P388" i="1"/>
  <c r="O388" i="1"/>
  <c r="AZ388" i="1"/>
  <c r="BK388" i="1"/>
  <c r="BL388" i="1"/>
  <c r="R389" i="1"/>
  <c r="Q389" i="1"/>
  <c r="P389" i="1"/>
  <c r="O389" i="1"/>
  <c r="AZ389" i="1"/>
  <c r="BK389" i="1"/>
  <c r="BL389" i="1"/>
  <c r="R390" i="1"/>
  <c r="Q390" i="1"/>
  <c r="P390" i="1"/>
  <c r="O390" i="1"/>
  <c r="AZ390" i="1"/>
  <c r="BK390" i="1"/>
  <c r="BL390" i="1"/>
  <c r="R391" i="1"/>
  <c r="Q391" i="1"/>
  <c r="P391" i="1"/>
  <c r="O391" i="1"/>
  <c r="AZ391" i="1"/>
  <c r="BK391" i="1"/>
  <c r="BL391" i="1"/>
  <c r="R392" i="1"/>
  <c r="Q392" i="1"/>
  <c r="P392" i="1"/>
  <c r="O392" i="1"/>
  <c r="AZ392" i="1"/>
  <c r="BK392" i="1"/>
  <c r="BL392" i="1"/>
  <c r="R393" i="1"/>
  <c r="Q393" i="1"/>
  <c r="P393" i="1"/>
  <c r="O393" i="1"/>
  <c r="AZ393" i="1"/>
  <c r="BK393" i="1"/>
  <c r="BL393" i="1"/>
  <c r="R394" i="1"/>
  <c r="Q394" i="1"/>
  <c r="P394" i="1"/>
  <c r="O394" i="1"/>
  <c r="AZ394" i="1"/>
  <c r="BK394" i="1"/>
  <c r="BL394" i="1"/>
  <c r="R395" i="1"/>
  <c r="Q395" i="1"/>
  <c r="P395" i="1"/>
  <c r="O395" i="1"/>
  <c r="AZ395" i="1"/>
  <c r="BK395" i="1"/>
  <c r="BL395" i="1"/>
  <c r="R396" i="1"/>
  <c r="Q396" i="1"/>
  <c r="P396" i="1"/>
  <c r="O396" i="1"/>
  <c r="AZ396" i="1"/>
  <c r="BK396" i="1"/>
  <c r="BL396" i="1"/>
  <c r="R397" i="1"/>
  <c r="Q397" i="1"/>
  <c r="P397" i="1"/>
  <c r="O397" i="1"/>
  <c r="AZ397" i="1"/>
  <c r="BK397" i="1"/>
  <c r="BL397" i="1"/>
  <c r="R398" i="1"/>
  <c r="Q398" i="1"/>
  <c r="P398" i="1"/>
  <c r="O398" i="1"/>
  <c r="AZ398" i="1"/>
  <c r="BK398" i="1"/>
  <c r="BL398" i="1"/>
  <c r="R399" i="1"/>
  <c r="Q399" i="1"/>
  <c r="P399" i="1"/>
  <c r="O399" i="1"/>
  <c r="AZ399" i="1"/>
  <c r="BK399" i="1"/>
  <c r="BL399" i="1"/>
  <c r="R400" i="1"/>
  <c r="Q400" i="1"/>
  <c r="P400" i="1"/>
  <c r="O400" i="1"/>
  <c r="AZ400" i="1"/>
  <c r="BK400" i="1"/>
  <c r="BL400" i="1"/>
  <c r="R401" i="1"/>
  <c r="Q401" i="1"/>
  <c r="P401" i="1"/>
  <c r="O401" i="1"/>
  <c r="AZ401" i="1"/>
  <c r="BK401" i="1"/>
  <c r="BL401" i="1"/>
  <c r="R402" i="1"/>
  <c r="Q402" i="1"/>
  <c r="P402" i="1"/>
  <c r="O402" i="1"/>
  <c r="AZ402" i="1"/>
  <c r="BK402" i="1"/>
  <c r="BL402" i="1"/>
  <c r="R403" i="1"/>
  <c r="Q403" i="1"/>
  <c r="P403" i="1"/>
  <c r="O403" i="1"/>
  <c r="AZ403" i="1"/>
  <c r="BK403" i="1"/>
  <c r="BL403" i="1"/>
  <c r="R404" i="1"/>
  <c r="Q404" i="1"/>
  <c r="P404" i="1"/>
  <c r="O404" i="1"/>
  <c r="AZ404" i="1"/>
  <c r="BK404" i="1"/>
  <c r="BL404" i="1"/>
  <c r="R405" i="1"/>
  <c r="Q405" i="1"/>
  <c r="P405" i="1"/>
  <c r="O405" i="1"/>
  <c r="AZ405" i="1"/>
  <c r="BK405" i="1"/>
  <c r="BL405" i="1"/>
  <c r="R406" i="1"/>
  <c r="Q406" i="1"/>
  <c r="P406" i="1"/>
  <c r="O406" i="1"/>
  <c r="AZ406" i="1"/>
  <c r="BK406" i="1"/>
  <c r="BL406" i="1"/>
  <c r="R407" i="1"/>
  <c r="Q407" i="1"/>
  <c r="P407" i="1"/>
  <c r="O407" i="1"/>
  <c r="AZ407" i="1"/>
  <c r="BK407" i="1"/>
  <c r="BL407" i="1"/>
  <c r="R408" i="1"/>
  <c r="Q408" i="1"/>
  <c r="P408" i="1"/>
  <c r="O408" i="1"/>
  <c r="AZ408" i="1"/>
  <c r="BK408" i="1"/>
  <c r="BL408" i="1"/>
  <c r="R409" i="1"/>
  <c r="Q409" i="1"/>
  <c r="P409" i="1"/>
  <c r="O409" i="1"/>
  <c r="AZ409" i="1"/>
  <c r="BK409" i="1"/>
  <c r="BL409" i="1"/>
  <c r="BU409" i="1"/>
  <c r="M10" i="1"/>
  <c r="L10" i="1"/>
  <c r="K10" i="1"/>
  <c r="J10" i="1"/>
  <c r="AY10" i="1"/>
  <c r="BI10" i="1"/>
  <c r="BJ10" i="1"/>
  <c r="M11" i="1"/>
  <c r="L11" i="1"/>
  <c r="K11" i="1"/>
  <c r="J11" i="1"/>
  <c r="AY11" i="1"/>
  <c r="BI11" i="1"/>
  <c r="BJ11" i="1"/>
  <c r="M12" i="1"/>
  <c r="L12" i="1"/>
  <c r="K12" i="1"/>
  <c r="J12" i="1"/>
  <c r="AY12" i="1"/>
  <c r="BI12" i="1"/>
  <c r="BJ12" i="1"/>
  <c r="M13" i="1"/>
  <c r="L13" i="1"/>
  <c r="K13" i="1"/>
  <c r="J13" i="1"/>
  <c r="AY13" i="1"/>
  <c r="BI13" i="1"/>
  <c r="BJ13" i="1"/>
  <c r="M14" i="1"/>
  <c r="L14" i="1"/>
  <c r="K14" i="1"/>
  <c r="J14" i="1"/>
  <c r="AY14" i="1"/>
  <c r="BI14" i="1"/>
  <c r="BJ14" i="1"/>
  <c r="M15" i="1"/>
  <c r="L15" i="1"/>
  <c r="K15" i="1"/>
  <c r="J15" i="1"/>
  <c r="AY15" i="1"/>
  <c r="BI15" i="1"/>
  <c r="BJ15" i="1"/>
  <c r="M16" i="1"/>
  <c r="L16" i="1"/>
  <c r="K16" i="1"/>
  <c r="J16" i="1"/>
  <c r="AY16" i="1"/>
  <c r="BI16" i="1"/>
  <c r="BJ16" i="1"/>
  <c r="M17" i="1"/>
  <c r="L17" i="1"/>
  <c r="K17" i="1"/>
  <c r="J17" i="1"/>
  <c r="AY17" i="1"/>
  <c r="BI17" i="1"/>
  <c r="BJ17" i="1"/>
  <c r="M18" i="1"/>
  <c r="L18" i="1"/>
  <c r="K18" i="1"/>
  <c r="J18" i="1"/>
  <c r="AY18" i="1"/>
  <c r="BI18" i="1"/>
  <c r="BJ18" i="1"/>
  <c r="M19" i="1"/>
  <c r="L19" i="1"/>
  <c r="K19" i="1"/>
  <c r="J19" i="1"/>
  <c r="AY19" i="1"/>
  <c r="BI19" i="1"/>
  <c r="BJ19" i="1"/>
  <c r="M20" i="1"/>
  <c r="L20" i="1"/>
  <c r="K20" i="1"/>
  <c r="J20" i="1"/>
  <c r="AY20" i="1"/>
  <c r="BI20" i="1"/>
  <c r="BJ20" i="1"/>
  <c r="M21" i="1"/>
  <c r="L21" i="1"/>
  <c r="K21" i="1"/>
  <c r="J21" i="1"/>
  <c r="AY21" i="1"/>
  <c r="BI21" i="1"/>
  <c r="BJ21" i="1"/>
  <c r="M22" i="1"/>
  <c r="L22" i="1"/>
  <c r="K22" i="1"/>
  <c r="J22" i="1"/>
  <c r="AY22" i="1"/>
  <c r="BI22" i="1"/>
  <c r="BJ22" i="1"/>
  <c r="M23" i="1"/>
  <c r="L23" i="1"/>
  <c r="K23" i="1"/>
  <c r="J23" i="1"/>
  <c r="AY23" i="1"/>
  <c r="BI23" i="1"/>
  <c r="BJ23" i="1"/>
  <c r="M24" i="1"/>
  <c r="L24" i="1"/>
  <c r="K24" i="1"/>
  <c r="J24" i="1"/>
  <c r="AY24" i="1"/>
  <c r="BI24" i="1"/>
  <c r="BJ24" i="1"/>
  <c r="M25" i="1"/>
  <c r="L25" i="1"/>
  <c r="K25" i="1"/>
  <c r="J25" i="1"/>
  <c r="AY25" i="1"/>
  <c r="BI25" i="1"/>
  <c r="BJ25" i="1"/>
  <c r="M26" i="1"/>
  <c r="L26" i="1"/>
  <c r="K26" i="1"/>
  <c r="J26" i="1"/>
  <c r="AY26" i="1"/>
  <c r="BI26" i="1"/>
  <c r="BJ26" i="1"/>
  <c r="M27" i="1"/>
  <c r="L27" i="1"/>
  <c r="K27" i="1"/>
  <c r="J27" i="1"/>
  <c r="AY27" i="1"/>
  <c r="BI27" i="1"/>
  <c r="BJ27" i="1"/>
  <c r="M28" i="1"/>
  <c r="L28" i="1"/>
  <c r="K28" i="1"/>
  <c r="J28" i="1"/>
  <c r="AY28" i="1"/>
  <c r="BI28" i="1"/>
  <c r="BJ28" i="1"/>
  <c r="M29" i="1"/>
  <c r="L29" i="1"/>
  <c r="K29" i="1"/>
  <c r="J29" i="1"/>
  <c r="AY29" i="1"/>
  <c r="BI29" i="1"/>
  <c r="BJ29" i="1"/>
  <c r="M30" i="1"/>
  <c r="L30" i="1"/>
  <c r="K30" i="1"/>
  <c r="J30" i="1"/>
  <c r="AY30" i="1"/>
  <c r="BI30" i="1"/>
  <c r="BJ30" i="1"/>
  <c r="M31" i="1"/>
  <c r="L31" i="1"/>
  <c r="K31" i="1"/>
  <c r="J31" i="1"/>
  <c r="AY31" i="1"/>
  <c r="BI31" i="1"/>
  <c r="BJ31" i="1"/>
  <c r="M32" i="1"/>
  <c r="L32" i="1"/>
  <c r="K32" i="1"/>
  <c r="J32" i="1"/>
  <c r="AY32" i="1"/>
  <c r="BI32" i="1"/>
  <c r="BJ32" i="1"/>
  <c r="M33" i="1"/>
  <c r="L33" i="1"/>
  <c r="K33" i="1"/>
  <c r="J33" i="1"/>
  <c r="AY33" i="1"/>
  <c r="BI33" i="1"/>
  <c r="BJ33" i="1"/>
  <c r="M34" i="1"/>
  <c r="L34" i="1"/>
  <c r="K34" i="1"/>
  <c r="J34" i="1"/>
  <c r="AY34" i="1"/>
  <c r="BI34" i="1"/>
  <c r="BJ34" i="1"/>
  <c r="M35" i="1"/>
  <c r="L35" i="1"/>
  <c r="K35" i="1"/>
  <c r="J35" i="1"/>
  <c r="AY35" i="1"/>
  <c r="BI35" i="1"/>
  <c r="BJ35" i="1"/>
  <c r="M36" i="1"/>
  <c r="L36" i="1"/>
  <c r="K36" i="1"/>
  <c r="J36" i="1"/>
  <c r="AY36" i="1"/>
  <c r="BI36" i="1"/>
  <c r="BJ36" i="1"/>
  <c r="M37" i="1"/>
  <c r="L37" i="1"/>
  <c r="K37" i="1"/>
  <c r="J37" i="1"/>
  <c r="AY37" i="1"/>
  <c r="BI37" i="1"/>
  <c r="BJ37" i="1"/>
  <c r="M38" i="1"/>
  <c r="L38" i="1"/>
  <c r="K38" i="1"/>
  <c r="J38" i="1"/>
  <c r="AY38" i="1"/>
  <c r="BI38" i="1"/>
  <c r="BJ38" i="1"/>
  <c r="M39" i="1"/>
  <c r="L39" i="1"/>
  <c r="K39" i="1"/>
  <c r="J39" i="1"/>
  <c r="AY39" i="1"/>
  <c r="BI39" i="1"/>
  <c r="BJ39" i="1"/>
  <c r="M40" i="1"/>
  <c r="L40" i="1"/>
  <c r="K40" i="1"/>
  <c r="J40" i="1"/>
  <c r="AY40" i="1"/>
  <c r="BI40" i="1"/>
  <c r="BJ40" i="1"/>
  <c r="M41" i="1"/>
  <c r="L41" i="1"/>
  <c r="K41" i="1"/>
  <c r="J41" i="1"/>
  <c r="AY41" i="1"/>
  <c r="BI41" i="1"/>
  <c r="BJ41" i="1"/>
  <c r="M42" i="1"/>
  <c r="L42" i="1"/>
  <c r="K42" i="1"/>
  <c r="J42" i="1"/>
  <c r="AY42" i="1"/>
  <c r="BI42" i="1"/>
  <c r="BJ42" i="1"/>
  <c r="M43" i="1"/>
  <c r="L43" i="1"/>
  <c r="K43" i="1"/>
  <c r="J43" i="1"/>
  <c r="AY43" i="1"/>
  <c r="BI43" i="1"/>
  <c r="BJ43" i="1"/>
  <c r="M44" i="1"/>
  <c r="L44" i="1"/>
  <c r="K44" i="1"/>
  <c r="J44" i="1"/>
  <c r="AY44" i="1"/>
  <c r="BI44" i="1"/>
  <c r="BJ44" i="1"/>
  <c r="M45" i="1"/>
  <c r="L45" i="1"/>
  <c r="K45" i="1"/>
  <c r="J45" i="1"/>
  <c r="AY45" i="1"/>
  <c r="BI45" i="1"/>
  <c r="BJ45" i="1"/>
  <c r="M46" i="1"/>
  <c r="L46" i="1"/>
  <c r="K46" i="1"/>
  <c r="J46" i="1"/>
  <c r="AY46" i="1"/>
  <c r="BI46" i="1"/>
  <c r="BJ46" i="1"/>
  <c r="M47" i="1"/>
  <c r="L47" i="1"/>
  <c r="K47" i="1"/>
  <c r="J47" i="1"/>
  <c r="AY47" i="1"/>
  <c r="BI47" i="1"/>
  <c r="BJ47" i="1"/>
  <c r="M48" i="1"/>
  <c r="L48" i="1"/>
  <c r="K48" i="1"/>
  <c r="J48" i="1"/>
  <c r="AY48" i="1"/>
  <c r="BI48" i="1"/>
  <c r="BJ48" i="1"/>
  <c r="M49" i="1"/>
  <c r="L49" i="1"/>
  <c r="K49" i="1"/>
  <c r="J49" i="1"/>
  <c r="AY49" i="1"/>
  <c r="BI49" i="1"/>
  <c r="BJ49" i="1"/>
  <c r="M50" i="1"/>
  <c r="L50" i="1"/>
  <c r="K50" i="1"/>
  <c r="J50" i="1"/>
  <c r="AY50" i="1"/>
  <c r="BI50" i="1"/>
  <c r="BJ50" i="1"/>
  <c r="M51" i="1"/>
  <c r="L51" i="1"/>
  <c r="K51" i="1"/>
  <c r="J51" i="1"/>
  <c r="AY51" i="1"/>
  <c r="BI51" i="1"/>
  <c r="BJ51" i="1"/>
  <c r="M52" i="1"/>
  <c r="L52" i="1"/>
  <c r="K52" i="1"/>
  <c r="J52" i="1"/>
  <c r="AY52" i="1"/>
  <c r="BI52" i="1"/>
  <c r="BJ52" i="1"/>
  <c r="M53" i="1"/>
  <c r="L53" i="1"/>
  <c r="K53" i="1"/>
  <c r="J53" i="1"/>
  <c r="AY53" i="1"/>
  <c r="BI53" i="1"/>
  <c r="BJ53" i="1"/>
  <c r="M54" i="1"/>
  <c r="L54" i="1"/>
  <c r="K54" i="1"/>
  <c r="J54" i="1"/>
  <c r="AY54" i="1"/>
  <c r="BI54" i="1"/>
  <c r="BJ54" i="1"/>
  <c r="M55" i="1"/>
  <c r="L55" i="1"/>
  <c r="K55" i="1"/>
  <c r="J55" i="1"/>
  <c r="AY55" i="1"/>
  <c r="BI55" i="1"/>
  <c r="BJ55" i="1"/>
  <c r="M56" i="1"/>
  <c r="L56" i="1"/>
  <c r="K56" i="1"/>
  <c r="J56" i="1"/>
  <c r="AY56" i="1"/>
  <c r="BI56" i="1"/>
  <c r="BJ56" i="1"/>
  <c r="M57" i="1"/>
  <c r="L57" i="1"/>
  <c r="K57" i="1"/>
  <c r="J57" i="1"/>
  <c r="AY57" i="1"/>
  <c r="BI57" i="1"/>
  <c r="BJ57" i="1"/>
  <c r="M58" i="1"/>
  <c r="L58" i="1"/>
  <c r="K58" i="1"/>
  <c r="J58" i="1"/>
  <c r="AY58" i="1"/>
  <c r="BI58" i="1"/>
  <c r="BJ58" i="1"/>
  <c r="M59" i="1"/>
  <c r="L59" i="1"/>
  <c r="K59" i="1"/>
  <c r="J59" i="1"/>
  <c r="AY59" i="1"/>
  <c r="BI59" i="1"/>
  <c r="BJ59" i="1"/>
  <c r="M60" i="1"/>
  <c r="L60" i="1"/>
  <c r="K60" i="1"/>
  <c r="J60" i="1"/>
  <c r="AY60" i="1"/>
  <c r="BI60" i="1"/>
  <c r="BJ60" i="1"/>
  <c r="M61" i="1"/>
  <c r="L61" i="1"/>
  <c r="K61" i="1"/>
  <c r="J61" i="1"/>
  <c r="AY61" i="1"/>
  <c r="BI61" i="1"/>
  <c r="BJ61" i="1"/>
  <c r="M62" i="1"/>
  <c r="L62" i="1"/>
  <c r="K62" i="1"/>
  <c r="J62" i="1"/>
  <c r="AY62" i="1"/>
  <c r="BI62" i="1"/>
  <c r="BJ62" i="1"/>
  <c r="M63" i="1"/>
  <c r="L63" i="1"/>
  <c r="K63" i="1"/>
  <c r="J63" i="1"/>
  <c r="AY63" i="1"/>
  <c r="BI63" i="1"/>
  <c r="BJ63" i="1"/>
  <c r="M64" i="1"/>
  <c r="L64" i="1"/>
  <c r="K64" i="1"/>
  <c r="J64" i="1"/>
  <c r="AY64" i="1"/>
  <c r="BI64" i="1"/>
  <c r="BJ64" i="1"/>
  <c r="M65" i="1"/>
  <c r="L65" i="1"/>
  <c r="K65" i="1"/>
  <c r="J65" i="1"/>
  <c r="AY65" i="1"/>
  <c r="BI65" i="1"/>
  <c r="BJ65" i="1"/>
  <c r="M66" i="1"/>
  <c r="L66" i="1"/>
  <c r="K66" i="1"/>
  <c r="J66" i="1"/>
  <c r="AY66" i="1"/>
  <c r="BI66" i="1"/>
  <c r="BJ66" i="1"/>
  <c r="M67" i="1"/>
  <c r="L67" i="1"/>
  <c r="K67" i="1"/>
  <c r="J67" i="1"/>
  <c r="AY67" i="1"/>
  <c r="BI67" i="1"/>
  <c r="BJ67" i="1"/>
  <c r="M68" i="1"/>
  <c r="L68" i="1"/>
  <c r="K68" i="1"/>
  <c r="J68" i="1"/>
  <c r="AY68" i="1"/>
  <c r="BI68" i="1"/>
  <c r="BJ68" i="1"/>
  <c r="M69" i="1"/>
  <c r="L69" i="1"/>
  <c r="K69" i="1"/>
  <c r="J69" i="1"/>
  <c r="AY69" i="1"/>
  <c r="BI69" i="1"/>
  <c r="BJ69" i="1"/>
  <c r="M70" i="1"/>
  <c r="L70" i="1"/>
  <c r="K70" i="1"/>
  <c r="J70" i="1"/>
  <c r="AY70" i="1"/>
  <c r="BI70" i="1"/>
  <c r="BJ70" i="1"/>
  <c r="M71" i="1"/>
  <c r="L71" i="1"/>
  <c r="K71" i="1"/>
  <c r="J71" i="1"/>
  <c r="AY71" i="1"/>
  <c r="BI71" i="1"/>
  <c r="BJ71" i="1"/>
  <c r="M72" i="1"/>
  <c r="L72" i="1"/>
  <c r="K72" i="1"/>
  <c r="J72" i="1"/>
  <c r="AY72" i="1"/>
  <c r="BI72" i="1"/>
  <c r="BJ72" i="1"/>
  <c r="M73" i="1"/>
  <c r="L73" i="1"/>
  <c r="K73" i="1"/>
  <c r="J73" i="1"/>
  <c r="AY73" i="1"/>
  <c r="BI73" i="1"/>
  <c r="BJ73" i="1"/>
  <c r="M74" i="1"/>
  <c r="L74" i="1"/>
  <c r="K74" i="1"/>
  <c r="J74" i="1"/>
  <c r="AY74" i="1"/>
  <c r="BI74" i="1"/>
  <c r="BJ74" i="1"/>
  <c r="M75" i="1"/>
  <c r="L75" i="1"/>
  <c r="K75" i="1"/>
  <c r="J75" i="1"/>
  <c r="AY75" i="1"/>
  <c r="BI75" i="1"/>
  <c r="BJ75" i="1"/>
  <c r="M76" i="1"/>
  <c r="L76" i="1"/>
  <c r="K76" i="1"/>
  <c r="J76" i="1"/>
  <c r="AY76" i="1"/>
  <c r="BI76" i="1"/>
  <c r="BJ76" i="1"/>
  <c r="M77" i="1"/>
  <c r="L77" i="1"/>
  <c r="K77" i="1"/>
  <c r="J77" i="1"/>
  <c r="AY77" i="1"/>
  <c r="BI77" i="1"/>
  <c r="BJ77" i="1"/>
  <c r="M78" i="1"/>
  <c r="L78" i="1"/>
  <c r="K78" i="1"/>
  <c r="J78" i="1"/>
  <c r="AY78" i="1"/>
  <c r="BI78" i="1"/>
  <c r="BJ78" i="1"/>
  <c r="M79" i="1"/>
  <c r="L79" i="1"/>
  <c r="K79" i="1"/>
  <c r="J79" i="1"/>
  <c r="AY79" i="1"/>
  <c r="BI79" i="1"/>
  <c r="BJ79" i="1"/>
  <c r="M80" i="1"/>
  <c r="L80" i="1"/>
  <c r="K80" i="1"/>
  <c r="J80" i="1"/>
  <c r="AY80" i="1"/>
  <c r="BI80" i="1"/>
  <c r="BJ80" i="1"/>
  <c r="M81" i="1"/>
  <c r="L81" i="1"/>
  <c r="K81" i="1"/>
  <c r="J81" i="1"/>
  <c r="AY81" i="1"/>
  <c r="BI81" i="1"/>
  <c r="BJ81" i="1"/>
  <c r="M82" i="1"/>
  <c r="L82" i="1"/>
  <c r="K82" i="1"/>
  <c r="J82" i="1"/>
  <c r="AY82" i="1"/>
  <c r="BI82" i="1"/>
  <c r="BJ82" i="1"/>
  <c r="M83" i="1"/>
  <c r="L83" i="1"/>
  <c r="K83" i="1"/>
  <c r="J83" i="1"/>
  <c r="AY83" i="1"/>
  <c r="BI83" i="1"/>
  <c r="BJ83" i="1"/>
  <c r="M84" i="1"/>
  <c r="L84" i="1"/>
  <c r="K84" i="1"/>
  <c r="J84" i="1"/>
  <c r="AY84" i="1"/>
  <c r="BI84" i="1"/>
  <c r="BJ84" i="1"/>
  <c r="M85" i="1"/>
  <c r="L85" i="1"/>
  <c r="K85" i="1"/>
  <c r="J85" i="1"/>
  <c r="AY85" i="1"/>
  <c r="BI85" i="1"/>
  <c r="BJ85" i="1"/>
  <c r="M86" i="1"/>
  <c r="L86" i="1"/>
  <c r="K86" i="1"/>
  <c r="J86" i="1"/>
  <c r="AY86" i="1"/>
  <c r="BI86" i="1"/>
  <c r="BJ86" i="1"/>
  <c r="M87" i="1"/>
  <c r="L87" i="1"/>
  <c r="K87" i="1"/>
  <c r="J87" i="1"/>
  <c r="AY87" i="1"/>
  <c r="BI87" i="1"/>
  <c r="BJ87" i="1"/>
  <c r="M88" i="1"/>
  <c r="L88" i="1"/>
  <c r="K88" i="1"/>
  <c r="J88" i="1"/>
  <c r="AY88" i="1"/>
  <c r="BI88" i="1"/>
  <c r="BJ88" i="1"/>
  <c r="M89" i="1"/>
  <c r="L89" i="1"/>
  <c r="K89" i="1"/>
  <c r="J89" i="1"/>
  <c r="AY89" i="1"/>
  <c r="BI89" i="1"/>
  <c r="BJ89" i="1"/>
  <c r="M90" i="1"/>
  <c r="L90" i="1"/>
  <c r="K90" i="1"/>
  <c r="J90" i="1"/>
  <c r="AY90" i="1"/>
  <c r="BI90" i="1"/>
  <c r="BJ90" i="1"/>
  <c r="M91" i="1"/>
  <c r="L91" i="1"/>
  <c r="K91" i="1"/>
  <c r="J91" i="1"/>
  <c r="AY91" i="1"/>
  <c r="BI91" i="1"/>
  <c r="BJ91" i="1"/>
  <c r="M92" i="1"/>
  <c r="L92" i="1"/>
  <c r="K92" i="1"/>
  <c r="J92" i="1"/>
  <c r="AY92" i="1"/>
  <c r="BI92" i="1"/>
  <c r="BJ92" i="1"/>
  <c r="M93" i="1"/>
  <c r="L93" i="1"/>
  <c r="K93" i="1"/>
  <c r="J93" i="1"/>
  <c r="AY93" i="1"/>
  <c r="BI93" i="1"/>
  <c r="BJ93" i="1"/>
  <c r="M94" i="1"/>
  <c r="L94" i="1"/>
  <c r="K94" i="1"/>
  <c r="J94" i="1"/>
  <c r="AY94" i="1"/>
  <c r="BI94" i="1"/>
  <c r="BJ94" i="1"/>
  <c r="M95" i="1"/>
  <c r="L95" i="1"/>
  <c r="K95" i="1"/>
  <c r="J95" i="1"/>
  <c r="AY95" i="1"/>
  <c r="BI95" i="1"/>
  <c r="BJ95" i="1"/>
  <c r="M96" i="1"/>
  <c r="L96" i="1"/>
  <c r="K96" i="1"/>
  <c r="J96" i="1"/>
  <c r="AY96" i="1"/>
  <c r="BI96" i="1"/>
  <c r="BJ96" i="1"/>
  <c r="M97" i="1"/>
  <c r="L97" i="1"/>
  <c r="K97" i="1"/>
  <c r="J97" i="1"/>
  <c r="AY97" i="1"/>
  <c r="BI97" i="1"/>
  <c r="BJ97" i="1"/>
  <c r="M98" i="1"/>
  <c r="L98" i="1"/>
  <c r="K98" i="1"/>
  <c r="J98" i="1"/>
  <c r="AY98" i="1"/>
  <c r="BI98" i="1"/>
  <c r="BJ98" i="1"/>
  <c r="M99" i="1"/>
  <c r="L99" i="1"/>
  <c r="K99" i="1"/>
  <c r="J99" i="1"/>
  <c r="AY99" i="1"/>
  <c r="BI99" i="1"/>
  <c r="BJ99" i="1"/>
  <c r="M100" i="1"/>
  <c r="L100" i="1"/>
  <c r="K100" i="1"/>
  <c r="J100" i="1"/>
  <c r="AY100" i="1"/>
  <c r="BI100" i="1"/>
  <c r="BJ100" i="1"/>
  <c r="M101" i="1"/>
  <c r="L101" i="1"/>
  <c r="K101" i="1"/>
  <c r="J101" i="1"/>
  <c r="AY101" i="1"/>
  <c r="BI101" i="1"/>
  <c r="BJ101" i="1"/>
  <c r="M102" i="1"/>
  <c r="L102" i="1"/>
  <c r="K102" i="1"/>
  <c r="J102" i="1"/>
  <c r="AY102" i="1"/>
  <c r="BI102" i="1"/>
  <c r="BJ102" i="1"/>
  <c r="M103" i="1"/>
  <c r="L103" i="1"/>
  <c r="K103" i="1"/>
  <c r="J103" i="1"/>
  <c r="AY103" i="1"/>
  <c r="BI103" i="1"/>
  <c r="BJ103" i="1"/>
  <c r="M104" i="1"/>
  <c r="L104" i="1"/>
  <c r="K104" i="1"/>
  <c r="J104" i="1"/>
  <c r="AY104" i="1"/>
  <c r="BI104" i="1"/>
  <c r="BJ104" i="1"/>
  <c r="M105" i="1"/>
  <c r="L105" i="1"/>
  <c r="K105" i="1"/>
  <c r="J105" i="1"/>
  <c r="AY105" i="1"/>
  <c r="BI105" i="1"/>
  <c r="BJ105" i="1"/>
  <c r="M106" i="1"/>
  <c r="L106" i="1"/>
  <c r="K106" i="1"/>
  <c r="J106" i="1"/>
  <c r="AY106" i="1"/>
  <c r="BI106" i="1"/>
  <c r="BJ106" i="1"/>
  <c r="M107" i="1"/>
  <c r="L107" i="1"/>
  <c r="K107" i="1"/>
  <c r="J107" i="1"/>
  <c r="AY107" i="1"/>
  <c r="BI107" i="1"/>
  <c r="BJ107" i="1"/>
  <c r="M108" i="1"/>
  <c r="L108" i="1"/>
  <c r="K108" i="1"/>
  <c r="J108" i="1"/>
  <c r="AY108" i="1"/>
  <c r="BI108" i="1"/>
  <c r="BJ108" i="1"/>
  <c r="M109" i="1"/>
  <c r="L109" i="1"/>
  <c r="K109" i="1"/>
  <c r="J109" i="1"/>
  <c r="AY109" i="1"/>
  <c r="BI109" i="1"/>
  <c r="BJ109" i="1"/>
  <c r="M110" i="1"/>
  <c r="L110" i="1"/>
  <c r="K110" i="1"/>
  <c r="J110" i="1"/>
  <c r="AY110" i="1"/>
  <c r="BI110" i="1"/>
  <c r="BJ110" i="1"/>
  <c r="M111" i="1"/>
  <c r="L111" i="1"/>
  <c r="K111" i="1"/>
  <c r="J111" i="1"/>
  <c r="AY111" i="1"/>
  <c r="BI111" i="1"/>
  <c r="BJ111" i="1"/>
  <c r="M112" i="1"/>
  <c r="L112" i="1"/>
  <c r="K112" i="1"/>
  <c r="J112" i="1"/>
  <c r="AY112" i="1"/>
  <c r="BI112" i="1"/>
  <c r="BJ112" i="1"/>
  <c r="M113" i="1"/>
  <c r="L113" i="1"/>
  <c r="K113" i="1"/>
  <c r="J113" i="1"/>
  <c r="AY113" i="1"/>
  <c r="BI113" i="1"/>
  <c r="BJ113" i="1"/>
  <c r="M114" i="1"/>
  <c r="L114" i="1"/>
  <c r="K114" i="1"/>
  <c r="J114" i="1"/>
  <c r="AY114" i="1"/>
  <c r="BI114" i="1"/>
  <c r="BJ114" i="1"/>
  <c r="M115" i="1"/>
  <c r="L115" i="1"/>
  <c r="K115" i="1"/>
  <c r="J115" i="1"/>
  <c r="AY115" i="1"/>
  <c r="BI115" i="1"/>
  <c r="BJ115" i="1"/>
  <c r="M116" i="1"/>
  <c r="L116" i="1"/>
  <c r="K116" i="1"/>
  <c r="J116" i="1"/>
  <c r="AY116" i="1"/>
  <c r="BI116" i="1"/>
  <c r="BJ116" i="1"/>
  <c r="M117" i="1"/>
  <c r="L117" i="1"/>
  <c r="K117" i="1"/>
  <c r="J117" i="1"/>
  <c r="AY117" i="1"/>
  <c r="BI117" i="1"/>
  <c r="BJ117" i="1"/>
  <c r="M118" i="1"/>
  <c r="L118" i="1"/>
  <c r="K118" i="1"/>
  <c r="J118" i="1"/>
  <c r="AY118" i="1"/>
  <c r="BI118" i="1"/>
  <c r="BJ118" i="1"/>
  <c r="M119" i="1"/>
  <c r="L119" i="1"/>
  <c r="K119" i="1"/>
  <c r="J119" i="1"/>
  <c r="AY119" i="1"/>
  <c r="BI119" i="1"/>
  <c r="BJ119" i="1"/>
  <c r="M120" i="1"/>
  <c r="L120" i="1"/>
  <c r="K120" i="1"/>
  <c r="J120" i="1"/>
  <c r="AY120" i="1"/>
  <c r="BI120" i="1"/>
  <c r="BJ120" i="1"/>
  <c r="M121" i="1"/>
  <c r="L121" i="1"/>
  <c r="K121" i="1"/>
  <c r="J121" i="1"/>
  <c r="AY121" i="1"/>
  <c r="BI121" i="1"/>
  <c r="BJ121" i="1"/>
  <c r="M122" i="1"/>
  <c r="L122" i="1"/>
  <c r="K122" i="1"/>
  <c r="J122" i="1"/>
  <c r="AY122" i="1"/>
  <c r="BI122" i="1"/>
  <c r="BJ122" i="1"/>
  <c r="M123" i="1"/>
  <c r="L123" i="1"/>
  <c r="K123" i="1"/>
  <c r="J123" i="1"/>
  <c r="AY123" i="1"/>
  <c r="BI123" i="1"/>
  <c r="BJ123" i="1"/>
  <c r="M124" i="1"/>
  <c r="L124" i="1"/>
  <c r="K124" i="1"/>
  <c r="J124" i="1"/>
  <c r="AY124" i="1"/>
  <c r="BI124" i="1"/>
  <c r="BJ124" i="1"/>
  <c r="M125" i="1"/>
  <c r="L125" i="1"/>
  <c r="K125" i="1"/>
  <c r="J125" i="1"/>
  <c r="AY125" i="1"/>
  <c r="BI125" i="1"/>
  <c r="BJ125" i="1"/>
  <c r="M126" i="1"/>
  <c r="L126" i="1"/>
  <c r="K126" i="1"/>
  <c r="J126" i="1"/>
  <c r="AY126" i="1"/>
  <c r="BI126" i="1"/>
  <c r="BJ126" i="1"/>
  <c r="M127" i="1"/>
  <c r="L127" i="1"/>
  <c r="K127" i="1"/>
  <c r="J127" i="1"/>
  <c r="AY127" i="1"/>
  <c r="BI127" i="1"/>
  <c r="BJ127" i="1"/>
  <c r="M128" i="1"/>
  <c r="L128" i="1"/>
  <c r="K128" i="1"/>
  <c r="J128" i="1"/>
  <c r="AY128" i="1"/>
  <c r="BI128" i="1"/>
  <c r="BJ128" i="1"/>
  <c r="M129" i="1"/>
  <c r="L129" i="1"/>
  <c r="K129" i="1"/>
  <c r="J129" i="1"/>
  <c r="AY129" i="1"/>
  <c r="BI129" i="1"/>
  <c r="BJ129" i="1"/>
  <c r="M130" i="1"/>
  <c r="L130" i="1"/>
  <c r="K130" i="1"/>
  <c r="J130" i="1"/>
  <c r="AY130" i="1"/>
  <c r="BI130" i="1"/>
  <c r="BJ130" i="1"/>
  <c r="M131" i="1"/>
  <c r="L131" i="1"/>
  <c r="K131" i="1"/>
  <c r="J131" i="1"/>
  <c r="AY131" i="1"/>
  <c r="BI131" i="1"/>
  <c r="BJ131" i="1"/>
  <c r="M132" i="1"/>
  <c r="L132" i="1"/>
  <c r="K132" i="1"/>
  <c r="J132" i="1"/>
  <c r="AY132" i="1"/>
  <c r="BI132" i="1"/>
  <c r="BJ132" i="1"/>
  <c r="M133" i="1"/>
  <c r="L133" i="1"/>
  <c r="K133" i="1"/>
  <c r="J133" i="1"/>
  <c r="AY133" i="1"/>
  <c r="BI133" i="1"/>
  <c r="BJ133" i="1"/>
  <c r="M134" i="1"/>
  <c r="L134" i="1"/>
  <c r="K134" i="1"/>
  <c r="J134" i="1"/>
  <c r="AY134" i="1"/>
  <c r="BI134" i="1"/>
  <c r="BJ134" i="1"/>
  <c r="M135" i="1"/>
  <c r="L135" i="1"/>
  <c r="K135" i="1"/>
  <c r="J135" i="1"/>
  <c r="AY135" i="1"/>
  <c r="BI135" i="1"/>
  <c r="BJ135" i="1"/>
  <c r="M136" i="1"/>
  <c r="L136" i="1"/>
  <c r="K136" i="1"/>
  <c r="J136" i="1"/>
  <c r="AY136" i="1"/>
  <c r="BI136" i="1"/>
  <c r="BJ136" i="1"/>
  <c r="M137" i="1"/>
  <c r="L137" i="1"/>
  <c r="K137" i="1"/>
  <c r="J137" i="1"/>
  <c r="AY137" i="1"/>
  <c r="BI137" i="1"/>
  <c r="BJ137" i="1"/>
  <c r="M138" i="1"/>
  <c r="L138" i="1"/>
  <c r="K138" i="1"/>
  <c r="J138" i="1"/>
  <c r="AY138" i="1"/>
  <c r="BI138" i="1"/>
  <c r="BJ138" i="1"/>
  <c r="M139" i="1"/>
  <c r="L139" i="1"/>
  <c r="K139" i="1"/>
  <c r="J139" i="1"/>
  <c r="AY139" i="1"/>
  <c r="BI139" i="1"/>
  <c r="BJ139" i="1"/>
  <c r="M140" i="1"/>
  <c r="L140" i="1"/>
  <c r="K140" i="1"/>
  <c r="J140" i="1"/>
  <c r="AY140" i="1"/>
  <c r="BI140" i="1"/>
  <c r="BJ140" i="1"/>
  <c r="M141" i="1"/>
  <c r="L141" i="1"/>
  <c r="K141" i="1"/>
  <c r="J141" i="1"/>
  <c r="AY141" i="1"/>
  <c r="BI141" i="1"/>
  <c r="BJ141" i="1"/>
  <c r="M142" i="1"/>
  <c r="L142" i="1"/>
  <c r="K142" i="1"/>
  <c r="J142" i="1"/>
  <c r="AY142" i="1"/>
  <c r="BI142" i="1"/>
  <c r="BJ142" i="1"/>
  <c r="M143" i="1"/>
  <c r="L143" i="1"/>
  <c r="K143" i="1"/>
  <c r="J143" i="1"/>
  <c r="AY143" i="1"/>
  <c r="BI143" i="1"/>
  <c r="BJ143" i="1"/>
  <c r="M144" i="1"/>
  <c r="L144" i="1"/>
  <c r="K144" i="1"/>
  <c r="J144" i="1"/>
  <c r="AY144" i="1"/>
  <c r="BI144" i="1"/>
  <c r="BJ144" i="1"/>
  <c r="M145" i="1"/>
  <c r="L145" i="1"/>
  <c r="K145" i="1"/>
  <c r="J145" i="1"/>
  <c r="AY145" i="1"/>
  <c r="BI145" i="1"/>
  <c r="BJ145" i="1"/>
  <c r="M146" i="1"/>
  <c r="L146" i="1"/>
  <c r="K146" i="1"/>
  <c r="J146" i="1"/>
  <c r="AY146" i="1"/>
  <c r="BI146" i="1"/>
  <c r="BJ146" i="1"/>
  <c r="M147" i="1"/>
  <c r="L147" i="1"/>
  <c r="K147" i="1"/>
  <c r="J147" i="1"/>
  <c r="AY147" i="1"/>
  <c r="BI147" i="1"/>
  <c r="BJ147" i="1"/>
  <c r="M148" i="1"/>
  <c r="L148" i="1"/>
  <c r="K148" i="1"/>
  <c r="J148" i="1"/>
  <c r="AY148" i="1"/>
  <c r="BI148" i="1"/>
  <c r="BJ148" i="1"/>
  <c r="M149" i="1"/>
  <c r="L149" i="1"/>
  <c r="K149" i="1"/>
  <c r="J149" i="1"/>
  <c r="AY149" i="1"/>
  <c r="BI149" i="1"/>
  <c r="BJ149" i="1"/>
  <c r="M150" i="1"/>
  <c r="L150" i="1"/>
  <c r="K150" i="1"/>
  <c r="J150" i="1"/>
  <c r="AY150" i="1"/>
  <c r="BI150" i="1"/>
  <c r="BJ150" i="1"/>
  <c r="M151" i="1"/>
  <c r="L151" i="1"/>
  <c r="K151" i="1"/>
  <c r="J151" i="1"/>
  <c r="AY151" i="1"/>
  <c r="BI151" i="1"/>
  <c r="BJ151" i="1"/>
  <c r="M152" i="1"/>
  <c r="L152" i="1"/>
  <c r="K152" i="1"/>
  <c r="J152" i="1"/>
  <c r="AY152" i="1"/>
  <c r="BI152" i="1"/>
  <c r="BJ152" i="1"/>
  <c r="M153" i="1"/>
  <c r="L153" i="1"/>
  <c r="K153" i="1"/>
  <c r="J153" i="1"/>
  <c r="AY153" i="1"/>
  <c r="BI153" i="1"/>
  <c r="BJ153" i="1"/>
  <c r="M154" i="1"/>
  <c r="L154" i="1"/>
  <c r="K154" i="1"/>
  <c r="J154" i="1"/>
  <c r="AY154" i="1"/>
  <c r="BI154" i="1"/>
  <c r="BJ154" i="1"/>
  <c r="M155" i="1"/>
  <c r="L155" i="1"/>
  <c r="K155" i="1"/>
  <c r="J155" i="1"/>
  <c r="AY155" i="1"/>
  <c r="BI155" i="1"/>
  <c r="BJ155" i="1"/>
  <c r="M156" i="1"/>
  <c r="L156" i="1"/>
  <c r="K156" i="1"/>
  <c r="J156" i="1"/>
  <c r="AY156" i="1"/>
  <c r="BI156" i="1"/>
  <c r="BJ156" i="1"/>
  <c r="M157" i="1"/>
  <c r="L157" i="1"/>
  <c r="K157" i="1"/>
  <c r="J157" i="1"/>
  <c r="AY157" i="1"/>
  <c r="BI157" i="1"/>
  <c r="BJ157" i="1"/>
  <c r="M158" i="1"/>
  <c r="L158" i="1"/>
  <c r="K158" i="1"/>
  <c r="J158" i="1"/>
  <c r="AY158" i="1"/>
  <c r="BI158" i="1"/>
  <c r="BJ158" i="1"/>
  <c r="M159" i="1"/>
  <c r="L159" i="1"/>
  <c r="K159" i="1"/>
  <c r="J159" i="1"/>
  <c r="AY159" i="1"/>
  <c r="BI159" i="1"/>
  <c r="BJ159" i="1"/>
  <c r="M160" i="1"/>
  <c r="L160" i="1"/>
  <c r="K160" i="1"/>
  <c r="J160" i="1"/>
  <c r="AY160" i="1"/>
  <c r="BI160" i="1"/>
  <c r="BJ160" i="1"/>
  <c r="M161" i="1"/>
  <c r="L161" i="1"/>
  <c r="K161" i="1"/>
  <c r="J161" i="1"/>
  <c r="AY161" i="1"/>
  <c r="BI161" i="1"/>
  <c r="BJ161" i="1"/>
  <c r="M162" i="1"/>
  <c r="L162" i="1"/>
  <c r="K162" i="1"/>
  <c r="J162" i="1"/>
  <c r="AY162" i="1"/>
  <c r="BI162" i="1"/>
  <c r="BJ162" i="1"/>
  <c r="M163" i="1"/>
  <c r="L163" i="1"/>
  <c r="K163" i="1"/>
  <c r="J163" i="1"/>
  <c r="AY163" i="1"/>
  <c r="BI163" i="1"/>
  <c r="BJ163" i="1"/>
  <c r="M164" i="1"/>
  <c r="L164" i="1"/>
  <c r="K164" i="1"/>
  <c r="J164" i="1"/>
  <c r="AY164" i="1"/>
  <c r="BI164" i="1"/>
  <c r="BJ164" i="1"/>
  <c r="M165" i="1"/>
  <c r="L165" i="1"/>
  <c r="K165" i="1"/>
  <c r="J165" i="1"/>
  <c r="AY165" i="1"/>
  <c r="BI165" i="1"/>
  <c r="BJ165" i="1"/>
  <c r="M166" i="1"/>
  <c r="L166" i="1"/>
  <c r="K166" i="1"/>
  <c r="J166" i="1"/>
  <c r="AY166" i="1"/>
  <c r="BI166" i="1"/>
  <c r="BJ166" i="1"/>
  <c r="M167" i="1"/>
  <c r="L167" i="1"/>
  <c r="K167" i="1"/>
  <c r="J167" i="1"/>
  <c r="AY167" i="1"/>
  <c r="BI167" i="1"/>
  <c r="BJ167" i="1"/>
  <c r="M168" i="1"/>
  <c r="L168" i="1"/>
  <c r="K168" i="1"/>
  <c r="J168" i="1"/>
  <c r="AY168" i="1"/>
  <c r="BI168" i="1"/>
  <c r="BJ168" i="1"/>
  <c r="M169" i="1"/>
  <c r="L169" i="1"/>
  <c r="K169" i="1"/>
  <c r="J169" i="1"/>
  <c r="AY169" i="1"/>
  <c r="BI169" i="1"/>
  <c r="BJ169" i="1"/>
  <c r="M170" i="1"/>
  <c r="L170" i="1"/>
  <c r="K170" i="1"/>
  <c r="J170" i="1"/>
  <c r="AY170" i="1"/>
  <c r="BI170" i="1"/>
  <c r="BJ170" i="1"/>
  <c r="M171" i="1"/>
  <c r="L171" i="1"/>
  <c r="K171" i="1"/>
  <c r="J171" i="1"/>
  <c r="AY171" i="1"/>
  <c r="BI171" i="1"/>
  <c r="BJ171" i="1"/>
  <c r="M172" i="1"/>
  <c r="L172" i="1"/>
  <c r="K172" i="1"/>
  <c r="J172" i="1"/>
  <c r="AY172" i="1"/>
  <c r="BI172" i="1"/>
  <c r="BJ172" i="1"/>
  <c r="M173" i="1"/>
  <c r="L173" i="1"/>
  <c r="K173" i="1"/>
  <c r="J173" i="1"/>
  <c r="AY173" i="1"/>
  <c r="BI173" i="1"/>
  <c r="BJ173" i="1"/>
  <c r="M174" i="1"/>
  <c r="L174" i="1"/>
  <c r="K174" i="1"/>
  <c r="J174" i="1"/>
  <c r="AY174" i="1"/>
  <c r="BI174" i="1"/>
  <c r="BJ174" i="1"/>
  <c r="M175" i="1"/>
  <c r="L175" i="1"/>
  <c r="K175" i="1"/>
  <c r="J175" i="1"/>
  <c r="AY175" i="1"/>
  <c r="BI175" i="1"/>
  <c r="BJ175" i="1"/>
  <c r="M176" i="1"/>
  <c r="L176" i="1"/>
  <c r="K176" i="1"/>
  <c r="J176" i="1"/>
  <c r="AY176" i="1"/>
  <c r="BI176" i="1"/>
  <c r="BJ176" i="1"/>
  <c r="M177" i="1"/>
  <c r="L177" i="1"/>
  <c r="K177" i="1"/>
  <c r="J177" i="1"/>
  <c r="AY177" i="1"/>
  <c r="BI177" i="1"/>
  <c r="BJ177" i="1"/>
  <c r="M178" i="1"/>
  <c r="L178" i="1"/>
  <c r="K178" i="1"/>
  <c r="J178" i="1"/>
  <c r="AY178" i="1"/>
  <c r="BI178" i="1"/>
  <c r="BJ178" i="1"/>
  <c r="M179" i="1"/>
  <c r="L179" i="1"/>
  <c r="K179" i="1"/>
  <c r="J179" i="1"/>
  <c r="AY179" i="1"/>
  <c r="BI179" i="1"/>
  <c r="BJ179" i="1"/>
  <c r="M180" i="1"/>
  <c r="L180" i="1"/>
  <c r="K180" i="1"/>
  <c r="J180" i="1"/>
  <c r="AY180" i="1"/>
  <c r="BI180" i="1"/>
  <c r="BJ180" i="1"/>
  <c r="M181" i="1"/>
  <c r="L181" i="1"/>
  <c r="K181" i="1"/>
  <c r="J181" i="1"/>
  <c r="AY181" i="1"/>
  <c r="BI181" i="1"/>
  <c r="BJ181" i="1"/>
  <c r="M182" i="1"/>
  <c r="L182" i="1"/>
  <c r="K182" i="1"/>
  <c r="J182" i="1"/>
  <c r="AY182" i="1"/>
  <c r="BI182" i="1"/>
  <c r="BJ182" i="1"/>
  <c r="M183" i="1"/>
  <c r="L183" i="1"/>
  <c r="K183" i="1"/>
  <c r="J183" i="1"/>
  <c r="AY183" i="1"/>
  <c r="BI183" i="1"/>
  <c r="BJ183" i="1"/>
  <c r="M184" i="1"/>
  <c r="L184" i="1"/>
  <c r="K184" i="1"/>
  <c r="J184" i="1"/>
  <c r="AY184" i="1"/>
  <c r="BI184" i="1"/>
  <c r="BJ184" i="1"/>
  <c r="M185" i="1"/>
  <c r="L185" i="1"/>
  <c r="K185" i="1"/>
  <c r="J185" i="1"/>
  <c r="AY185" i="1"/>
  <c r="BI185" i="1"/>
  <c r="BJ185" i="1"/>
  <c r="M186" i="1"/>
  <c r="L186" i="1"/>
  <c r="K186" i="1"/>
  <c r="J186" i="1"/>
  <c r="AY186" i="1"/>
  <c r="BI186" i="1"/>
  <c r="BJ186" i="1"/>
  <c r="M187" i="1"/>
  <c r="L187" i="1"/>
  <c r="K187" i="1"/>
  <c r="J187" i="1"/>
  <c r="AY187" i="1"/>
  <c r="BI187" i="1"/>
  <c r="BJ187" i="1"/>
  <c r="M188" i="1"/>
  <c r="L188" i="1"/>
  <c r="K188" i="1"/>
  <c r="J188" i="1"/>
  <c r="AY188" i="1"/>
  <c r="BI188" i="1"/>
  <c r="BJ188" i="1"/>
  <c r="M189" i="1"/>
  <c r="L189" i="1"/>
  <c r="K189" i="1"/>
  <c r="J189" i="1"/>
  <c r="AY189" i="1"/>
  <c r="BI189" i="1"/>
  <c r="BJ189" i="1"/>
  <c r="M190" i="1"/>
  <c r="L190" i="1"/>
  <c r="K190" i="1"/>
  <c r="J190" i="1"/>
  <c r="AY190" i="1"/>
  <c r="BI190" i="1"/>
  <c r="BJ190" i="1"/>
  <c r="M191" i="1"/>
  <c r="L191" i="1"/>
  <c r="K191" i="1"/>
  <c r="J191" i="1"/>
  <c r="AY191" i="1"/>
  <c r="BI191" i="1"/>
  <c r="BJ191" i="1"/>
  <c r="M192" i="1"/>
  <c r="L192" i="1"/>
  <c r="K192" i="1"/>
  <c r="J192" i="1"/>
  <c r="AY192" i="1"/>
  <c r="BI192" i="1"/>
  <c r="BJ192" i="1"/>
  <c r="M193" i="1"/>
  <c r="L193" i="1"/>
  <c r="K193" i="1"/>
  <c r="J193" i="1"/>
  <c r="AY193" i="1"/>
  <c r="BI193" i="1"/>
  <c r="BJ193" i="1"/>
  <c r="M194" i="1"/>
  <c r="L194" i="1"/>
  <c r="K194" i="1"/>
  <c r="J194" i="1"/>
  <c r="AY194" i="1"/>
  <c r="BI194" i="1"/>
  <c r="BJ194" i="1"/>
  <c r="M195" i="1"/>
  <c r="L195" i="1"/>
  <c r="K195" i="1"/>
  <c r="J195" i="1"/>
  <c r="AY195" i="1"/>
  <c r="BI195" i="1"/>
  <c r="BJ195" i="1"/>
  <c r="M196" i="1"/>
  <c r="L196" i="1"/>
  <c r="K196" i="1"/>
  <c r="J196" i="1"/>
  <c r="AY196" i="1"/>
  <c r="BI196" i="1"/>
  <c r="BJ196" i="1"/>
  <c r="M197" i="1"/>
  <c r="L197" i="1"/>
  <c r="K197" i="1"/>
  <c r="J197" i="1"/>
  <c r="AY197" i="1"/>
  <c r="BI197" i="1"/>
  <c r="BJ197" i="1"/>
  <c r="M198" i="1"/>
  <c r="L198" i="1"/>
  <c r="K198" i="1"/>
  <c r="J198" i="1"/>
  <c r="AY198" i="1"/>
  <c r="BI198" i="1"/>
  <c r="BJ198" i="1"/>
  <c r="M199" i="1"/>
  <c r="L199" i="1"/>
  <c r="K199" i="1"/>
  <c r="J199" i="1"/>
  <c r="AY199" i="1"/>
  <c r="BI199" i="1"/>
  <c r="BJ199" i="1"/>
  <c r="M200" i="1"/>
  <c r="L200" i="1"/>
  <c r="K200" i="1"/>
  <c r="J200" i="1"/>
  <c r="AY200" i="1"/>
  <c r="BI200" i="1"/>
  <c r="BJ200" i="1"/>
  <c r="M201" i="1"/>
  <c r="L201" i="1"/>
  <c r="K201" i="1"/>
  <c r="J201" i="1"/>
  <c r="AY201" i="1"/>
  <c r="BI201" i="1"/>
  <c r="BJ201" i="1"/>
  <c r="M202" i="1"/>
  <c r="L202" i="1"/>
  <c r="K202" i="1"/>
  <c r="J202" i="1"/>
  <c r="AY202" i="1"/>
  <c r="BI202" i="1"/>
  <c r="BJ202" i="1"/>
  <c r="M203" i="1"/>
  <c r="L203" i="1"/>
  <c r="K203" i="1"/>
  <c r="J203" i="1"/>
  <c r="AY203" i="1"/>
  <c r="BI203" i="1"/>
  <c r="BJ203" i="1"/>
  <c r="M204" i="1"/>
  <c r="L204" i="1"/>
  <c r="K204" i="1"/>
  <c r="J204" i="1"/>
  <c r="AY204" i="1"/>
  <c r="BI204" i="1"/>
  <c r="BJ204" i="1"/>
  <c r="M205" i="1"/>
  <c r="L205" i="1"/>
  <c r="K205" i="1"/>
  <c r="J205" i="1"/>
  <c r="AY205" i="1"/>
  <c r="BI205" i="1"/>
  <c r="BJ205" i="1"/>
  <c r="M206" i="1"/>
  <c r="L206" i="1"/>
  <c r="K206" i="1"/>
  <c r="J206" i="1"/>
  <c r="AY206" i="1"/>
  <c r="BI206" i="1"/>
  <c r="BJ206" i="1"/>
  <c r="M207" i="1"/>
  <c r="L207" i="1"/>
  <c r="K207" i="1"/>
  <c r="J207" i="1"/>
  <c r="AY207" i="1"/>
  <c r="BI207" i="1"/>
  <c r="BJ207" i="1"/>
  <c r="M208" i="1"/>
  <c r="L208" i="1"/>
  <c r="K208" i="1"/>
  <c r="J208" i="1"/>
  <c r="AY208" i="1"/>
  <c r="BI208" i="1"/>
  <c r="BJ208" i="1"/>
  <c r="M209" i="1"/>
  <c r="L209" i="1"/>
  <c r="K209" i="1"/>
  <c r="J209" i="1"/>
  <c r="AY209" i="1"/>
  <c r="BI209" i="1"/>
  <c r="BJ209" i="1"/>
  <c r="M210" i="1"/>
  <c r="L210" i="1"/>
  <c r="K210" i="1"/>
  <c r="J210" i="1"/>
  <c r="AY210" i="1"/>
  <c r="BI210" i="1"/>
  <c r="BJ210" i="1"/>
  <c r="M211" i="1"/>
  <c r="L211" i="1"/>
  <c r="K211" i="1"/>
  <c r="J211" i="1"/>
  <c r="AY211" i="1"/>
  <c r="BI211" i="1"/>
  <c r="BJ211" i="1"/>
  <c r="M212" i="1"/>
  <c r="L212" i="1"/>
  <c r="K212" i="1"/>
  <c r="J212" i="1"/>
  <c r="AY212" i="1"/>
  <c r="BI212" i="1"/>
  <c r="BJ212" i="1"/>
  <c r="M213" i="1"/>
  <c r="L213" i="1"/>
  <c r="K213" i="1"/>
  <c r="J213" i="1"/>
  <c r="AY213" i="1"/>
  <c r="BI213" i="1"/>
  <c r="BJ213" i="1"/>
  <c r="M214" i="1"/>
  <c r="L214" i="1"/>
  <c r="K214" i="1"/>
  <c r="J214" i="1"/>
  <c r="AY214" i="1"/>
  <c r="BI214" i="1"/>
  <c r="BJ214" i="1"/>
  <c r="M215" i="1"/>
  <c r="L215" i="1"/>
  <c r="K215" i="1"/>
  <c r="J215" i="1"/>
  <c r="AY215" i="1"/>
  <c r="BI215" i="1"/>
  <c r="BJ215" i="1"/>
  <c r="M216" i="1"/>
  <c r="L216" i="1"/>
  <c r="K216" i="1"/>
  <c r="J216" i="1"/>
  <c r="AY216" i="1"/>
  <c r="BI216" i="1"/>
  <c r="BJ216" i="1"/>
  <c r="M217" i="1"/>
  <c r="L217" i="1"/>
  <c r="K217" i="1"/>
  <c r="J217" i="1"/>
  <c r="AY217" i="1"/>
  <c r="BI217" i="1"/>
  <c r="BJ217" i="1"/>
  <c r="M218" i="1"/>
  <c r="L218" i="1"/>
  <c r="K218" i="1"/>
  <c r="J218" i="1"/>
  <c r="AY218" i="1"/>
  <c r="BI218" i="1"/>
  <c r="BJ218" i="1"/>
  <c r="M219" i="1"/>
  <c r="L219" i="1"/>
  <c r="K219" i="1"/>
  <c r="J219" i="1"/>
  <c r="AY219" i="1"/>
  <c r="BI219" i="1"/>
  <c r="BJ219" i="1"/>
  <c r="M220" i="1"/>
  <c r="L220" i="1"/>
  <c r="K220" i="1"/>
  <c r="J220" i="1"/>
  <c r="AY220" i="1"/>
  <c r="BI220" i="1"/>
  <c r="BJ220" i="1"/>
  <c r="M221" i="1"/>
  <c r="L221" i="1"/>
  <c r="K221" i="1"/>
  <c r="J221" i="1"/>
  <c r="AY221" i="1"/>
  <c r="BI221" i="1"/>
  <c r="BJ221" i="1"/>
  <c r="M222" i="1"/>
  <c r="L222" i="1"/>
  <c r="K222" i="1"/>
  <c r="J222" i="1"/>
  <c r="AY222" i="1"/>
  <c r="BI222" i="1"/>
  <c r="BJ222" i="1"/>
  <c r="M223" i="1"/>
  <c r="L223" i="1"/>
  <c r="K223" i="1"/>
  <c r="J223" i="1"/>
  <c r="AY223" i="1"/>
  <c r="BI223" i="1"/>
  <c r="BJ223" i="1"/>
  <c r="M224" i="1"/>
  <c r="L224" i="1"/>
  <c r="K224" i="1"/>
  <c r="J224" i="1"/>
  <c r="AY224" i="1"/>
  <c r="BI224" i="1"/>
  <c r="BJ224" i="1"/>
  <c r="M225" i="1"/>
  <c r="L225" i="1"/>
  <c r="K225" i="1"/>
  <c r="J225" i="1"/>
  <c r="AY225" i="1"/>
  <c r="BI225" i="1"/>
  <c r="BJ225" i="1"/>
  <c r="M226" i="1"/>
  <c r="L226" i="1"/>
  <c r="K226" i="1"/>
  <c r="J226" i="1"/>
  <c r="AY226" i="1"/>
  <c r="BI226" i="1"/>
  <c r="BJ226" i="1"/>
  <c r="M227" i="1"/>
  <c r="L227" i="1"/>
  <c r="K227" i="1"/>
  <c r="J227" i="1"/>
  <c r="AY227" i="1"/>
  <c r="BI227" i="1"/>
  <c r="BJ227" i="1"/>
  <c r="M228" i="1"/>
  <c r="L228" i="1"/>
  <c r="K228" i="1"/>
  <c r="J228" i="1"/>
  <c r="AY228" i="1"/>
  <c r="BI228" i="1"/>
  <c r="BJ228" i="1"/>
  <c r="M229" i="1"/>
  <c r="L229" i="1"/>
  <c r="K229" i="1"/>
  <c r="J229" i="1"/>
  <c r="AY229" i="1"/>
  <c r="BI229" i="1"/>
  <c r="BJ229" i="1"/>
  <c r="M230" i="1"/>
  <c r="L230" i="1"/>
  <c r="K230" i="1"/>
  <c r="J230" i="1"/>
  <c r="AY230" i="1"/>
  <c r="BI230" i="1"/>
  <c r="BJ230" i="1"/>
  <c r="M231" i="1"/>
  <c r="L231" i="1"/>
  <c r="K231" i="1"/>
  <c r="J231" i="1"/>
  <c r="AY231" i="1"/>
  <c r="BI231" i="1"/>
  <c r="BJ231" i="1"/>
  <c r="M232" i="1"/>
  <c r="L232" i="1"/>
  <c r="K232" i="1"/>
  <c r="J232" i="1"/>
  <c r="AY232" i="1"/>
  <c r="BI232" i="1"/>
  <c r="BJ232" i="1"/>
  <c r="M233" i="1"/>
  <c r="L233" i="1"/>
  <c r="K233" i="1"/>
  <c r="J233" i="1"/>
  <c r="AY233" i="1"/>
  <c r="BI233" i="1"/>
  <c r="BJ233" i="1"/>
  <c r="M234" i="1"/>
  <c r="L234" i="1"/>
  <c r="K234" i="1"/>
  <c r="J234" i="1"/>
  <c r="AY234" i="1"/>
  <c r="BI234" i="1"/>
  <c r="BJ234" i="1"/>
  <c r="M235" i="1"/>
  <c r="L235" i="1"/>
  <c r="K235" i="1"/>
  <c r="J235" i="1"/>
  <c r="AY235" i="1"/>
  <c r="BI235" i="1"/>
  <c r="BJ235" i="1"/>
  <c r="M236" i="1"/>
  <c r="L236" i="1"/>
  <c r="K236" i="1"/>
  <c r="J236" i="1"/>
  <c r="AY236" i="1"/>
  <c r="BI236" i="1"/>
  <c r="BJ236" i="1"/>
  <c r="M237" i="1"/>
  <c r="L237" i="1"/>
  <c r="K237" i="1"/>
  <c r="J237" i="1"/>
  <c r="AY237" i="1"/>
  <c r="BI237" i="1"/>
  <c r="BJ237" i="1"/>
  <c r="M238" i="1"/>
  <c r="L238" i="1"/>
  <c r="K238" i="1"/>
  <c r="J238" i="1"/>
  <c r="AY238" i="1"/>
  <c r="BI238" i="1"/>
  <c r="BJ238" i="1"/>
  <c r="M239" i="1"/>
  <c r="L239" i="1"/>
  <c r="K239" i="1"/>
  <c r="J239" i="1"/>
  <c r="AY239" i="1"/>
  <c r="BI239" i="1"/>
  <c r="BJ239" i="1"/>
  <c r="M240" i="1"/>
  <c r="L240" i="1"/>
  <c r="K240" i="1"/>
  <c r="J240" i="1"/>
  <c r="AY240" i="1"/>
  <c r="BI240" i="1"/>
  <c r="BJ240" i="1"/>
  <c r="M241" i="1"/>
  <c r="L241" i="1"/>
  <c r="K241" i="1"/>
  <c r="J241" i="1"/>
  <c r="AY241" i="1"/>
  <c r="BI241" i="1"/>
  <c r="BJ241" i="1"/>
  <c r="M242" i="1"/>
  <c r="L242" i="1"/>
  <c r="K242" i="1"/>
  <c r="J242" i="1"/>
  <c r="AY242" i="1"/>
  <c r="BI242" i="1"/>
  <c r="BJ242" i="1"/>
  <c r="M243" i="1"/>
  <c r="L243" i="1"/>
  <c r="K243" i="1"/>
  <c r="J243" i="1"/>
  <c r="AY243" i="1"/>
  <c r="BI243" i="1"/>
  <c r="BJ243" i="1"/>
  <c r="M244" i="1"/>
  <c r="L244" i="1"/>
  <c r="K244" i="1"/>
  <c r="J244" i="1"/>
  <c r="AY244" i="1"/>
  <c r="BI244" i="1"/>
  <c r="BJ244" i="1"/>
  <c r="M245" i="1"/>
  <c r="L245" i="1"/>
  <c r="K245" i="1"/>
  <c r="J245" i="1"/>
  <c r="AY245" i="1"/>
  <c r="BI245" i="1"/>
  <c r="BJ245" i="1"/>
  <c r="M246" i="1"/>
  <c r="L246" i="1"/>
  <c r="K246" i="1"/>
  <c r="J246" i="1"/>
  <c r="AY246" i="1"/>
  <c r="BI246" i="1"/>
  <c r="BJ246" i="1"/>
  <c r="M247" i="1"/>
  <c r="L247" i="1"/>
  <c r="K247" i="1"/>
  <c r="J247" i="1"/>
  <c r="AY247" i="1"/>
  <c r="BI247" i="1"/>
  <c r="BJ247" i="1"/>
  <c r="M248" i="1"/>
  <c r="L248" i="1"/>
  <c r="K248" i="1"/>
  <c r="J248" i="1"/>
  <c r="AY248" i="1"/>
  <c r="BI248" i="1"/>
  <c r="BJ248" i="1"/>
  <c r="M249" i="1"/>
  <c r="L249" i="1"/>
  <c r="K249" i="1"/>
  <c r="J249" i="1"/>
  <c r="AY249" i="1"/>
  <c r="BI249" i="1"/>
  <c r="BJ249" i="1"/>
  <c r="M250" i="1"/>
  <c r="L250" i="1"/>
  <c r="K250" i="1"/>
  <c r="J250" i="1"/>
  <c r="AY250" i="1"/>
  <c r="BI250" i="1"/>
  <c r="BJ250" i="1"/>
  <c r="M251" i="1"/>
  <c r="L251" i="1"/>
  <c r="K251" i="1"/>
  <c r="J251" i="1"/>
  <c r="AY251" i="1"/>
  <c r="BI251" i="1"/>
  <c r="BJ251" i="1"/>
  <c r="M252" i="1"/>
  <c r="L252" i="1"/>
  <c r="K252" i="1"/>
  <c r="J252" i="1"/>
  <c r="AY252" i="1"/>
  <c r="BI252" i="1"/>
  <c r="BJ252" i="1"/>
  <c r="M253" i="1"/>
  <c r="L253" i="1"/>
  <c r="K253" i="1"/>
  <c r="J253" i="1"/>
  <c r="AY253" i="1"/>
  <c r="BI253" i="1"/>
  <c r="BJ253" i="1"/>
  <c r="M254" i="1"/>
  <c r="L254" i="1"/>
  <c r="K254" i="1"/>
  <c r="J254" i="1"/>
  <c r="AY254" i="1"/>
  <c r="BI254" i="1"/>
  <c r="BJ254" i="1"/>
  <c r="M255" i="1"/>
  <c r="L255" i="1"/>
  <c r="K255" i="1"/>
  <c r="J255" i="1"/>
  <c r="AY255" i="1"/>
  <c r="BI255" i="1"/>
  <c r="BJ255" i="1"/>
  <c r="M256" i="1"/>
  <c r="L256" i="1"/>
  <c r="K256" i="1"/>
  <c r="J256" i="1"/>
  <c r="AY256" i="1"/>
  <c r="BI256" i="1"/>
  <c r="BJ256" i="1"/>
  <c r="M257" i="1"/>
  <c r="L257" i="1"/>
  <c r="K257" i="1"/>
  <c r="J257" i="1"/>
  <c r="AY257" i="1"/>
  <c r="BI257" i="1"/>
  <c r="BJ257" i="1"/>
  <c r="M258" i="1"/>
  <c r="L258" i="1"/>
  <c r="K258" i="1"/>
  <c r="J258" i="1"/>
  <c r="AY258" i="1"/>
  <c r="BI258" i="1"/>
  <c r="BJ258" i="1"/>
  <c r="M259" i="1"/>
  <c r="L259" i="1"/>
  <c r="K259" i="1"/>
  <c r="J259" i="1"/>
  <c r="AY259" i="1"/>
  <c r="BI259" i="1"/>
  <c r="BJ259" i="1"/>
  <c r="M260" i="1"/>
  <c r="L260" i="1"/>
  <c r="K260" i="1"/>
  <c r="J260" i="1"/>
  <c r="AY260" i="1"/>
  <c r="BI260" i="1"/>
  <c r="BJ260" i="1"/>
  <c r="M261" i="1"/>
  <c r="L261" i="1"/>
  <c r="K261" i="1"/>
  <c r="J261" i="1"/>
  <c r="AY261" i="1"/>
  <c r="BI261" i="1"/>
  <c r="BJ261" i="1"/>
  <c r="M262" i="1"/>
  <c r="L262" i="1"/>
  <c r="K262" i="1"/>
  <c r="J262" i="1"/>
  <c r="AY262" i="1"/>
  <c r="BI262" i="1"/>
  <c r="BJ262" i="1"/>
  <c r="M263" i="1"/>
  <c r="L263" i="1"/>
  <c r="K263" i="1"/>
  <c r="J263" i="1"/>
  <c r="AY263" i="1"/>
  <c r="BI263" i="1"/>
  <c r="BJ263" i="1"/>
  <c r="M264" i="1"/>
  <c r="L264" i="1"/>
  <c r="K264" i="1"/>
  <c r="J264" i="1"/>
  <c r="AY264" i="1"/>
  <c r="BI264" i="1"/>
  <c r="BJ264" i="1"/>
  <c r="M265" i="1"/>
  <c r="L265" i="1"/>
  <c r="K265" i="1"/>
  <c r="J265" i="1"/>
  <c r="AY265" i="1"/>
  <c r="BI265" i="1"/>
  <c r="BJ265" i="1"/>
  <c r="M266" i="1"/>
  <c r="L266" i="1"/>
  <c r="K266" i="1"/>
  <c r="J266" i="1"/>
  <c r="AY266" i="1"/>
  <c r="BI266" i="1"/>
  <c r="BJ266" i="1"/>
  <c r="M267" i="1"/>
  <c r="L267" i="1"/>
  <c r="K267" i="1"/>
  <c r="J267" i="1"/>
  <c r="AY267" i="1"/>
  <c r="BI267" i="1"/>
  <c r="BJ267" i="1"/>
  <c r="M268" i="1"/>
  <c r="L268" i="1"/>
  <c r="K268" i="1"/>
  <c r="J268" i="1"/>
  <c r="AY268" i="1"/>
  <c r="BI268" i="1"/>
  <c r="BJ268" i="1"/>
  <c r="M269" i="1"/>
  <c r="L269" i="1"/>
  <c r="K269" i="1"/>
  <c r="J269" i="1"/>
  <c r="AY269" i="1"/>
  <c r="BI269" i="1"/>
  <c r="BJ269" i="1"/>
  <c r="M270" i="1"/>
  <c r="L270" i="1"/>
  <c r="K270" i="1"/>
  <c r="J270" i="1"/>
  <c r="AY270" i="1"/>
  <c r="BI270" i="1"/>
  <c r="BJ270" i="1"/>
  <c r="M271" i="1"/>
  <c r="L271" i="1"/>
  <c r="K271" i="1"/>
  <c r="J271" i="1"/>
  <c r="AY271" i="1"/>
  <c r="BI271" i="1"/>
  <c r="BJ271" i="1"/>
  <c r="M272" i="1"/>
  <c r="L272" i="1"/>
  <c r="K272" i="1"/>
  <c r="J272" i="1"/>
  <c r="AY272" i="1"/>
  <c r="BI272" i="1"/>
  <c r="BJ272" i="1"/>
  <c r="M273" i="1"/>
  <c r="L273" i="1"/>
  <c r="K273" i="1"/>
  <c r="J273" i="1"/>
  <c r="AY273" i="1"/>
  <c r="BI273" i="1"/>
  <c r="BJ273" i="1"/>
  <c r="M274" i="1"/>
  <c r="L274" i="1"/>
  <c r="K274" i="1"/>
  <c r="J274" i="1"/>
  <c r="AY274" i="1"/>
  <c r="BI274" i="1"/>
  <c r="BJ274" i="1"/>
  <c r="M275" i="1"/>
  <c r="L275" i="1"/>
  <c r="K275" i="1"/>
  <c r="J275" i="1"/>
  <c r="AY275" i="1"/>
  <c r="BI275" i="1"/>
  <c r="BJ275" i="1"/>
  <c r="M276" i="1"/>
  <c r="L276" i="1"/>
  <c r="K276" i="1"/>
  <c r="J276" i="1"/>
  <c r="AY276" i="1"/>
  <c r="BI276" i="1"/>
  <c r="BJ276" i="1"/>
  <c r="M277" i="1"/>
  <c r="L277" i="1"/>
  <c r="K277" i="1"/>
  <c r="J277" i="1"/>
  <c r="AY277" i="1"/>
  <c r="BI277" i="1"/>
  <c r="BJ277" i="1"/>
  <c r="M278" i="1"/>
  <c r="L278" i="1"/>
  <c r="K278" i="1"/>
  <c r="J278" i="1"/>
  <c r="AY278" i="1"/>
  <c r="BI278" i="1"/>
  <c r="BJ278" i="1"/>
  <c r="M279" i="1"/>
  <c r="L279" i="1"/>
  <c r="K279" i="1"/>
  <c r="J279" i="1"/>
  <c r="AY279" i="1"/>
  <c r="BI279" i="1"/>
  <c r="BJ279" i="1"/>
  <c r="M280" i="1"/>
  <c r="L280" i="1"/>
  <c r="K280" i="1"/>
  <c r="J280" i="1"/>
  <c r="AY280" i="1"/>
  <c r="BI280" i="1"/>
  <c r="BJ280" i="1"/>
  <c r="M281" i="1"/>
  <c r="L281" i="1"/>
  <c r="K281" i="1"/>
  <c r="J281" i="1"/>
  <c r="AY281" i="1"/>
  <c r="BI281" i="1"/>
  <c r="BJ281" i="1"/>
  <c r="M282" i="1"/>
  <c r="L282" i="1"/>
  <c r="K282" i="1"/>
  <c r="J282" i="1"/>
  <c r="AY282" i="1"/>
  <c r="BI282" i="1"/>
  <c r="BJ282" i="1"/>
  <c r="M283" i="1"/>
  <c r="L283" i="1"/>
  <c r="K283" i="1"/>
  <c r="J283" i="1"/>
  <c r="AY283" i="1"/>
  <c r="BI283" i="1"/>
  <c r="BJ283" i="1"/>
  <c r="M284" i="1"/>
  <c r="L284" i="1"/>
  <c r="K284" i="1"/>
  <c r="J284" i="1"/>
  <c r="AY284" i="1"/>
  <c r="BI284" i="1"/>
  <c r="BJ284" i="1"/>
  <c r="M285" i="1"/>
  <c r="L285" i="1"/>
  <c r="K285" i="1"/>
  <c r="J285" i="1"/>
  <c r="AY285" i="1"/>
  <c r="BI285" i="1"/>
  <c r="BJ285" i="1"/>
  <c r="M286" i="1"/>
  <c r="L286" i="1"/>
  <c r="K286" i="1"/>
  <c r="J286" i="1"/>
  <c r="AY286" i="1"/>
  <c r="BI286" i="1"/>
  <c r="BJ286" i="1"/>
  <c r="M287" i="1"/>
  <c r="L287" i="1"/>
  <c r="K287" i="1"/>
  <c r="J287" i="1"/>
  <c r="AY287" i="1"/>
  <c r="BI287" i="1"/>
  <c r="BJ287" i="1"/>
  <c r="M288" i="1"/>
  <c r="L288" i="1"/>
  <c r="K288" i="1"/>
  <c r="J288" i="1"/>
  <c r="AY288" i="1"/>
  <c r="BI288" i="1"/>
  <c r="BJ288" i="1"/>
  <c r="M289" i="1"/>
  <c r="L289" i="1"/>
  <c r="K289" i="1"/>
  <c r="J289" i="1"/>
  <c r="AY289" i="1"/>
  <c r="BI289" i="1"/>
  <c r="BJ289" i="1"/>
  <c r="M290" i="1"/>
  <c r="L290" i="1"/>
  <c r="K290" i="1"/>
  <c r="J290" i="1"/>
  <c r="AY290" i="1"/>
  <c r="BI290" i="1"/>
  <c r="BJ290" i="1"/>
  <c r="M291" i="1"/>
  <c r="L291" i="1"/>
  <c r="K291" i="1"/>
  <c r="J291" i="1"/>
  <c r="AY291" i="1"/>
  <c r="BI291" i="1"/>
  <c r="BJ291" i="1"/>
  <c r="M292" i="1"/>
  <c r="L292" i="1"/>
  <c r="K292" i="1"/>
  <c r="J292" i="1"/>
  <c r="AY292" i="1"/>
  <c r="BI292" i="1"/>
  <c r="BJ292" i="1"/>
  <c r="M293" i="1"/>
  <c r="L293" i="1"/>
  <c r="K293" i="1"/>
  <c r="J293" i="1"/>
  <c r="AY293" i="1"/>
  <c r="BI293" i="1"/>
  <c r="BJ293" i="1"/>
  <c r="M294" i="1"/>
  <c r="L294" i="1"/>
  <c r="K294" i="1"/>
  <c r="J294" i="1"/>
  <c r="AY294" i="1"/>
  <c r="BI294" i="1"/>
  <c r="BJ294" i="1"/>
  <c r="M295" i="1"/>
  <c r="L295" i="1"/>
  <c r="K295" i="1"/>
  <c r="J295" i="1"/>
  <c r="AY295" i="1"/>
  <c r="BI295" i="1"/>
  <c r="BJ295" i="1"/>
  <c r="M296" i="1"/>
  <c r="L296" i="1"/>
  <c r="K296" i="1"/>
  <c r="J296" i="1"/>
  <c r="AY296" i="1"/>
  <c r="BI296" i="1"/>
  <c r="BJ296" i="1"/>
  <c r="M297" i="1"/>
  <c r="L297" i="1"/>
  <c r="K297" i="1"/>
  <c r="J297" i="1"/>
  <c r="AY297" i="1"/>
  <c r="BI297" i="1"/>
  <c r="BJ297" i="1"/>
  <c r="M298" i="1"/>
  <c r="L298" i="1"/>
  <c r="K298" i="1"/>
  <c r="J298" i="1"/>
  <c r="AY298" i="1"/>
  <c r="BI298" i="1"/>
  <c r="BJ298" i="1"/>
  <c r="M299" i="1"/>
  <c r="L299" i="1"/>
  <c r="K299" i="1"/>
  <c r="J299" i="1"/>
  <c r="AY299" i="1"/>
  <c r="BI299" i="1"/>
  <c r="BJ299" i="1"/>
  <c r="M300" i="1"/>
  <c r="L300" i="1"/>
  <c r="K300" i="1"/>
  <c r="J300" i="1"/>
  <c r="AY300" i="1"/>
  <c r="BI300" i="1"/>
  <c r="BJ300" i="1"/>
  <c r="M301" i="1"/>
  <c r="L301" i="1"/>
  <c r="K301" i="1"/>
  <c r="J301" i="1"/>
  <c r="AY301" i="1"/>
  <c r="BI301" i="1"/>
  <c r="BJ301" i="1"/>
  <c r="M302" i="1"/>
  <c r="L302" i="1"/>
  <c r="K302" i="1"/>
  <c r="J302" i="1"/>
  <c r="AY302" i="1"/>
  <c r="BI302" i="1"/>
  <c r="BJ302" i="1"/>
  <c r="M303" i="1"/>
  <c r="L303" i="1"/>
  <c r="K303" i="1"/>
  <c r="J303" i="1"/>
  <c r="AY303" i="1"/>
  <c r="BI303" i="1"/>
  <c r="BJ303" i="1"/>
  <c r="M304" i="1"/>
  <c r="L304" i="1"/>
  <c r="K304" i="1"/>
  <c r="J304" i="1"/>
  <c r="AY304" i="1"/>
  <c r="BI304" i="1"/>
  <c r="BJ304" i="1"/>
  <c r="M305" i="1"/>
  <c r="L305" i="1"/>
  <c r="K305" i="1"/>
  <c r="J305" i="1"/>
  <c r="AY305" i="1"/>
  <c r="BI305" i="1"/>
  <c r="BJ305" i="1"/>
  <c r="M306" i="1"/>
  <c r="L306" i="1"/>
  <c r="K306" i="1"/>
  <c r="J306" i="1"/>
  <c r="AY306" i="1"/>
  <c r="BI306" i="1"/>
  <c r="BJ306" i="1"/>
  <c r="M307" i="1"/>
  <c r="L307" i="1"/>
  <c r="K307" i="1"/>
  <c r="J307" i="1"/>
  <c r="AY307" i="1"/>
  <c r="BI307" i="1"/>
  <c r="BJ307" i="1"/>
  <c r="M308" i="1"/>
  <c r="L308" i="1"/>
  <c r="K308" i="1"/>
  <c r="J308" i="1"/>
  <c r="AY308" i="1"/>
  <c r="BI308" i="1"/>
  <c r="BJ308" i="1"/>
  <c r="M309" i="1"/>
  <c r="L309" i="1"/>
  <c r="K309" i="1"/>
  <c r="J309" i="1"/>
  <c r="AY309" i="1"/>
  <c r="BI309" i="1"/>
  <c r="BJ309" i="1"/>
  <c r="M310" i="1"/>
  <c r="L310" i="1"/>
  <c r="K310" i="1"/>
  <c r="J310" i="1"/>
  <c r="AY310" i="1"/>
  <c r="BI310" i="1"/>
  <c r="BJ310" i="1"/>
  <c r="M311" i="1"/>
  <c r="L311" i="1"/>
  <c r="K311" i="1"/>
  <c r="J311" i="1"/>
  <c r="AY311" i="1"/>
  <c r="BI311" i="1"/>
  <c r="BJ311" i="1"/>
  <c r="M312" i="1"/>
  <c r="L312" i="1"/>
  <c r="K312" i="1"/>
  <c r="J312" i="1"/>
  <c r="AY312" i="1"/>
  <c r="BI312" i="1"/>
  <c r="BJ312" i="1"/>
  <c r="M313" i="1"/>
  <c r="L313" i="1"/>
  <c r="K313" i="1"/>
  <c r="J313" i="1"/>
  <c r="AY313" i="1"/>
  <c r="BI313" i="1"/>
  <c r="BJ313" i="1"/>
  <c r="M314" i="1"/>
  <c r="L314" i="1"/>
  <c r="K314" i="1"/>
  <c r="J314" i="1"/>
  <c r="AY314" i="1"/>
  <c r="BI314" i="1"/>
  <c r="BJ314" i="1"/>
  <c r="M315" i="1"/>
  <c r="L315" i="1"/>
  <c r="K315" i="1"/>
  <c r="J315" i="1"/>
  <c r="AY315" i="1"/>
  <c r="BI315" i="1"/>
  <c r="BJ315" i="1"/>
  <c r="M316" i="1"/>
  <c r="L316" i="1"/>
  <c r="K316" i="1"/>
  <c r="J316" i="1"/>
  <c r="AY316" i="1"/>
  <c r="BI316" i="1"/>
  <c r="BJ316" i="1"/>
  <c r="M317" i="1"/>
  <c r="L317" i="1"/>
  <c r="K317" i="1"/>
  <c r="J317" i="1"/>
  <c r="AY317" i="1"/>
  <c r="BI317" i="1"/>
  <c r="BJ317" i="1"/>
  <c r="M318" i="1"/>
  <c r="L318" i="1"/>
  <c r="K318" i="1"/>
  <c r="J318" i="1"/>
  <c r="AY318" i="1"/>
  <c r="BI318" i="1"/>
  <c r="BJ318" i="1"/>
  <c r="M319" i="1"/>
  <c r="L319" i="1"/>
  <c r="K319" i="1"/>
  <c r="J319" i="1"/>
  <c r="AY319" i="1"/>
  <c r="BI319" i="1"/>
  <c r="BJ319" i="1"/>
  <c r="M320" i="1"/>
  <c r="L320" i="1"/>
  <c r="K320" i="1"/>
  <c r="J320" i="1"/>
  <c r="AY320" i="1"/>
  <c r="BI320" i="1"/>
  <c r="BJ320" i="1"/>
  <c r="M321" i="1"/>
  <c r="L321" i="1"/>
  <c r="K321" i="1"/>
  <c r="J321" i="1"/>
  <c r="AY321" i="1"/>
  <c r="BI321" i="1"/>
  <c r="BJ321" i="1"/>
  <c r="M322" i="1"/>
  <c r="L322" i="1"/>
  <c r="K322" i="1"/>
  <c r="J322" i="1"/>
  <c r="AY322" i="1"/>
  <c r="BI322" i="1"/>
  <c r="BJ322" i="1"/>
  <c r="M323" i="1"/>
  <c r="L323" i="1"/>
  <c r="K323" i="1"/>
  <c r="J323" i="1"/>
  <c r="AY323" i="1"/>
  <c r="BI323" i="1"/>
  <c r="BJ323" i="1"/>
  <c r="M324" i="1"/>
  <c r="L324" i="1"/>
  <c r="K324" i="1"/>
  <c r="J324" i="1"/>
  <c r="AY324" i="1"/>
  <c r="BI324" i="1"/>
  <c r="BJ324" i="1"/>
  <c r="M325" i="1"/>
  <c r="L325" i="1"/>
  <c r="K325" i="1"/>
  <c r="J325" i="1"/>
  <c r="AY325" i="1"/>
  <c r="BI325" i="1"/>
  <c r="BJ325" i="1"/>
  <c r="M326" i="1"/>
  <c r="L326" i="1"/>
  <c r="K326" i="1"/>
  <c r="J326" i="1"/>
  <c r="AY326" i="1"/>
  <c r="BI326" i="1"/>
  <c r="BJ326" i="1"/>
  <c r="M327" i="1"/>
  <c r="L327" i="1"/>
  <c r="K327" i="1"/>
  <c r="J327" i="1"/>
  <c r="AY327" i="1"/>
  <c r="BI327" i="1"/>
  <c r="BJ327" i="1"/>
  <c r="M328" i="1"/>
  <c r="L328" i="1"/>
  <c r="K328" i="1"/>
  <c r="J328" i="1"/>
  <c r="AY328" i="1"/>
  <c r="BI328" i="1"/>
  <c r="BJ328" i="1"/>
  <c r="M329" i="1"/>
  <c r="L329" i="1"/>
  <c r="K329" i="1"/>
  <c r="J329" i="1"/>
  <c r="AY329" i="1"/>
  <c r="BI329" i="1"/>
  <c r="BJ329" i="1"/>
  <c r="M330" i="1"/>
  <c r="L330" i="1"/>
  <c r="K330" i="1"/>
  <c r="J330" i="1"/>
  <c r="AY330" i="1"/>
  <c r="BI330" i="1"/>
  <c r="BJ330" i="1"/>
  <c r="M331" i="1"/>
  <c r="L331" i="1"/>
  <c r="K331" i="1"/>
  <c r="J331" i="1"/>
  <c r="AY331" i="1"/>
  <c r="BI331" i="1"/>
  <c r="BJ331" i="1"/>
  <c r="M332" i="1"/>
  <c r="L332" i="1"/>
  <c r="K332" i="1"/>
  <c r="J332" i="1"/>
  <c r="AY332" i="1"/>
  <c r="BI332" i="1"/>
  <c r="BJ332" i="1"/>
  <c r="M333" i="1"/>
  <c r="L333" i="1"/>
  <c r="K333" i="1"/>
  <c r="J333" i="1"/>
  <c r="AY333" i="1"/>
  <c r="BI333" i="1"/>
  <c r="BJ333" i="1"/>
  <c r="M334" i="1"/>
  <c r="L334" i="1"/>
  <c r="K334" i="1"/>
  <c r="J334" i="1"/>
  <c r="AY334" i="1"/>
  <c r="BI334" i="1"/>
  <c r="BJ334" i="1"/>
  <c r="M335" i="1"/>
  <c r="L335" i="1"/>
  <c r="K335" i="1"/>
  <c r="J335" i="1"/>
  <c r="AY335" i="1"/>
  <c r="BI335" i="1"/>
  <c r="BJ335" i="1"/>
  <c r="M336" i="1"/>
  <c r="L336" i="1"/>
  <c r="K336" i="1"/>
  <c r="J336" i="1"/>
  <c r="AY336" i="1"/>
  <c r="BI336" i="1"/>
  <c r="BJ336" i="1"/>
  <c r="M337" i="1"/>
  <c r="L337" i="1"/>
  <c r="K337" i="1"/>
  <c r="J337" i="1"/>
  <c r="AY337" i="1"/>
  <c r="BI337" i="1"/>
  <c r="BJ337" i="1"/>
  <c r="M338" i="1"/>
  <c r="L338" i="1"/>
  <c r="K338" i="1"/>
  <c r="J338" i="1"/>
  <c r="AY338" i="1"/>
  <c r="BI338" i="1"/>
  <c r="BJ338" i="1"/>
  <c r="M339" i="1"/>
  <c r="L339" i="1"/>
  <c r="K339" i="1"/>
  <c r="J339" i="1"/>
  <c r="AY339" i="1"/>
  <c r="BI339" i="1"/>
  <c r="BJ339" i="1"/>
  <c r="M340" i="1"/>
  <c r="L340" i="1"/>
  <c r="K340" i="1"/>
  <c r="J340" i="1"/>
  <c r="AY340" i="1"/>
  <c r="BI340" i="1"/>
  <c r="BJ340" i="1"/>
  <c r="M341" i="1"/>
  <c r="L341" i="1"/>
  <c r="K341" i="1"/>
  <c r="J341" i="1"/>
  <c r="AY341" i="1"/>
  <c r="BI341" i="1"/>
  <c r="BJ341" i="1"/>
  <c r="M342" i="1"/>
  <c r="L342" i="1"/>
  <c r="K342" i="1"/>
  <c r="J342" i="1"/>
  <c r="AY342" i="1"/>
  <c r="BI342" i="1"/>
  <c r="BJ342" i="1"/>
  <c r="M343" i="1"/>
  <c r="L343" i="1"/>
  <c r="K343" i="1"/>
  <c r="J343" i="1"/>
  <c r="AY343" i="1"/>
  <c r="BI343" i="1"/>
  <c r="BJ343" i="1"/>
  <c r="M344" i="1"/>
  <c r="L344" i="1"/>
  <c r="K344" i="1"/>
  <c r="J344" i="1"/>
  <c r="AY344" i="1"/>
  <c r="BI344" i="1"/>
  <c r="BJ344" i="1"/>
  <c r="M345" i="1"/>
  <c r="L345" i="1"/>
  <c r="K345" i="1"/>
  <c r="J345" i="1"/>
  <c r="AY345" i="1"/>
  <c r="BI345" i="1"/>
  <c r="BJ345" i="1"/>
  <c r="M346" i="1"/>
  <c r="L346" i="1"/>
  <c r="K346" i="1"/>
  <c r="J346" i="1"/>
  <c r="AY346" i="1"/>
  <c r="BI346" i="1"/>
  <c r="BJ346" i="1"/>
  <c r="M347" i="1"/>
  <c r="L347" i="1"/>
  <c r="K347" i="1"/>
  <c r="J347" i="1"/>
  <c r="AY347" i="1"/>
  <c r="BI347" i="1"/>
  <c r="BJ347" i="1"/>
  <c r="M348" i="1"/>
  <c r="L348" i="1"/>
  <c r="K348" i="1"/>
  <c r="J348" i="1"/>
  <c r="AY348" i="1"/>
  <c r="BI348" i="1"/>
  <c r="BJ348" i="1"/>
  <c r="M349" i="1"/>
  <c r="L349" i="1"/>
  <c r="K349" i="1"/>
  <c r="J349" i="1"/>
  <c r="AY349" i="1"/>
  <c r="BI349" i="1"/>
  <c r="BJ349" i="1"/>
  <c r="M350" i="1"/>
  <c r="L350" i="1"/>
  <c r="K350" i="1"/>
  <c r="J350" i="1"/>
  <c r="AY350" i="1"/>
  <c r="BI350" i="1"/>
  <c r="BJ350" i="1"/>
  <c r="M351" i="1"/>
  <c r="L351" i="1"/>
  <c r="K351" i="1"/>
  <c r="J351" i="1"/>
  <c r="AY351" i="1"/>
  <c r="BI351" i="1"/>
  <c r="BJ351" i="1"/>
  <c r="M352" i="1"/>
  <c r="L352" i="1"/>
  <c r="K352" i="1"/>
  <c r="J352" i="1"/>
  <c r="AY352" i="1"/>
  <c r="BI352" i="1"/>
  <c r="BJ352" i="1"/>
  <c r="M353" i="1"/>
  <c r="L353" i="1"/>
  <c r="K353" i="1"/>
  <c r="J353" i="1"/>
  <c r="AY353" i="1"/>
  <c r="BI353" i="1"/>
  <c r="BJ353" i="1"/>
  <c r="M354" i="1"/>
  <c r="L354" i="1"/>
  <c r="K354" i="1"/>
  <c r="J354" i="1"/>
  <c r="AY354" i="1"/>
  <c r="BI354" i="1"/>
  <c r="BJ354" i="1"/>
  <c r="M355" i="1"/>
  <c r="L355" i="1"/>
  <c r="K355" i="1"/>
  <c r="J355" i="1"/>
  <c r="AY355" i="1"/>
  <c r="BI355" i="1"/>
  <c r="BJ355" i="1"/>
  <c r="M356" i="1"/>
  <c r="L356" i="1"/>
  <c r="K356" i="1"/>
  <c r="J356" i="1"/>
  <c r="AY356" i="1"/>
  <c r="BI356" i="1"/>
  <c r="BJ356" i="1"/>
  <c r="M357" i="1"/>
  <c r="L357" i="1"/>
  <c r="K357" i="1"/>
  <c r="J357" i="1"/>
  <c r="AY357" i="1"/>
  <c r="BI357" i="1"/>
  <c r="BJ357" i="1"/>
  <c r="M358" i="1"/>
  <c r="L358" i="1"/>
  <c r="K358" i="1"/>
  <c r="J358" i="1"/>
  <c r="AY358" i="1"/>
  <c r="BI358" i="1"/>
  <c r="BJ358" i="1"/>
  <c r="M359" i="1"/>
  <c r="L359" i="1"/>
  <c r="K359" i="1"/>
  <c r="J359" i="1"/>
  <c r="AY359" i="1"/>
  <c r="BI359" i="1"/>
  <c r="BJ359" i="1"/>
  <c r="M360" i="1"/>
  <c r="L360" i="1"/>
  <c r="K360" i="1"/>
  <c r="J360" i="1"/>
  <c r="AY360" i="1"/>
  <c r="BI360" i="1"/>
  <c r="BJ360" i="1"/>
  <c r="M361" i="1"/>
  <c r="L361" i="1"/>
  <c r="K361" i="1"/>
  <c r="J361" i="1"/>
  <c r="AY361" i="1"/>
  <c r="BI361" i="1"/>
  <c r="BJ361" i="1"/>
  <c r="M362" i="1"/>
  <c r="L362" i="1"/>
  <c r="K362" i="1"/>
  <c r="J362" i="1"/>
  <c r="AY362" i="1"/>
  <c r="BI362" i="1"/>
  <c r="BJ362" i="1"/>
  <c r="M363" i="1"/>
  <c r="L363" i="1"/>
  <c r="K363" i="1"/>
  <c r="J363" i="1"/>
  <c r="AY363" i="1"/>
  <c r="BI363" i="1"/>
  <c r="BJ363" i="1"/>
  <c r="M364" i="1"/>
  <c r="L364" i="1"/>
  <c r="K364" i="1"/>
  <c r="J364" i="1"/>
  <c r="AY364" i="1"/>
  <c r="BI364" i="1"/>
  <c r="BJ364" i="1"/>
  <c r="M365" i="1"/>
  <c r="L365" i="1"/>
  <c r="K365" i="1"/>
  <c r="J365" i="1"/>
  <c r="AY365" i="1"/>
  <c r="BI365" i="1"/>
  <c r="BJ365" i="1"/>
  <c r="M366" i="1"/>
  <c r="L366" i="1"/>
  <c r="K366" i="1"/>
  <c r="J366" i="1"/>
  <c r="AY366" i="1"/>
  <c r="BI366" i="1"/>
  <c r="BJ366" i="1"/>
  <c r="M367" i="1"/>
  <c r="L367" i="1"/>
  <c r="K367" i="1"/>
  <c r="J367" i="1"/>
  <c r="AY367" i="1"/>
  <c r="BI367" i="1"/>
  <c r="BJ367" i="1"/>
  <c r="M368" i="1"/>
  <c r="L368" i="1"/>
  <c r="K368" i="1"/>
  <c r="J368" i="1"/>
  <c r="AY368" i="1"/>
  <c r="BI368" i="1"/>
  <c r="BJ368" i="1"/>
  <c r="M369" i="1"/>
  <c r="L369" i="1"/>
  <c r="K369" i="1"/>
  <c r="J369" i="1"/>
  <c r="AY369" i="1"/>
  <c r="BI369" i="1"/>
  <c r="BJ369" i="1"/>
  <c r="M370" i="1"/>
  <c r="L370" i="1"/>
  <c r="K370" i="1"/>
  <c r="J370" i="1"/>
  <c r="AY370" i="1"/>
  <c r="BI370" i="1"/>
  <c r="BJ370" i="1"/>
  <c r="M371" i="1"/>
  <c r="L371" i="1"/>
  <c r="K371" i="1"/>
  <c r="J371" i="1"/>
  <c r="AY371" i="1"/>
  <c r="BI371" i="1"/>
  <c r="BJ371" i="1"/>
  <c r="M372" i="1"/>
  <c r="L372" i="1"/>
  <c r="K372" i="1"/>
  <c r="J372" i="1"/>
  <c r="AY372" i="1"/>
  <c r="BI372" i="1"/>
  <c r="BJ372" i="1"/>
  <c r="M373" i="1"/>
  <c r="L373" i="1"/>
  <c r="K373" i="1"/>
  <c r="J373" i="1"/>
  <c r="AY373" i="1"/>
  <c r="BI373" i="1"/>
  <c r="BJ373" i="1"/>
  <c r="M374" i="1"/>
  <c r="L374" i="1"/>
  <c r="K374" i="1"/>
  <c r="J374" i="1"/>
  <c r="AY374" i="1"/>
  <c r="BI374" i="1"/>
  <c r="BJ374" i="1"/>
  <c r="M375" i="1"/>
  <c r="L375" i="1"/>
  <c r="K375" i="1"/>
  <c r="J375" i="1"/>
  <c r="AY375" i="1"/>
  <c r="BI375" i="1"/>
  <c r="BJ375" i="1"/>
  <c r="M376" i="1"/>
  <c r="L376" i="1"/>
  <c r="K376" i="1"/>
  <c r="J376" i="1"/>
  <c r="AY376" i="1"/>
  <c r="BI376" i="1"/>
  <c r="BJ376" i="1"/>
  <c r="M377" i="1"/>
  <c r="L377" i="1"/>
  <c r="K377" i="1"/>
  <c r="J377" i="1"/>
  <c r="AY377" i="1"/>
  <c r="BI377" i="1"/>
  <c r="BJ377" i="1"/>
  <c r="M378" i="1"/>
  <c r="L378" i="1"/>
  <c r="K378" i="1"/>
  <c r="J378" i="1"/>
  <c r="AY378" i="1"/>
  <c r="BI378" i="1"/>
  <c r="BJ378" i="1"/>
  <c r="M379" i="1"/>
  <c r="L379" i="1"/>
  <c r="K379" i="1"/>
  <c r="J379" i="1"/>
  <c r="AY379" i="1"/>
  <c r="BI379" i="1"/>
  <c r="BJ379" i="1"/>
  <c r="M380" i="1"/>
  <c r="L380" i="1"/>
  <c r="K380" i="1"/>
  <c r="J380" i="1"/>
  <c r="AY380" i="1"/>
  <c r="BI380" i="1"/>
  <c r="BJ380" i="1"/>
  <c r="M381" i="1"/>
  <c r="L381" i="1"/>
  <c r="K381" i="1"/>
  <c r="J381" i="1"/>
  <c r="AY381" i="1"/>
  <c r="BI381" i="1"/>
  <c r="BJ381" i="1"/>
  <c r="M382" i="1"/>
  <c r="L382" i="1"/>
  <c r="K382" i="1"/>
  <c r="J382" i="1"/>
  <c r="AY382" i="1"/>
  <c r="BI382" i="1"/>
  <c r="BJ382" i="1"/>
  <c r="M383" i="1"/>
  <c r="L383" i="1"/>
  <c r="K383" i="1"/>
  <c r="J383" i="1"/>
  <c r="AY383" i="1"/>
  <c r="BI383" i="1"/>
  <c r="BJ383" i="1"/>
  <c r="M384" i="1"/>
  <c r="L384" i="1"/>
  <c r="K384" i="1"/>
  <c r="J384" i="1"/>
  <c r="AY384" i="1"/>
  <c r="BI384" i="1"/>
  <c r="BJ384" i="1"/>
  <c r="M385" i="1"/>
  <c r="L385" i="1"/>
  <c r="K385" i="1"/>
  <c r="J385" i="1"/>
  <c r="AY385" i="1"/>
  <c r="BI385" i="1"/>
  <c r="BJ385" i="1"/>
  <c r="M386" i="1"/>
  <c r="L386" i="1"/>
  <c r="K386" i="1"/>
  <c r="J386" i="1"/>
  <c r="AY386" i="1"/>
  <c r="BI386" i="1"/>
  <c r="BJ386" i="1"/>
  <c r="M387" i="1"/>
  <c r="L387" i="1"/>
  <c r="K387" i="1"/>
  <c r="J387" i="1"/>
  <c r="AY387" i="1"/>
  <c r="BI387" i="1"/>
  <c r="BJ387" i="1"/>
  <c r="M388" i="1"/>
  <c r="L388" i="1"/>
  <c r="K388" i="1"/>
  <c r="J388" i="1"/>
  <c r="AY388" i="1"/>
  <c r="BI388" i="1"/>
  <c r="BJ388" i="1"/>
  <c r="M389" i="1"/>
  <c r="L389" i="1"/>
  <c r="K389" i="1"/>
  <c r="J389" i="1"/>
  <c r="AY389" i="1"/>
  <c r="BI389" i="1"/>
  <c r="BJ389" i="1"/>
  <c r="M390" i="1"/>
  <c r="L390" i="1"/>
  <c r="K390" i="1"/>
  <c r="J390" i="1"/>
  <c r="AY390" i="1"/>
  <c r="BI390" i="1"/>
  <c r="BJ390" i="1"/>
  <c r="M391" i="1"/>
  <c r="L391" i="1"/>
  <c r="K391" i="1"/>
  <c r="J391" i="1"/>
  <c r="AY391" i="1"/>
  <c r="BI391" i="1"/>
  <c r="BJ391" i="1"/>
  <c r="M392" i="1"/>
  <c r="L392" i="1"/>
  <c r="K392" i="1"/>
  <c r="J392" i="1"/>
  <c r="AY392" i="1"/>
  <c r="BI392" i="1"/>
  <c r="BJ392" i="1"/>
  <c r="M393" i="1"/>
  <c r="L393" i="1"/>
  <c r="K393" i="1"/>
  <c r="J393" i="1"/>
  <c r="AY393" i="1"/>
  <c r="BI393" i="1"/>
  <c r="BJ393" i="1"/>
  <c r="M394" i="1"/>
  <c r="L394" i="1"/>
  <c r="K394" i="1"/>
  <c r="J394" i="1"/>
  <c r="AY394" i="1"/>
  <c r="BI394" i="1"/>
  <c r="BJ394" i="1"/>
  <c r="M395" i="1"/>
  <c r="L395" i="1"/>
  <c r="K395" i="1"/>
  <c r="J395" i="1"/>
  <c r="AY395" i="1"/>
  <c r="BI395" i="1"/>
  <c r="BJ395" i="1"/>
  <c r="M396" i="1"/>
  <c r="L396" i="1"/>
  <c r="K396" i="1"/>
  <c r="J396" i="1"/>
  <c r="AY396" i="1"/>
  <c r="BI396" i="1"/>
  <c r="BJ396" i="1"/>
  <c r="M397" i="1"/>
  <c r="L397" i="1"/>
  <c r="K397" i="1"/>
  <c r="J397" i="1"/>
  <c r="AY397" i="1"/>
  <c r="BI397" i="1"/>
  <c r="BJ397" i="1"/>
  <c r="M398" i="1"/>
  <c r="L398" i="1"/>
  <c r="K398" i="1"/>
  <c r="J398" i="1"/>
  <c r="AY398" i="1"/>
  <c r="BI398" i="1"/>
  <c r="BJ398" i="1"/>
  <c r="M399" i="1"/>
  <c r="L399" i="1"/>
  <c r="K399" i="1"/>
  <c r="J399" i="1"/>
  <c r="AY399" i="1"/>
  <c r="BI399" i="1"/>
  <c r="BJ399" i="1"/>
  <c r="M400" i="1"/>
  <c r="L400" i="1"/>
  <c r="K400" i="1"/>
  <c r="J400" i="1"/>
  <c r="AY400" i="1"/>
  <c r="BI400" i="1"/>
  <c r="BJ400" i="1"/>
  <c r="M401" i="1"/>
  <c r="L401" i="1"/>
  <c r="K401" i="1"/>
  <c r="J401" i="1"/>
  <c r="AY401" i="1"/>
  <c r="BI401" i="1"/>
  <c r="BJ401" i="1"/>
  <c r="M402" i="1"/>
  <c r="L402" i="1"/>
  <c r="K402" i="1"/>
  <c r="J402" i="1"/>
  <c r="AY402" i="1"/>
  <c r="BI402" i="1"/>
  <c r="BJ402" i="1"/>
  <c r="M403" i="1"/>
  <c r="L403" i="1"/>
  <c r="K403" i="1"/>
  <c r="J403" i="1"/>
  <c r="AY403" i="1"/>
  <c r="BI403" i="1"/>
  <c r="BJ403" i="1"/>
  <c r="M404" i="1"/>
  <c r="L404" i="1"/>
  <c r="K404" i="1"/>
  <c r="J404" i="1"/>
  <c r="AY404" i="1"/>
  <c r="BI404" i="1"/>
  <c r="BJ404" i="1"/>
  <c r="M405" i="1"/>
  <c r="L405" i="1"/>
  <c r="K405" i="1"/>
  <c r="J405" i="1"/>
  <c r="AY405" i="1"/>
  <c r="BI405" i="1"/>
  <c r="BJ405" i="1"/>
  <c r="M406" i="1"/>
  <c r="L406" i="1"/>
  <c r="K406" i="1"/>
  <c r="J406" i="1"/>
  <c r="AY406" i="1"/>
  <c r="BI406" i="1"/>
  <c r="BJ406" i="1"/>
  <c r="M407" i="1"/>
  <c r="L407" i="1"/>
  <c r="K407" i="1"/>
  <c r="J407" i="1"/>
  <c r="AY407" i="1"/>
  <c r="BI407" i="1"/>
  <c r="BJ407" i="1"/>
  <c r="M408" i="1"/>
  <c r="L408" i="1"/>
  <c r="K408" i="1"/>
  <c r="J408" i="1"/>
  <c r="AY408" i="1"/>
  <c r="BI408" i="1"/>
  <c r="BJ408" i="1"/>
  <c r="M409" i="1"/>
  <c r="L409" i="1"/>
  <c r="K409" i="1"/>
  <c r="J409" i="1"/>
  <c r="AY409" i="1"/>
  <c r="BI409" i="1"/>
  <c r="BJ409" i="1"/>
  <c r="BT409" i="1"/>
  <c r="BS409" i="1"/>
  <c r="AP10" i="1"/>
  <c r="AO10" i="1"/>
  <c r="AW10" i="1"/>
  <c r="BE10" i="1"/>
  <c r="BF10" i="1"/>
  <c r="AQ11" i="1"/>
  <c r="AP11" i="1"/>
  <c r="AO11" i="1"/>
  <c r="AN11" i="1"/>
  <c r="AW11" i="1"/>
  <c r="BE11" i="1"/>
  <c r="BF11" i="1"/>
  <c r="AQ12" i="1"/>
  <c r="AP12" i="1"/>
  <c r="AO12" i="1"/>
  <c r="AN12" i="1"/>
  <c r="AW12" i="1"/>
  <c r="BE12" i="1"/>
  <c r="BF12" i="1"/>
  <c r="AQ13" i="1"/>
  <c r="AP13" i="1"/>
  <c r="AO13" i="1"/>
  <c r="AN13" i="1"/>
  <c r="AW13" i="1"/>
  <c r="BE13" i="1"/>
  <c r="BF13" i="1"/>
  <c r="AQ14" i="1"/>
  <c r="AP14" i="1"/>
  <c r="AO14" i="1"/>
  <c r="AN14" i="1"/>
  <c r="AW14" i="1"/>
  <c r="BE14" i="1"/>
  <c r="BF14" i="1"/>
  <c r="AQ15" i="1"/>
  <c r="AP15" i="1"/>
  <c r="AO15" i="1"/>
  <c r="AN15" i="1"/>
  <c r="AW15" i="1"/>
  <c r="BE15" i="1"/>
  <c r="BF15" i="1"/>
  <c r="AQ16" i="1"/>
  <c r="AP16" i="1"/>
  <c r="AO16" i="1"/>
  <c r="AN16" i="1"/>
  <c r="AW16" i="1"/>
  <c r="BE16" i="1"/>
  <c r="BF16" i="1"/>
  <c r="AQ17" i="1"/>
  <c r="AP17" i="1"/>
  <c r="AO17" i="1"/>
  <c r="AN17" i="1"/>
  <c r="AW17" i="1"/>
  <c r="BE17" i="1"/>
  <c r="BF17" i="1"/>
  <c r="AQ18" i="1"/>
  <c r="AP18" i="1"/>
  <c r="AO18" i="1"/>
  <c r="AN18" i="1"/>
  <c r="AW18" i="1"/>
  <c r="BE18" i="1"/>
  <c r="BF18" i="1"/>
  <c r="AQ19" i="1"/>
  <c r="AP19" i="1"/>
  <c r="AO19" i="1"/>
  <c r="AN19" i="1"/>
  <c r="AW19" i="1"/>
  <c r="BE19" i="1"/>
  <c r="BF19" i="1"/>
  <c r="AQ20" i="1"/>
  <c r="AP20" i="1"/>
  <c r="AO20" i="1"/>
  <c r="AN20" i="1"/>
  <c r="AW20" i="1"/>
  <c r="BE20" i="1"/>
  <c r="BF20" i="1"/>
  <c r="AQ21" i="1"/>
  <c r="AP21" i="1"/>
  <c r="AO21" i="1"/>
  <c r="AN21" i="1"/>
  <c r="AW21" i="1"/>
  <c r="BE21" i="1"/>
  <c r="BF21" i="1"/>
  <c r="AQ22" i="1"/>
  <c r="AP22" i="1"/>
  <c r="AO22" i="1"/>
  <c r="AN22" i="1"/>
  <c r="AW22" i="1"/>
  <c r="BE22" i="1"/>
  <c r="BF22" i="1"/>
  <c r="AQ23" i="1"/>
  <c r="AP23" i="1"/>
  <c r="AO23" i="1"/>
  <c r="AN23" i="1"/>
  <c r="AW23" i="1"/>
  <c r="BE23" i="1"/>
  <c r="BF23" i="1"/>
  <c r="AQ24" i="1"/>
  <c r="AP24" i="1"/>
  <c r="AO24" i="1"/>
  <c r="AN24" i="1"/>
  <c r="AW24" i="1"/>
  <c r="BE24" i="1"/>
  <c r="BF24" i="1"/>
  <c r="AQ25" i="1"/>
  <c r="AP25" i="1"/>
  <c r="AO25" i="1"/>
  <c r="AN25" i="1"/>
  <c r="AW25" i="1"/>
  <c r="BE25" i="1"/>
  <c r="BF25" i="1"/>
  <c r="AQ26" i="1"/>
  <c r="AP26" i="1"/>
  <c r="AO26" i="1"/>
  <c r="AN26" i="1"/>
  <c r="AW26" i="1"/>
  <c r="BE26" i="1"/>
  <c r="BF26" i="1"/>
  <c r="AQ27" i="1"/>
  <c r="AP27" i="1"/>
  <c r="AO27" i="1"/>
  <c r="AN27" i="1"/>
  <c r="AW27" i="1"/>
  <c r="BE27" i="1"/>
  <c r="BF27" i="1"/>
  <c r="AQ28" i="1"/>
  <c r="AP28" i="1"/>
  <c r="AO28" i="1"/>
  <c r="AN28" i="1"/>
  <c r="AW28" i="1"/>
  <c r="BE28" i="1"/>
  <c r="BF28" i="1"/>
  <c r="AQ29" i="1"/>
  <c r="AP29" i="1"/>
  <c r="AO29" i="1"/>
  <c r="AN29" i="1"/>
  <c r="AW29" i="1"/>
  <c r="BE29" i="1"/>
  <c r="BF29" i="1"/>
  <c r="AQ30" i="1"/>
  <c r="AP30" i="1"/>
  <c r="AO30" i="1"/>
  <c r="AN30" i="1"/>
  <c r="AW30" i="1"/>
  <c r="BE30" i="1"/>
  <c r="BF30" i="1"/>
  <c r="AQ31" i="1"/>
  <c r="AP31" i="1"/>
  <c r="AO31" i="1"/>
  <c r="AN31" i="1"/>
  <c r="AW31" i="1"/>
  <c r="BE31" i="1"/>
  <c r="BF31" i="1"/>
  <c r="AQ32" i="1"/>
  <c r="AP32" i="1"/>
  <c r="AO32" i="1"/>
  <c r="AN32" i="1"/>
  <c r="AW32" i="1"/>
  <c r="BE32" i="1"/>
  <c r="BF32" i="1"/>
  <c r="AQ33" i="1"/>
  <c r="AP33" i="1"/>
  <c r="AO33" i="1"/>
  <c r="AN33" i="1"/>
  <c r="AW33" i="1"/>
  <c r="BE33" i="1"/>
  <c r="BF33" i="1"/>
  <c r="AQ34" i="1"/>
  <c r="AP34" i="1"/>
  <c r="AO34" i="1"/>
  <c r="AN34" i="1"/>
  <c r="AW34" i="1"/>
  <c r="BE34" i="1"/>
  <c r="BF34" i="1"/>
  <c r="AQ35" i="1"/>
  <c r="AP35" i="1"/>
  <c r="AO35" i="1"/>
  <c r="AN35" i="1"/>
  <c r="AW35" i="1"/>
  <c r="BE35" i="1"/>
  <c r="BF35" i="1"/>
  <c r="AQ36" i="1"/>
  <c r="AP36" i="1"/>
  <c r="AO36" i="1"/>
  <c r="AN36" i="1"/>
  <c r="AW36" i="1"/>
  <c r="BE36" i="1"/>
  <c r="BF36" i="1"/>
  <c r="AQ37" i="1"/>
  <c r="AP37" i="1"/>
  <c r="AO37" i="1"/>
  <c r="AN37" i="1"/>
  <c r="AW37" i="1"/>
  <c r="BE37" i="1"/>
  <c r="BF37" i="1"/>
  <c r="AQ38" i="1"/>
  <c r="AP38" i="1"/>
  <c r="AO38" i="1"/>
  <c r="AN38" i="1"/>
  <c r="AW38" i="1"/>
  <c r="BE38" i="1"/>
  <c r="BF38" i="1"/>
  <c r="AQ39" i="1"/>
  <c r="AP39" i="1"/>
  <c r="AO39" i="1"/>
  <c r="AN39" i="1"/>
  <c r="AW39" i="1"/>
  <c r="BE39" i="1"/>
  <c r="BF39" i="1"/>
  <c r="AQ40" i="1"/>
  <c r="AP40" i="1"/>
  <c r="AO40" i="1"/>
  <c r="AN40" i="1"/>
  <c r="AW40" i="1"/>
  <c r="BE40" i="1"/>
  <c r="BF40" i="1"/>
  <c r="AQ41" i="1"/>
  <c r="AP41" i="1"/>
  <c r="AO41" i="1"/>
  <c r="AN41" i="1"/>
  <c r="AW41" i="1"/>
  <c r="BE41" i="1"/>
  <c r="BF41" i="1"/>
  <c r="AQ42" i="1"/>
  <c r="AP42" i="1"/>
  <c r="AO42" i="1"/>
  <c r="AN42" i="1"/>
  <c r="AW42" i="1"/>
  <c r="BE42" i="1"/>
  <c r="BF42" i="1"/>
  <c r="AQ43" i="1"/>
  <c r="AP43" i="1"/>
  <c r="AO43" i="1"/>
  <c r="AN43" i="1"/>
  <c r="AW43" i="1"/>
  <c r="BE43" i="1"/>
  <c r="BF43" i="1"/>
  <c r="AQ44" i="1"/>
  <c r="AP44" i="1"/>
  <c r="AO44" i="1"/>
  <c r="AN44" i="1"/>
  <c r="AW44" i="1"/>
  <c r="BE44" i="1"/>
  <c r="BF44" i="1"/>
  <c r="AQ45" i="1"/>
  <c r="AP45" i="1"/>
  <c r="AO45" i="1"/>
  <c r="AN45" i="1"/>
  <c r="AW45" i="1"/>
  <c r="BE45" i="1"/>
  <c r="BF45" i="1"/>
  <c r="AQ46" i="1"/>
  <c r="AP46" i="1"/>
  <c r="AO46" i="1"/>
  <c r="AN46" i="1"/>
  <c r="AW46" i="1"/>
  <c r="BE46" i="1"/>
  <c r="BF46" i="1"/>
  <c r="AQ47" i="1"/>
  <c r="AP47" i="1"/>
  <c r="AO47" i="1"/>
  <c r="AN47" i="1"/>
  <c r="AW47" i="1"/>
  <c r="BE47" i="1"/>
  <c r="BF47" i="1"/>
  <c r="AQ48" i="1"/>
  <c r="AP48" i="1"/>
  <c r="AO48" i="1"/>
  <c r="AN48" i="1"/>
  <c r="AW48" i="1"/>
  <c r="BE48" i="1"/>
  <c r="BF48" i="1"/>
  <c r="AQ49" i="1"/>
  <c r="AP49" i="1"/>
  <c r="AO49" i="1"/>
  <c r="AN49" i="1"/>
  <c r="AW49" i="1"/>
  <c r="BE49" i="1"/>
  <c r="BF49" i="1"/>
  <c r="AQ50" i="1"/>
  <c r="AP50" i="1"/>
  <c r="AO50" i="1"/>
  <c r="AN50" i="1"/>
  <c r="AW50" i="1"/>
  <c r="BE50" i="1"/>
  <c r="BF50" i="1"/>
  <c r="AQ51" i="1"/>
  <c r="AP51" i="1"/>
  <c r="AO51" i="1"/>
  <c r="AN51" i="1"/>
  <c r="AW51" i="1"/>
  <c r="BE51" i="1"/>
  <c r="BF51" i="1"/>
  <c r="AQ52" i="1"/>
  <c r="AP52" i="1"/>
  <c r="AO52" i="1"/>
  <c r="AN52" i="1"/>
  <c r="AW52" i="1"/>
  <c r="BE52" i="1"/>
  <c r="BF52" i="1"/>
  <c r="AQ53" i="1"/>
  <c r="AP53" i="1"/>
  <c r="AO53" i="1"/>
  <c r="AN53" i="1"/>
  <c r="AW53" i="1"/>
  <c r="BE53" i="1"/>
  <c r="BF53" i="1"/>
  <c r="AQ54" i="1"/>
  <c r="AP54" i="1"/>
  <c r="AO54" i="1"/>
  <c r="AN54" i="1"/>
  <c r="AW54" i="1"/>
  <c r="BE54" i="1"/>
  <c r="BF54" i="1"/>
  <c r="AQ55" i="1"/>
  <c r="AP55" i="1"/>
  <c r="AO55" i="1"/>
  <c r="AN55" i="1"/>
  <c r="AW55" i="1"/>
  <c r="BE55" i="1"/>
  <c r="BF55" i="1"/>
  <c r="AQ56" i="1"/>
  <c r="AP56" i="1"/>
  <c r="AO56" i="1"/>
  <c r="AN56" i="1"/>
  <c r="AW56" i="1"/>
  <c r="BE56" i="1"/>
  <c r="BF56" i="1"/>
  <c r="AQ57" i="1"/>
  <c r="AP57" i="1"/>
  <c r="AO57" i="1"/>
  <c r="AN57" i="1"/>
  <c r="AW57" i="1"/>
  <c r="BE57" i="1"/>
  <c r="BF57" i="1"/>
  <c r="AQ58" i="1"/>
  <c r="AP58" i="1"/>
  <c r="AO58" i="1"/>
  <c r="AN58" i="1"/>
  <c r="AW58" i="1"/>
  <c r="BE58" i="1"/>
  <c r="BF58" i="1"/>
  <c r="AQ59" i="1"/>
  <c r="AP59" i="1"/>
  <c r="AO59" i="1"/>
  <c r="AN59" i="1"/>
  <c r="AW59" i="1"/>
  <c r="BE59" i="1"/>
  <c r="BF59" i="1"/>
  <c r="AQ60" i="1"/>
  <c r="AP60" i="1"/>
  <c r="AO60" i="1"/>
  <c r="AN60" i="1"/>
  <c r="AW60" i="1"/>
  <c r="BE60" i="1"/>
  <c r="BF60" i="1"/>
  <c r="AQ61" i="1"/>
  <c r="AP61" i="1"/>
  <c r="AO61" i="1"/>
  <c r="AN61" i="1"/>
  <c r="AW61" i="1"/>
  <c r="BE61" i="1"/>
  <c r="BF61" i="1"/>
  <c r="AQ62" i="1"/>
  <c r="AP62" i="1"/>
  <c r="AO62" i="1"/>
  <c r="AN62" i="1"/>
  <c r="AW62" i="1"/>
  <c r="BE62" i="1"/>
  <c r="BF62" i="1"/>
  <c r="AQ63" i="1"/>
  <c r="AP63" i="1"/>
  <c r="AO63" i="1"/>
  <c r="AN63" i="1"/>
  <c r="AW63" i="1"/>
  <c r="BE63" i="1"/>
  <c r="BF63" i="1"/>
  <c r="AQ64" i="1"/>
  <c r="AP64" i="1"/>
  <c r="AO64" i="1"/>
  <c r="AN64" i="1"/>
  <c r="AW64" i="1"/>
  <c r="BE64" i="1"/>
  <c r="BF64" i="1"/>
  <c r="AQ65" i="1"/>
  <c r="AP65" i="1"/>
  <c r="AO65" i="1"/>
  <c r="AN65" i="1"/>
  <c r="AW65" i="1"/>
  <c r="BE65" i="1"/>
  <c r="BF65" i="1"/>
  <c r="AQ66" i="1"/>
  <c r="AP66" i="1"/>
  <c r="AO66" i="1"/>
  <c r="AN66" i="1"/>
  <c r="AW66" i="1"/>
  <c r="BE66" i="1"/>
  <c r="BF66" i="1"/>
  <c r="AQ67" i="1"/>
  <c r="AP67" i="1"/>
  <c r="AO67" i="1"/>
  <c r="AN67" i="1"/>
  <c r="AW67" i="1"/>
  <c r="BE67" i="1"/>
  <c r="BF67" i="1"/>
  <c r="AQ68" i="1"/>
  <c r="AP68" i="1"/>
  <c r="AO68" i="1"/>
  <c r="AN68" i="1"/>
  <c r="AW68" i="1"/>
  <c r="BE68" i="1"/>
  <c r="BF68" i="1"/>
  <c r="AQ69" i="1"/>
  <c r="AP69" i="1"/>
  <c r="AO69" i="1"/>
  <c r="AN69" i="1"/>
  <c r="AW69" i="1"/>
  <c r="BE69" i="1"/>
  <c r="BF69" i="1"/>
  <c r="AQ70" i="1"/>
  <c r="AP70" i="1"/>
  <c r="AO70" i="1"/>
  <c r="AN70" i="1"/>
  <c r="AW70" i="1"/>
  <c r="BE70" i="1"/>
  <c r="BF70" i="1"/>
  <c r="AQ71" i="1"/>
  <c r="AP71" i="1"/>
  <c r="AO71" i="1"/>
  <c r="AN71" i="1"/>
  <c r="AW71" i="1"/>
  <c r="BE71" i="1"/>
  <c r="BF71" i="1"/>
  <c r="AQ72" i="1"/>
  <c r="AP72" i="1"/>
  <c r="AO72" i="1"/>
  <c r="AN72" i="1"/>
  <c r="AW72" i="1"/>
  <c r="BE72" i="1"/>
  <c r="BF72" i="1"/>
  <c r="AQ73" i="1"/>
  <c r="AP73" i="1"/>
  <c r="AO73" i="1"/>
  <c r="AN73" i="1"/>
  <c r="AW73" i="1"/>
  <c r="BE73" i="1"/>
  <c r="BF73" i="1"/>
  <c r="AQ74" i="1"/>
  <c r="AP74" i="1"/>
  <c r="AO74" i="1"/>
  <c r="AN74" i="1"/>
  <c r="AW74" i="1"/>
  <c r="BE74" i="1"/>
  <c r="BF74" i="1"/>
  <c r="AQ75" i="1"/>
  <c r="AP75" i="1"/>
  <c r="AO75" i="1"/>
  <c r="AN75" i="1"/>
  <c r="AW75" i="1"/>
  <c r="BE75" i="1"/>
  <c r="BF75" i="1"/>
  <c r="AQ76" i="1"/>
  <c r="AP76" i="1"/>
  <c r="AO76" i="1"/>
  <c r="AN76" i="1"/>
  <c r="AW76" i="1"/>
  <c r="BE76" i="1"/>
  <c r="BF76" i="1"/>
  <c r="AQ77" i="1"/>
  <c r="AP77" i="1"/>
  <c r="AO77" i="1"/>
  <c r="AN77" i="1"/>
  <c r="AW77" i="1"/>
  <c r="BE77" i="1"/>
  <c r="BF77" i="1"/>
  <c r="AQ78" i="1"/>
  <c r="AP78" i="1"/>
  <c r="AO78" i="1"/>
  <c r="AN78" i="1"/>
  <c r="AW78" i="1"/>
  <c r="BE78" i="1"/>
  <c r="BF78" i="1"/>
  <c r="AQ79" i="1"/>
  <c r="AP79" i="1"/>
  <c r="AO79" i="1"/>
  <c r="AN79" i="1"/>
  <c r="AW79" i="1"/>
  <c r="BE79" i="1"/>
  <c r="BF79" i="1"/>
  <c r="AQ80" i="1"/>
  <c r="AP80" i="1"/>
  <c r="AO80" i="1"/>
  <c r="AN80" i="1"/>
  <c r="AW80" i="1"/>
  <c r="BE80" i="1"/>
  <c r="BF80" i="1"/>
  <c r="AQ81" i="1"/>
  <c r="AP81" i="1"/>
  <c r="AO81" i="1"/>
  <c r="AN81" i="1"/>
  <c r="AW81" i="1"/>
  <c r="BE81" i="1"/>
  <c r="BF81" i="1"/>
  <c r="AQ82" i="1"/>
  <c r="AP82" i="1"/>
  <c r="AO82" i="1"/>
  <c r="AN82" i="1"/>
  <c r="AW82" i="1"/>
  <c r="BE82" i="1"/>
  <c r="BF82" i="1"/>
  <c r="AQ83" i="1"/>
  <c r="AP83" i="1"/>
  <c r="AO83" i="1"/>
  <c r="AN83" i="1"/>
  <c r="AW83" i="1"/>
  <c r="BE83" i="1"/>
  <c r="BF83" i="1"/>
  <c r="AQ84" i="1"/>
  <c r="AP84" i="1"/>
  <c r="AO84" i="1"/>
  <c r="AN84" i="1"/>
  <c r="AW84" i="1"/>
  <c r="BE84" i="1"/>
  <c r="BF84" i="1"/>
  <c r="AQ85" i="1"/>
  <c r="AP85" i="1"/>
  <c r="AO85" i="1"/>
  <c r="AN85" i="1"/>
  <c r="AW85" i="1"/>
  <c r="BE85" i="1"/>
  <c r="BF85" i="1"/>
  <c r="AQ86" i="1"/>
  <c r="AP86" i="1"/>
  <c r="AO86" i="1"/>
  <c r="AN86" i="1"/>
  <c r="AW86" i="1"/>
  <c r="BE86" i="1"/>
  <c r="BF86" i="1"/>
  <c r="AQ87" i="1"/>
  <c r="AP87" i="1"/>
  <c r="AO87" i="1"/>
  <c r="AN87" i="1"/>
  <c r="AW87" i="1"/>
  <c r="BE87" i="1"/>
  <c r="BF87" i="1"/>
  <c r="AQ88" i="1"/>
  <c r="AP88" i="1"/>
  <c r="AO88" i="1"/>
  <c r="AN88" i="1"/>
  <c r="AW88" i="1"/>
  <c r="BE88" i="1"/>
  <c r="BF88" i="1"/>
  <c r="AQ89" i="1"/>
  <c r="AP89" i="1"/>
  <c r="AO89" i="1"/>
  <c r="AN89" i="1"/>
  <c r="AW89" i="1"/>
  <c r="BE89" i="1"/>
  <c r="BF89" i="1"/>
  <c r="AQ90" i="1"/>
  <c r="AP90" i="1"/>
  <c r="AO90" i="1"/>
  <c r="AN90" i="1"/>
  <c r="AW90" i="1"/>
  <c r="BE90" i="1"/>
  <c r="BF90" i="1"/>
  <c r="AQ91" i="1"/>
  <c r="AP91" i="1"/>
  <c r="AO91" i="1"/>
  <c r="AN91" i="1"/>
  <c r="AW91" i="1"/>
  <c r="BE91" i="1"/>
  <c r="BF91" i="1"/>
  <c r="AQ92" i="1"/>
  <c r="AP92" i="1"/>
  <c r="AO92" i="1"/>
  <c r="AN92" i="1"/>
  <c r="AW92" i="1"/>
  <c r="BE92" i="1"/>
  <c r="BF92" i="1"/>
  <c r="AQ93" i="1"/>
  <c r="AP93" i="1"/>
  <c r="AO93" i="1"/>
  <c r="AN93" i="1"/>
  <c r="AW93" i="1"/>
  <c r="BE93" i="1"/>
  <c r="BF93" i="1"/>
  <c r="AQ94" i="1"/>
  <c r="AP94" i="1"/>
  <c r="AO94" i="1"/>
  <c r="AN94" i="1"/>
  <c r="AW94" i="1"/>
  <c r="BE94" i="1"/>
  <c r="BF94" i="1"/>
  <c r="AQ95" i="1"/>
  <c r="AP95" i="1"/>
  <c r="AO95" i="1"/>
  <c r="AN95" i="1"/>
  <c r="AW95" i="1"/>
  <c r="BE95" i="1"/>
  <c r="BF95" i="1"/>
  <c r="AQ96" i="1"/>
  <c r="AP96" i="1"/>
  <c r="AO96" i="1"/>
  <c r="AN96" i="1"/>
  <c r="AW96" i="1"/>
  <c r="BE96" i="1"/>
  <c r="BF96" i="1"/>
  <c r="AQ97" i="1"/>
  <c r="AP97" i="1"/>
  <c r="AO97" i="1"/>
  <c r="AN97" i="1"/>
  <c r="AW97" i="1"/>
  <c r="BE97" i="1"/>
  <c r="BF97" i="1"/>
  <c r="AQ98" i="1"/>
  <c r="AP98" i="1"/>
  <c r="AO98" i="1"/>
  <c r="AN98" i="1"/>
  <c r="AW98" i="1"/>
  <c r="BE98" i="1"/>
  <c r="BF98" i="1"/>
  <c r="AQ99" i="1"/>
  <c r="AP99" i="1"/>
  <c r="AO99" i="1"/>
  <c r="AN99" i="1"/>
  <c r="AW99" i="1"/>
  <c r="BE99" i="1"/>
  <c r="BF99" i="1"/>
  <c r="AQ100" i="1"/>
  <c r="AP100" i="1"/>
  <c r="AO100" i="1"/>
  <c r="AN100" i="1"/>
  <c r="AW100" i="1"/>
  <c r="BE100" i="1"/>
  <c r="BF100" i="1"/>
  <c r="AQ101" i="1"/>
  <c r="AP101" i="1"/>
  <c r="AO101" i="1"/>
  <c r="AN101" i="1"/>
  <c r="AW101" i="1"/>
  <c r="BE101" i="1"/>
  <c r="BF101" i="1"/>
  <c r="AQ102" i="1"/>
  <c r="AP102" i="1"/>
  <c r="AO102" i="1"/>
  <c r="AN102" i="1"/>
  <c r="AW102" i="1"/>
  <c r="BE102" i="1"/>
  <c r="BF102" i="1"/>
  <c r="AQ103" i="1"/>
  <c r="AP103" i="1"/>
  <c r="AO103" i="1"/>
  <c r="AN103" i="1"/>
  <c r="AW103" i="1"/>
  <c r="BE103" i="1"/>
  <c r="BF103" i="1"/>
  <c r="AQ104" i="1"/>
  <c r="AP104" i="1"/>
  <c r="AO104" i="1"/>
  <c r="AN104" i="1"/>
  <c r="AW104" i="1"/>
  <c r="BE104" i="1"/>
  <c r="BF104" i="1"/>
  <c r="AQ105" i="1"/>
  <c r="AP105" i="1"/>
  <c r="AO105" i="1"/>
  <c r="AN105" i="1"/>
  <c r="AW105" i="1"/>
  <c r="BE105" i="1"/>
  <c r="BF105" i="1"/>
  <c r="AQ106" i="1"/>
  <c r="AP106" i="1"/>
  <c r="AO106" i="1"/>
  <c r="AN106" i="1"/>
  <c r="AW106" i="1"/>
  <c r="BE106" i="1"/>
  <c r="BF106" i="1"/>
  <c r="AQ107" i="1"/>
  <c r="AP107" i="1"/>
  <c r="AO107" i="1"/>
  <c r="AN107" i="1"/>
  <c r="AW107" i="1"/>
  <c r="BE107" i="1"/>
  <c r="BF107" i="1"/>
  <c r="AQ108" i="1"/>
  <c r="AP108" i="1"/>
  <c r="AO108" i="1"/>
  <c r="AN108" i="1"/>
  <c r="AW108" i="1"/>
  <c r="BE108" i="1"/>
  <c r="BF108" i="1"/>
  <c r="AQ109" i="1"/>
  <c r="AP109" i="1"/>
  <c r="AO109" i="1"/>
  <c r="AN109" i="1"/>
  <c r="AW109" i="1"/>
  <c r="BE109" i="1"/>
  <c r="BF109" i="1"/>
  <c r="AQ110" i="1"/>
  <c r="AP110" i="1"/>
  <c r="AO110" i="1"/>
  <c r="AN110" i="1"/>
  <c r="AW110" i="1"/>
  <c r="BE110" i="1"/>
  <c r="BF110" i="1"/>
  <c r="AQ111" i="1"/>
  <c r="AP111" i="1"/>
  <c r="AO111" i="1"/>
  <c r="AN111" i="1"/>
  <c r="AW111" i="1"/>
  <c r="BE111" i="1"/>
  <c r="BF111" i="1"/>
  <c r="AQ112" i="1"/>
  <c r="AP112" i="1"/>
  <c r="AO112" i="1"/>
  <c r="AN112" i="1"/>
  <c r="AW112" i="1"/>
  <c r="BE112" i="1"/>
  <c r="BF112" i="1"/>
  <c r="AQ113" i="1"/>
  <c r="AP113" i="1"/>
  <c r="AO113" i="1"/>
  <c r="AN113" i="1"/>
  <c r="AW113" i="1"/>
  <c r="BE113" i="1"/>
  <c r="BF113" i="1"/>
  <c r="AQ114" i="1"/>
  <c r="AP114" i="1"/>
  <c r="AO114" i="1"/>
  <c r="AN114" i="1"/>
  <c r="AW114" i="1"/>
  <c r="BE114" i="1"/>
  <c r="BF114" i="1"/>
  <c r="AQ115" i="1"/>
  <c r="AP115" i="1"/>
  <c r="AO115" i="1"/>
  <c r="AN115" i="1"/>
  <c r="AW115" i="1"/>
  <c r="BE115" i="1"/>
  <c r="BF115" i="1"/>
  <c r="AQ116" i="1"/>
  <c r="AP116" i="1"/>
  <c r="AO116" i="1"/>
  <c r="AN116" i="1"/>
  <c r="AW116" i="1"/>
  <c r="BE116" i="1"/>
  <c r="BF116" i="1"/>
  <c r="AQ117" i="1"/>
  <c r="AP117" i="1"/>
  <c r="AO117" i="1"/>
  <c r="AN117" i="1"/>
  <c r="AW117" i="1"/>
  <c r="BE117" i="1"/>
  <c r="BF117" i="1"/>
  <c r="AQ118" i="1"/>
  <c r="AP118" i="1"/>
  <c r="AO118" i="1"/>
  <c r="AN118" i="1"/>
  <c r="AW118" i="1"/>
  <c r="BE118" i="1"/>
  <c r="BF118" i="1"/>
  <c r="AQ119" i="1"/>
  <c r="AP119" i="1"/>
  <c r="AO119" i="1"/>
  <c r="AN119" i="1"/>
  <c r="AW119" i="1"/>
  <c r="BE119" i="1"/>
  <c r="BF119" i="1"/>
  <c r="AQ120" i="1"/>
  <c r="AP120" i="1"/>
  <c r="AO120" i="1"/>
  <c r="AN120" i="1"/>
  <c r="AW120" i="1"/>
  <c r="BE120" i="1"/>
  <c r="BF120" i="1"/>
  <c r="AQ121" i="1"/>
  <c r="AP121" i="1"/>
  <c r="AO121" i="1"/>
  <c r="AN121" i="1"/>
  <c r="AW121" i="1"/>
  <c r="BE121" i="1"/>
  <c r="BF121" i="1"/>
  <c r="AQ122" i="1"/>
  <c r="AP122" i="1"/>
  <c r="AO122" i="1"/>
  <c r="AN122" i="1"/>
  <c r="AW122" i="1"/>
  <c r="BE122" i="1"/>
  <c r="BF122" i="1"/>
  <c r="AQ123" i="1"/>
  <c r="AP123" i="1"/>
  <c r="AO123" i="1"/>
  <c r="AN123" i="1"/>
  <c r="AW123" i="1"/>
  <c r="BE123" i="1"/>
  <c r="BF123" i="1"/>
  <c r="AQ124" i="1"/>
  <c r="AP124" i="1"/>
  <c r="AO124" i="1"/>
  <c r="AN124" i="1"/>
  <c r="AW124" i="1"/>
  <c r="BE124" i="1"/>
  <c r="BF124" i="1"/>
  <c r="AQ125" i="1"/>
  <c r="AP125" i="1"/>
  <c r="AO125" i="1"/>
  <c r="AN125" i="1"/>
  <c r="AW125" i="1"/>
  <c r="BE125" i="1"/>
  <c r="BF125" i="1"/>
  <c r="AQ126" i="1"/>
  <c r="AP126" i="1"/>
  <c r="AO126" i="1"/>
  <c r="AN126" i="1"/>
  <c r="AW126" i="1"/>
  <c r="BE126" i="1"/>
  <c r="BF126" i="1"/>
  <c r="AQ127" i="1"/>
  <c r="AP127" i="1"/>
  <c r="AO127" i="1"/>
  <c r="AN127" i="1"/>
  <c r="AW127" i="1"/>
  <c r="BE127" i="1"/>
  <c r="BF127" i="1"/>
  <c r="AQ128" i="1"/>
  <c r="AP128" i="1"/>
  <c r="AO128" i="1"/>
  <c r="AN128" i="1"/>
  <c r="AW128" i="1"/>
  <c r="BE128" i="1"/>
  <c r="BF128" i="1"/>
  <c r="AQ129" i="1"/>
  <c r="AP129" i="1"/>
  <c r="AO129" i="1"/>
  <c r="AN129" i="1"/>
  <c r="AW129" i="1"/>
  <c r="BE129" i="1"/>
  <c r="BF129" i="1"/>
  <c r="AQ130" i="1"/>
  <c r="AP130" i="1"/>
  <c r="AO130" i="1"/>
  <c r="AN130" i="1"/>
  <c r="AW130" i="1"/>
  <c r="BE130" i="1"/>
  <c r="BF130" i="1"/>
  <c r="AQ131" i="1"/>
  <c r="AP131" i="1"/>
  <c r="AO131" i="1"/>
  <c r="AN131" i="1"/>
  <c r="AW131" i="1"/>
  <c r="BE131" i="1"/>
  <c r="BF131" i="1"/>
  <c r="AQ132" i="1"/>
  <c r="AP132" i="1"/>
  <c r="AO132" i="1"/>
  <c r="AN132" i="1"/>
  <c r="AW132" i="1"/>
  <c r="BE132" i="1"/>
  <c r="BF132" i="1"/>
  <c r="AQ133" i="1"/>
  <c r="AP133" i="1"/>
  <c r="AO133" i="1"/>
  <c r="AN133" i="1"/>
  <c r="AW133" i="1"/>
  <c r="BE133" i="1"/>
  <c r="BF133" i="1"/>
  <c r="AQ134" i="1"/>
  <c r="AP134" i="1"/>
  <c r="AO134" i="1"/>
  <c r="AN134" i="1"/>
  <c r="AW134" i="1"/>
  <c r="BE134" i="1"/>
  <c r="BF134" i="1"/>
  <c r="AQ135" i="1"/>
  <c r="AP135" i="1"/>
  <c r="AO135" i="1"/>
  <c r="AN135" i="1"/>
  <c r="AW135" i="1"/>
  <c r="BE135" i="1"/>
  <c r="BF135" i="1"/>
  <c r="AQ136" i="1"/>
  <c r="AP136" i="1"/>
  <c r="AO136" i="1"/>
  <c r="AN136" i="1"/>
  <c r="AW136" i="1"/>
  <c r="BE136" i="1"/>
  <c r="BF136" i="1"/>
  <c r="AQ137" i="1"/>
  <c r="AP137" i="1"/>
  <c r="AO137" i="1"/>
  <c r="AN137" i="1"/>
  <c r="AW137" i="1"/>
  <c r="BE137" i="1"/>
  <c r="BF137" i="1"/>
  <c r="AQ138" i="1"/>
  <c r="AP138" i="1"/>
  <c r="AO138" i="1"/>
  <c r="AN138" i="1"/>
  <c r="AW138" i="1"/>
  <c r="BE138" i="1"/>
  <c r="BF138" i="1"/>
  <c r="AQ139" i="1"/>
  <c r="AP139" i="1"/>
  <c r="AO139" i="1"/>
  <c r="AN139" i="1"/>
  <c r="AW139" i="1"/>
  <c r="BE139" i="1"/>
  <c r="BF139" i="1"/>
  <c r="AQ140" i="1"/>
  <c r="AP140" i="1"/>
  <c r="AO140" i="1"/>
  <c r="AN140" i="1"/>
  <c r="AW140" i="1"/>
  <c r="BE140" i="1"/>
  <c r="BF140" i="1"/>
  <c r="AQ141" i="1"/>
  <c r="AP141" i="1"/>
  <c r="AO141" i="1"/>
  <c r="AN141" i="1"/>
  <c r="AW141" i="1"/>
  <c r="BE141" i="1"/>
  <c r="BF141" i="1"/>
  <c r="AQ142" i="1"/>
  <c r="AP142" i="1"/>
  <c r="AO142" i="1"/>
  <c r="AN142" i="1"/>
  <c r="AW142" i="1"/>
  <c r="BE142" i="1"/>
  <c r="BF142" i="1"/>
  <c r="AQ143" i="1"/>
  <c r="AP143" i="1"/>
  <c r="AO143" i="1"/>
  <c r="AN143" i="1"/>
  <c r="AW143" i="1"/>
  <c r="BE143" i="1"/>
  <c r="BF143" i="1"/>
  <c r="AQ144" i="1"/>
  <c r="AP144" i="1"/>
  <c r="AO144" i="1"/>
  <c r="AN144" i="1"/>
  <c r="AW144" i="1"/>
  <c r="BE144" i="1"/>
  <c r="BF144" i="1"/>
  <c r="AQ145" i="1"/>
  <c r="AP145" i="1"/>
  <c r="AO145" i="1"/>
  <c r="AN145" i="1"/>
  <c r="AW145" i="1"/>
  <c r="BE145" i="1"/>
  <c r="BF145" i="1"/>
  <c r="AQ146" i="1"/>
  <c r="AP146" i="1"/>
  <c r="AO146" i="1"/>
  <c r="AN146" i="1"/>
  <c r="AW146" i="1"/>
  <c r="BE146" i="1"/>
  <c r="BF146" i="1"/>
  <c r="AQ147" i="1"/>
  <c r="AP147" i="1"/>
  <c r="AO147" i="1"/>
  <c r="AN147" i="1"/>
  <c r="AW147" i="1"/>
  <c r="BE147" i="1"/>
  <c r="BF147" i="1"/>
  <c r="AQ148" i="1"/>
  <c r="AP148" i="1"/>
  <c r="AO148" i="1"/>
  <c r="AN148" i="1"/>
  <c r="AW148" i="1"/>
  <c r="BE148" i="1"/>
  <c r="BF148" i="1"/>
  <c r="AQ149" i="1"/>
  <c r="AP149" i="1"/>
  <c r="AO149" i="1"/>
  <c r="AN149" i="1"/>
  <c r="AW149" i="1"/>
  <c r="BE149" i="1"/>
  <c r="BF149" i="1"/>
  <c r="AQ150" i="1"/>
  <c r="AP150" i="1"/>
  <c r="AO150" i="1"/>
  <c r="AN150" i="1"/>
  <c r="AW150" i="1"/>
  <c r="BE150" i="1"/>
  <c r="BF150" i="1"/>
  <c r="AQ151" i="1"/>
  <c r="AP151" i="1"/>
  <c r="AO151" i="1"/>
  <c r="AN151" i="1"/>
  <c r="AW151" i="1"/>
  <c r="BE151" i="1"/>
  <c r="BF151" i="1"/>
  <c r="AQ152" i="1"/>
  <c r="AP152" i="1"/>
  <c r="AO152" i="1"/>
  <c r="AN152" i="1"/>
  <c r="AW152" i="1"/>
  <c r="BE152" i="1"/>
  <c r="BF152" i="1"/>
  <c r="AQ153" i="1"/>
  <c r="AP153" i="1"/>
  <c r="AO153" i="1"/>
  <c r="AN153" i="1"/>
  <c r="AW153" i="1"/>
  <c r="BE153" i="1"/>
  <c r="BF153" i="1"/>
  <c r="AQ154" i="1"/>
  <c r="AP154" i="1"/>
  <c r="AO154" i="1"/>
  <c r="AN154" i="1"/>
  <c r="AW154" i="1"/>
  <c r="BE154" i="1"/>
  <c r="BF154" i="1"/>
  <c r="AQ155" i="1"/>
  <c r="AP155" i="1"/>
  <c r="AO155" i="1"/>
  <c r="AN155" i="1"/>
  <c r="AW155" i="1"/>
  <c r="BE155" i="1"/>
  <c r="BF155" i="1"/>
  <c r="AQ156" i="1"/>
  <c r="AP156" i="1"/>
  <c r="AO156" i="1"/>
  <c r="AN156" i="1"/>
  <c r="AW156" i="1"/>
  <c r="BE156" i="1"/>
  <c r="BF156" i="1"/>
  <c r="AQ157" i="1"/>
  <c r="AP157" i="1"/>
  <c r="AO157" i="1"/>
  <c r="AN157" i="1"/>
  <c r="AW157" i="1"/>
  <c r="BE157" i="1"/>
  <c r="BF157" i="1"/>
  <c r="AQ158" i="1"/>
  <c r="AP158" i="1"/>
  <c r="AO158" i="1"/>
  <c r="AN158" i="1"/>
  <c r="AW158" i="1"/>
  <c r="BE158" i="1"/>
  <c r="BF158" i="1"/>
  <c r="AQ159" i="1"/>
  <c r="AP159" i="1"/>
  <c r="AO159" i="1"/>
  <c r="AN159" i="1"/>
  <c r="AW159" i="1"/>
  <c r="BE159" i="1"/>
  <c r="BF159" i="1"/>
  <c r="AQ160" i="1"/>
  <c r="AP160" i="1"/>
  <c r="AO160" i="1"/>
  <c r="AN160" i="1"/>
  <c r="AW160" i="1"/>
  <c r="BE160" i="1"/>
  <c r="BF160" i="1"/>
  <c r="AQ161" i="1"/>
  <c r="AP161" i="1"/>
  <c r="AO161" i="1"/>
  <c r="AN161" i="1"/>
  <c r="AW161" i="1"/>
  <c r="BE161" i="1"/>
  <c r="BF161" i="1"/>
  <c r="AQ162" i="1"/>
  <c r="AP162" i="1"/>
  <c r="AO162" i="1"/>
  <c r="AN162" i="1"/>
  <c r="AW162" i="1"/>
  <c r="BE162" i="1"/>
  <c r="BF162" i="1"/>
  <c r="AQ163" i="1"/>
  <c r="AP163" i="1"/>
  <c r="AO163" i="1"/>
  <c r="AN163" i="1"/>
  <c r="AW163" i="1"/>
  <c r="BE163" i="1"/>
  <c r="BF163" i="1"/>
  <c r="AQ164" i="1"/>
  <c r="AP164" i="1"/>
  <c r="AO164" i="1"/>
  <c r="AN164" i="1"/>
  <c r="AW164" i="1"/>
  <c r="BE164" i="1"/>
  <c r="BF164" i="1"/>
  <c r="AQ165" i="1"/>
  <c r="AP165" i="1"/>
  <c r="AO165" i="1"/>
  <c r="AN165" i="1"/>
  <c r="AW165" i="1"/>
  <c r="BE165" i="1"/>
  <c r="BF165" i="1"/>
  <c r="AQ166" i="1"/>
  <c r="AP166" i="1"/>
  <c r="AO166" i="1"/>
  <c r="AN166" i="1"/>
  <c r="AW166" i="1"/>
  <c r="BE166" i="1"/>
  <c r="BF166" i="1"/>
  <c r="AQ167" i="1"/>
  <c r="AP167" i="1"/>
  <c r="AO167" i="1"/>
  <c r="AN167" i="1"/>
  <c r="AW167" i="1"/>
  <c r="BE167" i="1"/>
  <c r="BF167" i="1"/>
  <c r="AQ168" i="1"/>
  <c r="AP168" i="1"/>
  <c r="AO168" i="1"/>
  <c r="AN168" i="1"/>
  <c r="AW168" i="1"/>
  <c r="BE168" i="1"/>
  <c r="BF168" i="1"/>
  <c r="AQ169" i="1"/>
  <c r="AP169" i="1"/>
  <c r="AO169" i="1"/>
  <c r="AN169" i="1"/>
  <c r="AW169" i="1"/>
  <c r="BE169" i="1"/>
  <c r="BF169" i="1"/>
  <c r="AQ170" i="1"/>
  <c r="AP170" i="1"/>
  <c r="AO170" i="1"/>
  <c r="AN170" i="1"/>
  <c r="AW170" i="1"/>
  <c r="BE170" i="1"/>
  <c r="BF170" i="1"/>
  <c r="AQ171" i="1"/>
  <c r="AP171" i="1"/>
  <c r="AO171" i="1"/>
  <c r="AN171" i="1"/>
  <c r="AW171" i="1"/>
  <c r="BE171" i="1"/>
  <c r="BF171" i="1"/>
  <c r="AQ172" i="1"/>
  <c r="AP172" i="1"/>
  <c r="AO172" i="1"/>
  <c r="AN172" i="1"/>
  <c r="AW172" i="1"/>
  <c r="BE172" i="1"/>
  <c r="BF172" i="1"/>
  <c r="AQ173" i="1"/>
  <c r="AP173" i="1"/>
  <c r="AO173" i="1"/>
  <c r="AN173" i="1"/>
  <c r="AW173" i="1"/>
  <c r="BE173" i="1"/>
  <c r="BF173" i="1"/>
  <c r="AQ174" i="1"/>
  <c r="AP174" i="1"/>
  <c r="AO174" i="1"/>
  <c r="AN174" i="1"/>
  <c r="AW174" i="1"/>
  <c r="BE174" i="1"/>
  <c r="BF174" i="1"/>
  <c r="AQ175" i="1"/>
  <c r="AP175" i="1"/>
  <c r="AO175" i="1"/>
  <c r="AN175" i="1"/>
  <c r="AW175" i="1"/>
  <c r="BE175" i="1"/>
  <c r="BF175" i="1"/>
  <c r="AQ176" i="1"/>
  <c r="AP176" i="1"/>
  <c r="AO176" i="1"/>
  <c r="AN176" i="1"/>
  <c r="AW176" i="1"/>
  <c r="BE176" i="1"/>
  <c r="BF176" i="1"/>
  <c r="AQ177" i="1"/>
  <c r="AP177" i="1"/>
  <c r="AO177" i="1"/>
  <c r="AN177" i="1"/>
  <c r="AW177" i="1"/>
  <c r="BE177" i="1"/>
  <c r="BF177" i="1"/>
  <c r="AQ178" i="1"/>
  <c r="AP178" i="1"/>
  <c r="AO178" i="1"/>
  <c r="AN178" i="1"/>
  <c r="AW178" i="1"/>
  <c r="BE178" i="1"/>
  <c r="BF178" i="1"/>
  <c r="AQ179" i="1"/>
  <c r="AP179" i="1"/>
  <c r="AO179" i="1"/>
  <c r="AN179" i="1"/>
  <c r="AW179" i="1"/>
  <c r="BE179" i="1"/>
  <c r="BF179" i="1"/>
  <c r="AQ180" i="1"/>
  <c r="AP180" i="1"/>
  <c r="AO180" i="1"/>
  <c r="AN180" i="1"/>
  <c r="AW180" i="1"/>
  <c r="BE180" i="1"/>
  <c r="BF180" i="1"/>
  <c r="AQ181" i="1"/>
  <c r="AP181" i="1"/>
  <c r="AO181" i="1"/>
  <c r="AN181" i="1"/>
  <c r="AW181" i="1"/>
  <c r="BE181" i="1"/>
  <c r="BF181" i="1"/>
  <c r="AQ182" i="1"/>
  <c r="AP182" i="1"/>
  <c r="AO182" i="1"/>
  <c r="AN182" i="1"/>
  <c r="AW182" i="1"/>
  <c r="BE182" i="1"/>
  <c r="BF182" i="1"/>
  <c r="AQ183" i="1"/>
  <c r="AP183" i="1"/>
  <c r="AO183" i="1"/>
  <c r="AN183" i="1"/>
  <c r="AW183" i="1"/>
  <c r="BE183" i="1"/>
  <c r="BF183" i="1"/>
  <c r="AQ184" i="1"/>
  <c r="AP184" i="1"/>
  <c r="AO184" i="1"/>
  <c r="AN184" i="1"/>
  <c r="AW184" i="1"/>
  <c r="BE184" i="1"/>
  <c r="BF184" i="1"/>
  <c r="AQ185" i="1"/>
  <c r="AP185" i="1"/>
  <c r="AO185" i="1"/>
  <c r="AN185" i="1"/>
  <c r="AW185" i="1"/>
  <c r="BE185" i="1"/>
  <c r="BF185" i="1"/>
  <c r="AQ186" i="1"/>
  <c r="AP186" i="1"/>
  <c r="AO186" i="1"/>
  <c r="AN186" i="1"/>
  <c r="AW186" i="1"/>
  <c r="BE186" i="1"/>
  <c r="BF186" i="1"/>
  <c r="AQ187" i="1"/>
  <c r="AP187" i="1"/>
  <c r="AO187" i="1"/>
  <c r="AN187" i="1"/>
  <c r="AW187" i="1"/>
  <c r="BE187" i="1"/>
  <c r="BF187" i="1"/>
  <c r="AQ188" i="1"/>
  <c r="AP188" i="1"/>
  <c r="AO188" i="1"/>
  <c r="AN188" i="1"/>
  <c r="AW188" i="1"/>
  <c r="BE188" i="1"/>
  <c r="BF188" i="1"/>
  <c r="AQ189" i="1"/>
  <c r="AP189" i="1"/>
  <c r="AO189" i="1"/>
  <c r="AN189" i="1"/>
  <c r="AW189" i="1"/>
  <c r="BE189" i="1"/>
  <c r="BF189" i="1"/>
  <c r="AQ190" i="1"/>
  <c r="AP190" i="1"/>
  <c r="AO190" i="1"/>
  <c r="AN190" i="1"/>
  <c r="AW190" i="1"/>
  <c r="BE190" i="1"/>
  <c r="BF190" i="1"/>
  <c r="AQ191" i="1"/>
  <c r="AP191" i="1"/>
  <c r="AO191" i="1"/>
  <c r="AN191" i="1"/>
  <c r="AW191" i="1"/>
  <c r="BE191" i="1"/>
  <c r="BF191" i="1"/>
  <c r="AQ192" i="1"/>
  <c r="AP192" i="1"/>
  <c r="AO192" i="1"/>
  <c r="AN192" i="1"/>
  <c r="AW192" i="1"/>
  <c r="BE192" i="1"/>
  <c r="BF192" i="1"/>
  <c r="AQ193" i="1"/>
  <c r="AP193" i="1"/>
  <c r="AO193" i="1"/>
  <c r="AN193" i="1"/>
  <c r="AW193" i="1"/>
  <c r="BE193" i="1"/>
  <c r="BF193" i="1"/>
  <c r="AQ194" i="1"/>
  <c r="AP194" i="1"/>
  <c r="AO194" i="1"/>
  <c r="AN194" i="1"/>
  <c r="AW194" i="1"/>
  <c r="BE194" i="1"/>
  <c r="BF194" i="1"/>
  <c r="AQ195" i="1"/>
  <c r="AP195" i="1"/>
  <c r="AO195" i="1"/>
  <c r="AN195" i="1"/>
  <c r="AW195" i="1"/>
  <c r="BE195" i="1"/>
  <c r="BF195" i="1"/>
  <c r="AQ196" i="1"/>
  <c r="AP196" i="1"/>
  <c r="AO196" i="1"/>
  <c r="AN196" i="1"/>
  <c r="AW196" i="1"/>
  <c r="BE196" i="1"/>
  <c r="BF196" i="1"/>
  <c r="AQ197" i="1"/>
  <c r="AP197" i="1"/>
  <c r="AO197" i="1"/>
  <c r="AN197" i="1"/>
  <c r="AW197" i="1"/>
  <c r="BE197" i="1"/>
  <c r="BF197" i="1"/>
  <c r="AQ198" i="1"/>
  <c r="AP198" i="1"/>
  <c r="AO198" i="1"/>
  <c r="AN198" i="1"/>
  <c r="AW198" i="1"/>
  <c r="BE198" i="1"/>
  <c r="BF198" i="1"/>
  <c r="AQ199" i="1"/>
  <c r="AP199" i="1"/>
  <c r="AO199" i="1"/>
  <c r="AN199" i="1"/>
  <c r="AW199" i="1"/>
  <c r="BE199" i="1"/>
  <c r="BF199" i="1"/>
  <c r="AQ200" i="1"/>
  <c r="AP200" i="1"/>
  <c r="AO200" i="1"/>
  <c r="AN200" i="1"/>
  <c r="AW200" i="1"/>
  <c r="BE200" i="1"/>
  <c r="BF200" i="1"/>
  <c r="AQ201" i="1"/>
  <c r="AP201" i="1"/>
  <c r="AO201" i="1"/>
  <c r="AN201" i="1"/>
  <c r="AW201" i="1"/>
  <c r="BE201" i="1"/>
  <c r="BF201" i="1"/>
  <c r="AQ202" i="1"/>
  <c r="AP202" i="1"/>
  <c r="AO202" i="1"/>
  <c r="AN202" i="1"/>
  <c r="AW202" i="1"/>
  <c r="BE202" i="1"/>
  <c r="BF202" i="1"/>
  <c r="AQ203" i="1"/>
  <c r="AP203" i="1"/>
  <c r="AO203" i="1"/>
  <c r="AN203" i="1"/>
  <c r="AW203" i="1"/>
  <c r="BE203" i="1"/>
  <c r="BF203" i="1"/>
  <c r="AQ204" i="1"/>
  <c r="AP204" i="1"/>
  <c r="AO204" i="1"/>
  <c r="AN204" i="1"/>
  <c r="AW204" i="1"/>
  <c r="BE204" i="1"/>
  <c r="BF204" i="1"/>
  <c r="AQ205" i="1"/>
  <c r="AP205" i="1"/>
  <c r="AO205" i="1"/>
  <c r="AN205" i="1"/>
  <c r="AW205" i="1"/>
  <c r="BE205" i="1"/>
  <c r="BF205" i="1"/>
  <c r="AQ206" i="1"/>
  <c r="AP206" i="1"/>
  <c r="AO206" i="1"/>
  <c r="AN206" i="1"/>
  <c r="AW206" i="1"/>
  <c r="BE206" i="1"/>
  <c r="BF206" i="1"/>
  <c r="AQ207" i="1"/>
  <c r="AP207" i="1"/>
  <c r="AO207" i="1"/>
  <c r="AN207" i="1"/>
  <c r="AW207" i="1"/>
  <c r="BE207" i="1"/>
  <c r="BF207" i="1"/>
  <c r="AQ208" i="1"/>
  <c r="AP208" i="1"/>
  <c r="AO208" i="1"/>
  <c r="AN208" i="1"/>
  <c r="AW208" i="1"/>
  <c r="BE208" i="1"/>
  <c r="BF208" i="1"/>
  <c r="AQ209" i="1"/>
  <c r="AP209" i="1"/>
  <c r="AO209" i="1"/>
  <c r="AN209" i="1"/>
  <c r="AW209" i="1"/>
  <c r="BE209" i="1"/>
  <c r="BF209" i="1"/>
  <c r="AQ210" i="1"/>
  <c r="AP210" i="1"/>
  <c r="AO210" i="1"/>
  <c r="AN210" i="1"/>
  <c r="AW210" i="1"/>
  <c r="BE210" i="1"/>
  <c r="BF210" i="1"/>
  <c r="AQ211" i="1"/>
  <c r="AP211" i="1"/>
  <c r="AO211" i="1"/>
  <c r="AN211" i="1"/>
  <c r="AW211" i="1"/>
  <c r="BE211" i="1"/>
  <c r="BF211" i="1"/>
  <c r="AQ212" i="1"/>
  <c r="AP212" i="1"/>
  <c r="AO212" i="1"/>
  <c r="AN212" i="1"/>
  <c r="AW212" i="1"/>
  <c r="BE212" i="1"/>
  <c r="BF212" i="1"/>
  <c r="AQ213" i="1"/>
  <c r="AP213" i="1"/>
  <c r="AO213" i="1"/>
  <c r="AN213" i="1"/>
  <c r="AW213" i="1"/>
  <c r="BE213" i="1"/>
  <c r="BF213" i="1"/>
  <c r="AQ214" i="1"/>
  <c r="AP214" i="1"/>
  <c r="AO214" i="1"/>
  <c r="AN214" i="1"/>
  <c r="AW214" i="1"/>
  <c r="BE214" i="1"/>
  <c r="BF214" i="1"/>
  <c r="AQ215" i="1"/>
  <c r="AP215" i="1"/>
  <c r="AO215" i="1"/>
  <c r="AN215" i="1"/>
  <c r="AW215" i="1"/>
  <c r="BE215" i="1"/>
  <c r="BF215" i="1"/>
  <c r="AQ216" i="1"/>
  <c r="AP216" i="1"/>
  <c r="AO216" i="1"/>
  <c r="AN216" i="1"/>
  <c r="AW216" i="1"/>
  <c r="BE216" i="1"/>
  <c r="BF216" i="1"/>
  <c r="AQ217" i="1"/>
  <c r="AP217" i="1"/>
  <c r="AO217" i="1"/>
  <c r="AN217" i="1"/>
  <c r="AW217" i="1"/>
  <c r="BE217" i="1"/>
  <c r="BF217" i="1"/>
  <c r="AQ218" i="1"/>
  <c r="AP218" i="1"/>
  <c r="AO218" i="1"/>
  <c r="AN218" i="1"/>
  <c r="AW218" i="1"/>
  <c r="BE218" i="1"/>
  <c r="BF218" i="1"/>
  <c r="AQ219" i="1"/>
  <c r="AP219" i="1"/>
  <c r="AO219" i="1"/>
  <c r="AN219" i="1"/>
  <c r="AW219" i="1"/>
  <c r="BE219" i="1"/>
  <c r="BF219" i="1"/>
  <c r="AQ220" i="1"/>
  <c r="AP220" i="1"/>
  <c r="AO220" i="1"/>
  <c r="AN220" i="1"/>
  <c r="AW220" i="1"/>
  <c r="BE220" i="1"/>
  <c r="BF220" i="1"/>
  <c r="AQ221" i="1"/>
  <c r="AP221" i="1"/>
  <c r="AO221" i="1"/>
  <c r="AN221" i="1"/>
  <c r="AW221" i="1"/>
  <c r="BE221" i="1"/>
  <c r="BF221" i="1"/>
  <c r="AQ222" i="1"/>
  <c r="AP222" i="1"/>
  <c r="AO222" i="1"/>
  <c r="AN222" i="1"/>
  <c r="AW222" i="1"/>
  <c r="BE222" i="1"/>
  <c r="BF222" i="1"/>
  <c r="AQ223" i="1"/>
  <c r="AP223" i="1"/>
  <c r="AO223" i="1"/>
  <c r="AN223" i="1"/>
  <c r="AW223" i="1"/>
  <c r="BE223" i="1"/>
  <c r="BF223" i="1"/>
  <c r="AQ224" i="1"/>
  <c r="AP224" i="1"/>
  <c r="AO224" i="1"/>
  <c r="AN224" i="1"/>
  <c r="AW224" i="1"/>
  <c r="BE224" i="1"/>
  <c r="BF224" i="1"/>
  <c r="AQ225" i="1"/>
  <c r="AP225" i="1"/>
  <c r="AO225" i="1"/>
  <c r="AN225" i="1"/>
  <c r="AW225" i="1"/>
  <c r="BE225" i="1"/>
  <c r="BF225" i="1"/>
  <c r="AQ226" i="1"/>
  <c r="AP226" i="1"/>
  <c r="AO226" i="1"/>
  <c r="AN226" i="1"/>
  <c r="AW226" i="1"/>
  <c r="BE226" i="1"/>
  <c r="BF226" i="1"/>
  <c r="AQ227" i="1"/>
  <c r="AP227" i="1"/>
  <c r="AO227" i="1"/>
  <c r="AN227" i="1"/>
  <c r="AW227" i="1"/>
  <c r="BE227" i="1"/>
  <c r="BF227" i="1"/>
  <c r="AQ228" i="1"/>
  <c r="AP228" i="1"/>
  <c r="AO228" i="1"/>
  <c r="AN228" i="1"/>
  <c r="AW228" i="1"/>
  <c r="BE228" i="1"/>
  <c r="BF228" i="1"/>
  <c r="AQ229" i="1"/>
  <c r="AP229" i="1"/>
  <c r="AO229" i="1"/>
  <c r="AN229" i="1"/>
  <c r="AW229" i="1"/>
  <c r="BE229" i="1"/>
  <c r="BF229" i="1"/>
  <c r="AQ230" i="1"/>
  <c r="AP230" i="1"/>
  <c r="AO230" i="1"/>
  <c r="AN230" i="1"/>
  <c r="AW230" i="1"/>
  <c r="BE230" i="1"/>
  <c r="BF230" i="1"/>
  <c r="AQ231" i="1"/>
  <c r="AP231" i="1"/>
  <c r="AO231" i="1"/>
  <c r="AN231" i="1"/>
  <c r="AW231" i="1"/>
  <c r="BE231" i="1"/>
  <c r="BF231" i="1"/>
  <c r="AQ232" i="1"/>
  <c r="AP232" i="1"/>
  <c r="AO232" i="1"/>
  <c r="AN232" i="1"/>
  <c r="AW232" i="1"/>
  <c r="BE232" i="1"/>
  <c r="BF232" i="1"/>
  <c r="AQ233" i="1"/>
  <c r="AP233" i="1"/>
  <c r="AO233" i="1"/>
  <c r="AN233" i="1"/>
  <c r="AW233" i="1"/>
  <c r="BE233" i="1"/>
  <c r="BF233" i="1"/>
  <c r="AQ234" i="1"/>
  <c r="AP234" i="1"/>
  <c r="AO234" i="1"/>
  <c r="AN234" i="1"/>
  <c r="AW234" i="1"/>
  <c r="BE234" i="1"/>
  <c r="BF234" i="1"/>
  <c r="AQ235" i="1"/>
  <c r="AP235" i="1"/>
  <c r="AO235" i="1"/>
  <c r="AN235" i="1"/>
  <c r="AW235" i="1"/>
  <c r="BE235" i="1"/>
  <c r="BF235" i="1"/>
  <c r="AQ236" i="1"/>
  <c r="AP236" i="1"/>
  <c r="AO236" i="1"/>
  <c r="AN236" i="1"/>
  <c r="AW236" i="1"/>
  <c r="BE236" i="1"/>
  <c r="BF236" i="1"/>
  <c r="AQ237" i="1"/>
  <c r="AP237" i="1"/>
  <c r="AO237" i="1"/>
  <c r="AN237" i="1"/>
  <c r="AW237" i="1"/>
  <c r="BE237" i="1"/>
  <c r="BF237" i="1"/>
  <c r="AQ238" i="1"/>
  <c r="AP238" i="1"/>
  <c r="AO238" i="1"/>
  <c r="AN238" i="1"/>
  <c r="AW238" i="1"/>
  <c r="BE238" i="1"/>
  <c r="BF238" i="1"/>
  <c r="AQ239" i="1"/>
  <c r="AP239" i="1"/>
  <c r="AO239" i="1"/>
  <c r="AN239" i="1"/>
  <c r="AW239" i="1"/>
  <c r="BE239" i="1"/>
  <c r="BF239" i="1"/>
  <c r="AQ240" i="1"/>
  <c r="AP240" i="1"/>
  <c r="AO240" i="1"/>
  <c r="AN240" i="1"/>
  <c r="AW240" i="1"/>
  <c r="BE240" i="1"/>
  <c r="BF240" i="1"/>
  <c r="AQ241" i="1"/>
  <c r="AP241" i="1"/>
  <c r="AO241" i="1"/>
  <c r="AN241" i="1"/>
  <c r="AW241" i="1"/>
  <c r="BE241" i="1"/>
  <c r="BF241" i="1"/>
  <c r="AQ242" i="1"/>
  <c r="AP242" i="1"/>
  <c r="AO242" i="1"/>
  <c r="AN242" i="1"/>
  <c r="AW242" i="1"/>
  <c r="BE242" i="1"/>
  <c r="BF242" i="1"/>
  <c r="AQ243" i="1"/>
  <c r="AP243" i="1"/>
  <c r="AO243" i="1"/>
  <c r="AN243" i="1"/>
  <c r="AW243" i="1"/>
  <c r="BE243" i="1"/>
  <c r="BF243" i="1"/>
  <c r="AQ244" i="1"/>
  <c r="AP244" i="1"/>
  <c r="AO244" i="1"/>
  <c r="AN244" i="1"/>
  <c r="AW244" i="1"/>
  <c r="BE244" i="1"/>
  <c r="BF244" i="1"/>
  <c r="AQ245" i="1"/>
  <c r="AP245" i="1"/>
  <c r="AO245" i="1"/>
  <c r="AN245" i="1"/>
  <c r="AW245" i="1"/>
  <c r="BE245" i="1"/>
  <c r="BF245" i="1"/>
  <c r="AQ246" i="1"/>
  <c r="AP246" i="1"/>
  <c r="AO246" i="1"/>
  <c r="AN246" i="1"/>
  <c r="AW246" i="1"/>
  <c r="BE246" i="1"/>
  <c r="BF246" i="1"/>
  <c r="AQ247" i="1"/>
  <c r="AP247" i="1"/>
  <c r="AO247" i="1"/>
  <c r="AN247" i="1"/>
  <c r="AW247" i="1"/>
  <c r="BE247" i="1"/>
  <c r="BF247" i="1"/>
  <c r="AQ248" i="1"/>
  <c r="AP248" i="1"/>
  <c r="AO248" i="1"/>
  <c r="AN248" i="1"/>
  <c r="AW248" i="1"/>
  <c r="BE248" i="1"/>
  <c r="BF248" i="1"/>
  <c r="AQ249" i="1"/>
  <c r="AP249" i="1"/>
  <c r="AO249" i="1"/>
  <c r="AN249" i="1"/>
  <c r="AW249" i="1"/>
  <c r="BE249" i="1"/>
  <c r="BF249" i="1"/>
  <c r="AQ250" i="1"/>
  <c r="AP250" i="1"/>
  <c r="AO250" i="1"/>
  <c r="AN250" i="1"/>
  <c r="AW250" i="1"/>
  <c r="BE250" i="1"/>
  <c r="BF250" i="1"/>
  <c r="AQ251" i="1"/>
  <c r="AP251" i="1"/>
  <c r="AO251" i="1"/>
  <c r="AN251" i="1"/>
  <c r="AW251" i="1"/>
  <c r="BE251" i="1"/>
  <c r="BF251" i="1"/>
  <c r="AQ252" i="1"/>
  <c r="AP252" i="1"/>
  <c r="AO252" i="1"/>
  <c r="AN252" i="1"/>
  <c r="AW252" i="1"/>
  <c r="BE252" i="1"/>
  <c r="BF252" i="1"/>
  <c r="AQ253" i="1"/>
  <c r="AP253" i="1"/>
  <c r="AO253" i="1"/>
  <c r="AN253" i="1"/>
  <c r="AW253" i="1"/>
  <c r="BE253" i="1"/>
  <c r="BF253" i="1"/>
  <c r="AQ254" i="1"/>
  <c r="AP254" i="1"/>
  <c r="AO254" i="1"/>
  <c r="AN254" i="1"/>
  <c r="AW254" i="1"/>
  <c r="BE254" i="1"/>
  <c r="BF254" i="1"/>
  <c r="AQ255" i="1"/>
  <c r="AP255" i="1"/>
  <c r="AO255" i="1"/>
  <c r="AN255" i="1"/>
  <c r="AW255" i="1"/>
  <c r="BE255" i="1"/>
  <c r="BF255" i="1"/>
  <c r="AQ256" i="1"/>
  <c r="AP256" i="1"/>
  <c r="AO256" i="1"/>
  <c r="AN256" i="1"/>
  <c r="AW256" i="1"/>
  <c r="BE256" i="1"/>
  <c r="BF256" i="1"/>
  <c r="AQ257" i="1"/>
  <c r="AP257" i="1"/>
  <c r="AO257" i="1"/>
  <c r="AN257" i="1"/>
  <c r="AW257" i="1"/>
  <c r="BE257" i="1"/>
  <c r="BF257" i="1"/>
  <c r="AQ258" i="1"/>
  <c r="AP258" i="1"/>
  <c r="AO258" i="1"/>
  <c r="AN258" i="1"/>
  <c r="AW258" i="1"/>
  <c r="BE258" i="1"/>
  <c r="BF258" i="1"/>
  <c r="AQ259" i="1"/>
  <c r="AP259" i="1"/>
  <c r="AO259" i="1"/>
  <c r="AN259" i="1"/>
  <c r="AW259" i="1"/>
  <c r="BE259" i="1"/>
  <c r="BF259" i="1"/>
  <c r="AQ260" i="1"/>
  <c r="AP260" i="1"/>
  <c r="AO260" i="1"/>
  <c r="AN260" i="1"/>
  <c r="AW260" i="1"/>
  <c r="BE260" i="1"/>
  <c r="BF260" i="1"/>
  <c r="AQ261" i="1"/>
  <c r="AP261" i="1"/>
  <c r="AO261" i="1"/>
  <c r="AN261" i="1"/>
  <c r="AW261" i="1"/>
  <c r="BE261" i="1"/>
  <c r="BF261" i="1"/>
  <c r="AQ262" i="1"/>
  <c r="AP262" i="1"/>
  <c r="AO262" i="1"/>
  <c r="AN262" i="1"/>
  <c r="AW262" i="1"/>
  <c r="BE262" i="1"/>
  <c r="BF262" i="1"/>
  <c r="AQ263" i="1"/>
  <c r="AP263" i="1"/>
  <c r="AO263" i="1"/>
  <c r="AN263" i="1"/>
  <c r="AW263" i="1"/>
  <c r="BE263" i="1"/>
  <c r="BF263" i="1"/>
  <c r="AQ264" i="1"/>
  <c r="AP264" i="1"/>
  <c r="AO264" i="1"/>
  <c r="AN264" i="1"/>
  <c r="AW264" i="1"/>
  <c r="BE264" i="1"/>
  <c r="BF264" i="1"/>
  <c r="AQ265" i="1"/>
  <c r="AP265" i="1"/>
  <c r="AO265" i="1"/>
  <c r="AN265" i="1"/>
  <c r="AW265" i="1"/>
  <c r="BE265" i="1"/>
  <c r="BF265" i="1"/>
  <c r="AQ266" i="1"/>
  <c r="AP266" i="1"/>
  <c r="AO266" i="1"/>
  <c r="AN266" i="1"/>
  <c r="AW266" i="1"/>
  <c r="BE266" i="1"/>
  <c r="BF266" i="1"/>
  <c r="AQ267" i="1"/>
  <c r="AP267" i="1"/>
  <c r="AO267" i="1"/>
  <c r="AN267" i="1"/>
  <c r="AW267" i="1"/>
  <c r="BE267" i="1"/>
  <c r="BF267" i="1"/>
  <c r="AQ268" i="1"/>
  <c r="AP268" i="1"/>
  <c r="AO268" i="1"/>
  <c r="AN268" i="1"/>
  <c r="AW268" i="1"/>
  <c r="BE268" i="1"/>
  <c r="BF268" i="1"/>
  <c r="AQ269" i="1"/>
  <c r="AP269" i="1"/>
  <c r="AO269" i="1"/>
  <c r="AN269" i="1"/>
  <c r="AW269" i="1"/>
  <c r="BE269" i="1"/>
  <c r="BF269" i="1"/>
  <c r="AQ270" i="1"/>
  <c r="AP270" i="1"/>
  <c r="AO270" i="1"/>
  <c r="AN270" i="1"/>
  <c r="AW270" i="1"/>
  <c r="BE270" i="1"/>
  <c r="BF270" i="1"/>
  <c r="AQ271" i="1"/>
  <c r="AP271" i="1"/>
  <c r="AO271" i="1"/>
  <c r="AN271" i="1"/>
  <c r="AW271" i="1"/>
  <c r="BE271" i="1"/>
  <c r="BF271" i="1"/>
  <c r="AQ272" i="1"/>
  <c r="AP272" i="1"/>
  <c r="AO272" i="1"/>
  <c r="AN272" i="1"/>
  <c r="AW272" i="1"/>
  <c r="BE272" i="1"/>
  <c r="BF272" i="1"/>
  <c r="AQ273" i="1"/>
  <c r="AP273" i="1"/>
  <c r="AO273" i="1"/>
  <c r="AN273" i="1"/>
  <c r="AW273" i="1"/>
  <c r="BE273" i="1"/>
  <c r="BF273" i="1"/>
  <c r="AQ274" i="1"/>
  <c r="AP274" i="1"/>
  <c r="AO274" i="1"/>
  <c r="AN274" i="1"/>
  <c r="AW274" i="1"/>
  <c r="BE274" i="1"/>
  <c r="BF274" i="1"/>
  <c r="AQ275" i="1"/>
  <c r="AP275" i="1"/>
  <c r="AO275" i="1"/>
  <c r="AN275" i="1"/>
  <c r="AW275" i="1"/>
  <c r="BE275" i="1"/>
  <c r="BF275" i="1"/>
  <c r="AQ276" i="1"/>
  <c r="AP276" i="1"/>
  <c r="AO276" i="1"/>
  <c r="AN276" i="1"/>
  <c r="AW276" i="1"/>
  <c r="BE276" i="1"/>
  <c r="BF276" i="1"/>
  <c r="AQ277" i="1"/>
  <c r="AP277" i="1"/>
  <c r="AO277" i="1"/>
  <c r="AN277" i="1"/>
  <c r="AW277" i="1"/>
  <c r="BE277" i="1"/>
  <c r="BF277" i="1"/>
  <c r="AQ278" i="1"/>
  <c r="AP278" i="1"/>
  <c r="AO278" i="1"/>
  <c r="AN278" i="1"/>
  <c r="AW278" i="1"/>
  <c r="BE278" i="1"/>
  <c r="BF278" i="1"/>
  <c r="AQ279" i="1"/>
  <c r="AP279" i="1"/>
  <c r="AO279" i="1"/>
  <c r="AN279" i="1"/>
  <c r="AW279" i="1"/>
  <c r="BE279" i="1"/>
  <c r="BF279" i="1"/>
  <c r="AQ280" i="1"/>
  <c r="AP280" i="1"/>
  <c r="AO280" i="1"/>
  <c r="AN280" i="1"/>
  <c r="AW280" i="1"/>
  <c r="BE280" i="1"/>
  <c r="BF280" i="1"/>
  <c r="AQ281" i="1"/>
  <c r="AP281" i="1"/>
  <c r="AO281" i="1"/>
  <c r="AN281" i="1"/>
  <c r="AW281" i="1"/>
  <c r="BE281" i="1"/>
  <c r="BF281" i="1"/>
  <c r="AQ282" i="1"/>
  <c r="AP282" i="1"/>
  <c r="AO282" i="1"/>
  <c r="AN282" i="1"/>
  <c r="AW282" i="1"/>
  <c r="BE282" i="1"/>
  <c r="BF282" i="1"/>
  <c r="AQ283" i="1"/>
  <c r="AP283" i="1"/>
  <c r="AO283" i="1"/>
  <c r="AN283" i="1"/>
  <c r="AW283" i="1"/>
  <c r="BE283" i="1"/>
  <c r="BF283" i="1"/>
  <c r="AQ284" i="1"/>
  <c r="AP284" i="1"/>
  <c r="AO284" i="1"/>
  <c r="AN284" i="1"/>
  <c r="AW284" i="1"/>
  <c r="BE284" i="1"/>
  <c r="BF284" i="1"/>
  <c r="AQ285" i="1"/>
  <c r="AP285" i="1"/>
  <c r="AO285" i="1"/>
  <c r="AN285" i="1"/>
  <c r="AW285" i="1"/>
  <c r="BE285" i="1"/>
  <c r="BF285" i="1"/>
  <c r="AQ286" i="1"/>
  <c r="AP286" i="1"/>
  <c r="AO286" i="1"/>
  <c r="AN286" i="1"/>
  <c r="AW286" i="1"/>
  <c r="BE286" i="1"/>
  <c r="BF286" i="1"/>
  <c r="AQ287" i="1"/>
  <c r="AP287" i="1"/>
  <c r="AO287" i="1"/>
  <c r="AN287" i="1"/>
  <c r="AW287" i="1"/>
  <c r="BE287" i="1"/>
  <c r="BF287" i="1"/>
  <c r="AQ288" i="1"/>
  <c r="AP288" i="1"/>
  <c r="AO288" i="1"/>
  <c r="AN288" i="1"/>
  <c r="AW288" i="1"/>
  <c r="BE288" i="1"/>
  <c r="BF288" i="1"/>
  <c r="AQ289" i="1"/>
  <c r="AP289" i="1"/>
  <c r="AO289" i="1"/>
  <c r="AN289" i="1"/>
  <c r="AW289" i="1"/>
  <c r="BE289" i="1"/>
  <c r="BF289" i="1"/>
  <c r="AQ290" i="1"/>
  <c r="AP290" i="1"/>
  <c r="AO290" i="1"/>
  <c r="AN290" i="1"/>
  <c r="AW290" i="1"/>
  <c r="BE290" i="1"/>
  <c r="BF290" i="1"/>
  <c r="AQ291" i="1"/>
  <c r="AP291" i="1"/>
  <c r="AO291" i="1"/>
  <c r="AN291" i="1"/>
  <c r="AW291" i="1"/>
  <c r="BE291" i="1"/>
  <c r="BF291" i="1"/>
  <c r="AQ292" i="1"/>
  <c r="AP292" i="1"/>
  <c r="AO292" i="1"/>
  <c r="AN292" i="1"/>
  <c r="AW292" i="1"/>
  <c r="BE292" i="1"/>
  <c r="BF292" i="1"/>
  <c r="AQ293" i="1"/>
  <c r="AP293" i="1"/>
  <c r="AO293" i="1"/>
  <c r="AN293" i="1"/>
  <c r="AW293" i="1"/>
  <c r="BE293" i="1"/>
  <c r="BF293" i="1"/>
  <c r="AQ294" i="1"/>
  <c r="AP294" i="1"/>
  <c r="AO294" i="1"/>
  <c r="AN294" i="1"/>
  <c r="AW294" i="1"/>
  <c r="BE294" i="1"/>
  <c r="BF294" i="1"/>
  <c r="AQ295" i="1"/>
  <c r="AP295" i="1"/>
  <c r="AO295" i="1"/>
  <c r="AN295" i="1"/>
  <c r="AW295" i="1"/>
  <c r="BE295" i="1"/>
  <c r="BF295" i="1"/>
  <c r="AQ296" i="1"/>
  <c r="AP296" i="1"/>
  <c r="AO296" i="1"/>
  <c r="AN296" i="1"/>
  <c r="AW296" i="1"/>
  <c r="BE296" i="1"/>
  <c r="BF296" i="1"/>
  <c r="AQ297" i="1"/>
  <c r="AP297" i="1"/>
  <c r="AO297" i="1"/>
  <c r="AN297" i="1"/>
  <c r="AW297" i="1"/>
  <c r="BE297" i="1"/>
  <c r="BF297" i="1"/>
  <c r="AQ298" i="1"/>
  <c r="AP298" i="1"/>
  <c r="AO298" i="1"/>
  <c r="AN298" i="1"/>
  <c r="AW298" i="1"/>
  <c r="BE298" i="1"/>
  <c r="BF298" i="1"/>
  <c r="AQ299" i="1"/>
  <c r="AP299" i="1"/>
  <c r="AO299" i="1"/>
  <c r="AN299" i="1"/>
  <c r="AW299" i="1"/>
  <c r="BE299" i="1"/>
  <c r="BF299" i="1"/>
  <c r="AQ300" i="1"/>
  <c r="AP300" i="1"/>
  <c r="AO300" i="1"/>
  <c r="AN300" i="1"/>
  <c r="AW300" i="1"/>
  <c r="BE300" i="1"/>
  <c r="BF300" i="1"/>
  <c r="AQ301" i="1"/>
  <c r="AP301" i="1"/>
  <c r="AO301" i="1"/>
  <c r="AN301" i="1"/>
  <c r="AW301" i="1"/>
  <c r="BE301" i="1"/>
  <c r="BF301" i="1"/>
  <c r="AQ302" i="1"/>
  <c r="AP302" i="1"/>
  <c r="AO302" i="1"/>
  <c r="AN302" i="1"/>
  <c r="AW302" i="1"/>
  <c r="BE302" i="1"/>
  <c r="BF302" i="1"/>
  <c r="AQ303" i="1"/>
  <c r="AP303" i="1"/>
  <c r="AO303" i="1"/>
  <c r="AN303" i="1"/>
  <c r="AW303" i="1"/>
  <c r="BE303" i="1"/>
  <c r="BF303" i="1"/>
  <c r="AQ304" i="1"/>
  <c r="AP304" i="1"/>
  <c r="AO304" i="1"/>
  <c r="AN304" i="1"/>
  <c r="AW304" i="1"/>
  <c r="BE304" i="1"/>
  <c r="BF304" i="1"/>
  <c r="AQ305" i="1"/>
  <c r="AP305" i="1"/>
  <c r="AO305" i="1"/>
  <c r="AN305" i="1"/>
  <c r="AW305" i="1"/>
  <c r="BE305" i="1"/>
  <c r="BF305" i="1"/>
  <c r="AQ306" i="1"/>
  <c r="AP306" i="1"/>
  <c r="AO306" i="1"/>
  <c r="AN306" i="1"/>
  <c r="AW306" i="1"/>
  <c r="BE306" i="1"/>
  <c r="BF306" i="1"/>
  <c r="AQ307" i="1"/>
  <c r="AP307" i="1"/>
  <c r="AO307" i="1"/>
  <c r="AN307" i="1"/>
  <c r="AW307" i="1"/>
  <c r="BE307" i="1"/>
  <c r="BF307" i="1"/>
  <c r="AQ308" i="1"/>
  <c r="AP308" i="1"/>
  <c r="AO308" i="1"/>
  <c r="AN308" i="1"/>
  <c r="AW308" i="1"/>
  <c r="BE308" i="1"/>
  <c r="BF308" i="1"/>
  <c r="AQ309" i="1"/>
  <c r="AP309" i="1"/>
  <c r="AO309" i="1"/>
  <c r="AN309" i="1"/>
  <c r="AW309" i="1"/>
  <c r="BE309" i="1"/>
  <c r="BF309" i="1"/>
  <c r="AQ310" i="1"/>
  <c r="AP310" i="1"/>
  <c r="AO310" i="1"/>
  <c r="AN310" i="1"/>
  <c r="AW310" i="1"/>
  <c r="BE310" i="1"/>
  <c r="BF310" i="1"/>
  <c r="AQ311" i="1"/>
  <c r="AP311" i="1"/>
  <c r="AO311" i="1"/>
  <c r="AN311" i="1"/>
  <c r="AW311" i="1"/>
  <c r="BE311" i="1"/>
  <c r="BF311" i="1"/>
  <c r="AQ312" i="1"/>
  <c r="AP312" i="1"/>
  <c r="AO312" i="1"/>
  <c r="AN312" i="1"/>
  <c r="AW312" i="1"/>
  <c r="BE312" i="1"/>
  <c r="BF312" i="1"/>
  <c r="AQ313" i="1"/>
  <c r="AP313" i="1"/>
  <c r="AO313" i="1"/>
  <c r="AN313" i="1"/>
  <c r="AW313" i="1"/>
  <c r="BE313" i="1"/>
  <c r="BF313" i="1"/>
  <c r="AQ314" i="1"/>
  <c r="AP314" i="1"/>
  <c r="AO314" i="1"/>
  <c r="AN314" i="1"/>
  <c r="AW314" i="1"/>
  <c r="BE314" i="1"/>
  <c r="BF314" i="1"/>
  <c r="AQ315" i="1"/>
  <c r="AP315" i="1"/>
  <c r="AO315" i="1"/>
  <c r="AN315" i="1"/>
  <c r="AW315" i="1"/>
  <c r="BE315" i="1"/>
  <c r="BF315" i="1"/>
  <c r="AQ316" i="1"/>
  <c r="AP316" i="1"/>
  <c r="AO316" i="1"/>
  <c r="AN316" i="1"/>
  <c r="AW316" i="1"/>
  <c r="BE316" i="1"/>
  <c r="BF316" i="1"/>
  <c r="AQ317" i="1"/>
  <c r="AP317" i="1"/>
  <c r="AO317" i="1"/>
  <c r="AN317" i="1"/>
  <c r="AW317" i="1"/>
  <c r="BE317" i="1"/>
  <c r="BF317" i="1"/>
  <c r="AQ318" i="1"/>
  <c r="AP318" i="1"/>
  <c r="AO318" i="1"/>
  <c r="AN318" i="1"/>
  <c r="AW318" i="1"/>
  <c r="BE318" i="1"/>
  <c r="BF318" i="1"/>
  <c r="AQ319" i="1"/>
  <c r="AP319" i="1"/>
  <c r="AO319" i="1"/>
  <c r="AN319" i="1"/>
  <c r="AW319" i="1"/>
  <c r="BE319" i="1"/>
  <c r="BF319" i="1"/>
  <c r="AQ320" i="1"/>
  <c r="AP320" i="1"/>
  <c r="AO320" i="1"/>
  <c r="AN320" i="1"/>
  <c r="AW320" i="1"/>
  <c r="BE320" i="1"/>
  <c r="BF320" i="1"/>
  <c r="AQ321" i="1"/>
  <c r="AP321" i="1"/>
  <c r="AO321" i="1"/>
  <c r="AN321" i="1"/>
  <c r="AW321" i="1"/>
  <c r="BE321" i="1"/>
  <c r="BF321" i="1"/>
  <c r="AQ322" i="1"/>
  <c r="AP322" i="1"/>
  <c r="AO322" i="1"/>
  <c r="AN322" i="1"/>
  <c r="AW322" i="1"/>
  <c r="BE322" i="1"/>
  <c r="BF322" i="1"/>
  <c r="AQ323" i="1"/>
  <c r="AP323" i="1"/>
  <c r="AO323" i="1"/>
  <c r="AN323" i="1"/>
  <c r="AW323" i="1"/>
  <c r="BE323" i="1"/>
  <c r="BF323" i="1"/>
  <c r="AQ324" i="1"/>
  <c r="AP324" i="1"/>
  <c r="AO324" i="1"/>
  <c r="AN324" i="1"/>
  <c r="AW324" i="1"/>
  <c r="BE324" i="1"/>
  <c r="BF324" i="1"/>
  <c r="AQ325" i="1"/>
  <c r="AP325" i="1"/>
  <c r="AO325" i="1"/>
  <c r="AN325" i="1"/>
  <c r="AW325" i="1"/>
  <c r="BE325" i="1"/>
  <c r="BF325" i="1"/>
  <c r="AQ326" i="1"/>
  <c r="AP326" i="1"/>
  <c r="AO326" i="1"/>
  <c r="AN326" i="1"/>
  <c r="AW326" i="1"/>
  <c r="BE326" i="1"/>
  <c r="BF326" i="1"/>
  <c r="AQ327" i="1"/>
  <c r="AP327" i="1"/>
  <c r="AO327" i="1"/>
  <c r="AN327" i="1"/>
  <c r="AW327" i="1"/>
  <c r="BE327" i="1"/>
  <c r="BF327" i="1"/>
  <c r="AQ328" i="1"/>
  <c r="AP328" i="1"/>
  <c r="AO328" i="1"/>
  <c r="AN328" i="1"/>
  <c r="AW328" i="1"/>
  <c r="BE328" i="1"/>
  <c r="BF328" i="1"/>
  <c r="AQ329" i="1"/>
  <c r="AP329" i="1"/>
  <c r="AO329" i="1"/>
  <c r="AN329" i="1"/>
  <c r="AW329" i="1"/>
  <c r="BE329" i="1"/>
  <c r="BF329" i="1"/>
  <c r="AQ330" i="1"/>
  <c r="AP330" i="1"/>
  <c r="AO330" i="1"/>
  <c r="AN330" i="1"/>
  <c r="AW330" i="1"/>
  <c r="BE330" i="1"/>
  <c r="BF330" i="1"/>
  <c r="AQ331" i="1"/>
  <c r="AP331" i="1"/>
  <c r="AO331" i="1"/>
  <c r="AN331" i="1"/>
  <c r="AW331" i="1"/>
  <c r="BE331" i="1"/>
  <c r="BF331" i="1"/>
  <c r="AQ332" i="1"/>
  <c r="AP332" i="1"/>
  <c r="AO332" i="1"/>
  <c r="AN332" i="1"/>
  <c r="AW332" i="1"/>
  <c r="BE332" i="1"/>
  <c r="BF332" i="1"/>
  <c r="AQ333" i="1"/>
  <c r="AP333" i="1"/>
  <c r="AO333" i="1"/>
  <c r="AN333" i="1"/>
  <c r="AW333" i="1"/>
  <c r="BE333" i="1"/>
  <c r="BF333" i="1"/>
  <c r="AQ334" i="1"/>
  <c r="AP334" i="1"/>
  <c r="AO334" i="1"/>
  <c r="AN334" i="1"/>
  <c r="AW334" i="1"/>
  <c r="BE334" i="1"/>
  <c r="BF334" i="1"/>
  <c r="AQ335" i="1"/>
  <c r="AP335" i="1"/>
  <c r="AO335" i="1"/>
  <c r="AN335" i="1"/>
  <c r="AW335" i="1"/>
  <c r="BE335" i="1"/>
  <c r="BF335" i="1"/>
  <c r="AQ336" i="1"/>
  <c r="AP336" i="1"/>
  <c r="AO336" i="1"/>
  <c r="AN336" i="1"/>
  <c r="AW336" i="1"/>
  <c r="BE336" i="1"/>
  <c r="BF336" i="1"/>
  <c r="AQ337" i="1"/>
  <c r="AP337" i="1"/>
  <c r="AO337" i="1"/>
  <c r="AN337" i="1"/>
  <c r="AW337" i="1"/>
  <c r="BE337" i="1"/>
  <c r="BF337" i="1"/>
  <c r="AQ338" i="1"/>
  <c r="AP338" i="1"/>
  <c r="AO338" i="1"/>
  <c r="AN338" i="1"/>
  <c r="AW338" i="1"/>
  <c r="BE338" i="1"/>
  <c r="BF338" i="1"/>
  <c r="AQ339" i="1"/>
  <c r="AP339" i="1"/>
  <c r="AO339" i="1"/>
  <c r="AN339" i="1"/>
  <c r="AW339" i="1"/>
  <c r="BE339" i="1"/>
  <c r="BF339" i="1"/>
  <c r="AQ340" i="1"/>
  <c r="AP340" i="1"/>
  <c r="AO340" i="1"/>
  <c r="AN340" i="1"/>
  <c r="AW340" i="1"/>
  <c r="BE340" i="1"/>
  <c r="BF340" i="1"/>
  <c r="AQ341" i="1"/>
  <c r="AP341" i="1"/>
  <c r="AO341" i="1"/>
  <c r="AN341" i="1"/>
  <c r="AW341" i="1"/>
  <c r="BE341" i="1"/>
  <c r="BF341" i="1"/>
  <c r="AQ342" i="1"/>
  <c r="AP342" i="1"/>
  <c r="AO342" i="1"/>
  <c r="AN342" i="1"/>
  <c r="AW342" i="1"/>
  <c r="BE342" i="1"/>
  <c r="BF342" i="1"/>
  <c r="AQ343" i="1"/>
  <c r="AP343" i="1"/>
  <c r="AO343" i="1"/>
  <c r="AN343" i="1"/>
  <c r="AW343" i="1"/>
  <c r="BE343" i="1"/>
  <c r="BF343" i="1"/>
  <c r="AQ344" i="1"/>
  <c r="AP344" i="1"/>
  <c r="AO344" i="1"/>
  <c r="AN344" i="1"/>
  <c r="AW344" i="1"/>
  <c r="BE344" i="1"/>
  <c r="BF344" i="1"/>
  <c r="AQ345" i="1"/>
  <c r="AP345" i="1"/>
  <c r="AO345" i="1"/>
  <c r="AN345" i="1"/>
  <c r="AW345" i="1"/>
  <c r="BE345" i="1"/>
  <c r="BF345" i="1"/>
  <c r="AQ346" i="1"/>
  <c r="AP346" i="1"/>
  <c r="AO346" i="1"/>
  <c r="AN346" i="1"/>
  <c r="AW346" i="1"/>
  <c r="BE346" i="1"/>
  <c r="BF346" i="1"/>
  <c r="AQ347" i="1"/>
  <c r="AP347" i="1"/>
  <c r="AO347" i="1"/>
  <c r="AN347" i="1"/>
  <c r="AW347" i="1"/>
  <c r="BE347" i="1"/>
  <c r="BF347" i="1"/>
  <c r="AQ348" i="1"/>
  <c r="AP348" i="1"/>
  <c r="AO348" i="1"/>
  <c r="AN348" i="1"/>
  <c r="AW348" i="1"/>
  <c r="BE348" i="1"/>
  <c r="BF348" i="1"/>
  <c r="AQ349" i="1"/>
  <c r="AP349" i="1"/>
  <c r="AO349" i="1"/>
  <c r="AN349" i="1"/>
  <c r="AW349" i="1"/>
  <c r="BE349" i="1"/>
  <c r="BF349" i="1"/>
  <c r="AQ350" i="1"/>
  <c r="AP350" i="1"/>
  <c r="AO350" i="1"/>
  <c r="AN350" i="1"/>
  <c r="AW350" i="1"/>
  <c r="BE350" i="1"/>
  <c r="BF350" i="1"/>
  <c r="AQ351" i="1"/>
  <c r="AP351" i="1"/>
  <c r="AO351" i="1"/>
  <c r="AN351" i="1"/>
  <c r="AW351" i="1"/>
  <c r="BE351" i="1"/>
  <c r="BF351" i="1"/>
  <c r="AQ352" i="1"/>
  <c r="AP352" i="1"/>
  <c r="AO352" i="1"/>
  <c r="AN352" i="1"/>
  <c r="AW352" i="1"/>
  <c r="BE352" i="1"/>
  <c r="BF352" i="1"/>
  <c r="AQ353" i="1"/>
  <c r="AP353" i="1"/>
  <c r="AO353" i="1"/>
  <c r="AN353" i="1"/>
  <c r="AW353" i="1"/>
  <c r="BE353" i="1"/>
  <c r="BF353" i="1"/>
  <c r="AQ354" i="1"/>
  <c r="AP354" i="1"/>
  <c r="AO354" i="1"/>
  <c r="AN354" i="1"/>
  <c r="AW354" i="1"/>
  <c r="BE354" i="1"/>
  <c r="BF354" i="1"/>
  <c r="AQ355" i="1"/>
  <c r="AP355" i="1"/>
  <c r="AO355" i="1"/>
  <c r="AN355" i="1"/>
  <c r="AW355" i="1"/>
  <c r="BE355" i="1"/>
  <c r="BF355" i="1"/>
  <c r="AQ356" i="1"/>
  <c r="AP356" i="1"/>
  <c r="AO356" i="1"/>
  <c r="AN356" i="1"/>
  <c r="AW356" i="1"/>
  <c r="BE356" i="1"/>
  <c r="BF356" i="1"/>
  <c r="AQ357" i="1"/>
  <c r="AP357" i="1"/>
  <c r="AO357" i="1"/>
  <c r="AN357" i="1"/>
  <c r="AW357" i="1"/>
  <c r="BE357" i="1"/>
  <c r="BF357" i="1"/>
  <c r="AQ358" i="1"/>
  <c r="AP358" i="1"/>
  <c r="AO358" i="1"/>
  <c r="AN358" i="1"/>
  <c r="AW358" i="1"/>
  <c r="BE358" i="1"/>
  <c r="BF358" i="1"/>
  <c r="AQ359" i="1"/>
  <c r="AP359" i="1"/>
  <c r="AO359" i="1"/>
  <c r="AN359" i="1"/>
  <c r="AW359" i="1"/>
  <c r="BE359" i="1"/>
  <c r="BF359" i="1"/>
  <c r="AQ360" i="1"/>
  <c r="AP360" i="1"/>
  <c r="AO360" i="1"/>
  <c r="AN360" i="1"/>
  <c r="AW360" i="1"/>
  <c r="BE360" i="1"/>
  <c r="BF360" i="1"/>
  <c r="AQ361" i="1"/>
  <c r="AP361" i="1"/>
  <c r="AO361" i="1"/>
  <c r="AN361" i="1"/>
  <c r="AW361" i="1"/>
  <c r="BE361" i="1"/>
  <c r="BF361" i="1"/>
  <c r="AQ362" i="1"/>
  <c r="AP362" i="1"/>
  <c r="AO362" i="1"/>
  <c r="AN362" i="1"/>
  <c r="AW362" i="1"/>
  <c r="BE362" i="1"/>
  <c r="BF362" i="1"/>
  <c r="AQ363" i="1"/>
  <c r="AP363" i="1"/>
  <c r="AO363" i="1"/>
  <c r="AN363" i="1"/>
  <c r="AW363" i="1"/>
  <c r="BE363" i="1"/>
  <c r="BF363" i="1"/>
  <c r="AQ364" i="1"/>
  <c r="AP364" i="1"/>
  <c r="AO364" i="1"/>
  <c r="AN364" i="1"/>
  <c r="AW364" i="1"/>
  <c r="BE364" i="1"/>
  <c r="BF364" i="1"/>
  <c r="AQ365" i="1"/>
  <c r="AP365" i="1"/>
  <c r="AO365" i="1"/>
  <c r="AN365" i="1"/>
  <c r="AW365" i="1"/>
  <c r="BE365" i="1"/>
  <c r="BF365" i="1"/>
  <c r="AQ366" i="1"/>
  <c r="AP366" i="1"/>
  <c r="AO366" i="1"/>
  <c r="AN366" i="1"/>
  <c r="AW366" i="1"/>
  <c r="BE366" i="1"/>
  <c r="BF366" i="1"/>
  <c r="AQ367" i="1"/>
  <c r="AP367" i="1"/>
  <c r="AO367" i="1"/>
  <c r="AN367" i="1"/>
  <c r="AW367" i="1"/>
  <c r="BE367" i="1"/>
  <c r="BF367" i="1"/>
  <c r="AQ368" i="1"/>
  <c r="AP368" i="1"/>
  <c r="AO368" i="1"/>
  <c r="AN368" i="1"/>
  <c r="AW368" i="1"/>
  <c r="BE368" i="1"/>
  <c r="BF368" i="1"/>
  <c r="AQ369" i="1"/>
  <c r="AP369" i="1"/>
  <c r="AO369" i="1"/>
  <c r="AN369" i="1"/>
  <c r="AW369" i="1"/>
  <c r="BE369" i="1"/>
  <c r="BF369" i="1"/>
  <c r="AQ370" i="1"/>
  <c r="AP370" i="1"/>
  <c r="AO370" i="1"/>
  <c r="AN370" i="1"/>
  <c r="AW370" i="1"/>
  <c r="BE370" i="1"/>
  <c r="BF370" i="1"/>
  <c r="AQ371" i="1"/>
  <c r="AP371" i="1"/>
  <c r="AO371" i="1"/>
  <c r="AN371" i="1"/>
  <c r="AW371" i="1"/>
  <c r="BE371" i="1"/>
  <c r="BF371" i="1"/>
  <c r="AQ372" i="1"/>
  <c r="AP372" i="1"/>
  <c r="AO372" i="1"/>
  <c r="AN372" i="1"/>
  <c r="AW372" i="1"/>
  <c r="BE372" i="1"/>
  <c r="BF372" i="1"/>
  <c r="AQ373" i="1"/>
  <c r="AP373" i="1"/>
  <c r="AO373" i="1"/>
  <c r="AN373" i="1"/>
  <c r="AW373" i="1"/>
  <c r="BE373" i="1"/>
  <c r="BF373" i="1"/>
  <c r="AQ374" i="1"/>
  <c r="AP374" i="1"/>
  <c r="AO374" i="1"/>
  <c r="AN374" i="1"/>
  <c r="AW374" i="1"/>
  <c r="BE374" i="1"/>
  <c r="BF374" i="1"/>
  <c r="AQ375" i="1"/>
  <c r="AP375" i="1"/>
  <c r="AO375" i="1"/>
  <c r="AN375" i="1"/>
  <c r="AW375" i="1"/>
  <c r="BE375" i="1"/>
  <c r="BF375" i="1"/>
  <c r="AQ376" i="1"/>
  <c r="AP376" i="1"/>
  <c r="AO376" i="1"/>
  <c r="AN376" i="1"/>
  <c r="AW376" i="1"/>
  <c r="BE376" i="1"/>
  <c r="BF376" i="1"/>
  <c r="AQ377" i="1"/>
  <c r="AP377" i="1"/>
  <c r="AO377" i="1"/>
  <c r="AN377" i="1"/>
  <c r="AW377" i="1"/>
  <c r="BE377" i="1"/>
  <c r="BF377" i="1"/>
  <c r="AQ378" i="1"/>
  <c r="AP378" i="1"/>
  <c r="AO378" i="1"/>
  <c r="AN378" i="1"/>
  <c r="AW378" i="1"/>
  <c r="BE378" i="1"/>
  <c r="BF378" i="1"/>
  <c r="AQ379" i="1"/>
  <c r="AP379" i="1"/>
  <c r="AO379" i="1"/>
  <c r="AN379" i="1"/>
  <c r="AW379" i="1"/>
  <c r="BE379" i="1"/>
  <c r="BF379" i="1"/>
  <c r="AQ380" i="1"/>
  <c r="AP380" i="1"/>
  <c r="AO380" i="1"/>
  <c r="AN380" i="1"/>
  <c r="AW380" i="1"/>
  <c r="BE380" i="1"/>
  <c r="BF380" i="1"/>
  <c r="AQ381" i="1"/>
  <c r="AP381" i="1"/>
  <c r="AO381" i="1"/>
  <c r="AN381" i="1"/>
  <c r="AW381" i="1"/>
  <c r="BE381" i="1"/>
  <c r="BF381" i="1"/>
  <c r="AQ382" i="1"/>
  <c r="AP382" i="1"/>
  <c r="AO382" i="1"/>
  <c r="AN382" i="1"/>
  <c r="AW382" i="1"/>
  <c r="BE382" i="1"/>
  <c r="BF382" i="1"/>
  <c r="AQ383" i="1"/>
  <c r="AP383" i="1"/>
  <c r="AO383" i="1"/>
  <c r="AN383" i="1"/>
  <c r="AW383" i="1"/>
  <c r="BE383" i="1"/>
  <c r="BF383" i="1"/>
  <c r="AQ384" i="1"/>
  <c r="AP384" i="1"/>
  <c r="AO384" i="1"/>
  <c r="AN384" i="1"/>
  <c r="AW384" i="1"/>
  <c r="BE384" i="1"/>
  <c r="BF384" i="1"/>
  <c r="AQ385" i="1"/>
  <c r="AP385" i="1"/>
  <c r="AO385" i="1"/>
  <c r="AN385" i="1"/>
  <c r="AW385" i="1"/>
  <c r="BE385" i="1"/>
  <c r="BF385" i="1"/>
  <c r="AQ386" i="1"/>
  <c r="AP386" i="1"/>
  <c r="AO386" i="1"/>
  <c r="AN386" i="1"/>
  <c r="AW386" i="1"/>
  <c r="BE386" i="1"/>
  <c r="BF386" i="1"/>
  <c r="AQ387" i="1"/>
  <c r="AP387" i="1"/>
  <c r="AO387" i="1"/>
  <c r="AN387" i="1"/>
  <c r="AW387" i="1"/>
  <c r="BE387" i="1"/>
  <c r="BF387" i="1"/>
  <c r="AQ388" i="1"/>
  <c r="AP388" i="1"/>
  <c r="AO388" i="1"/>
  <c r="AN388" i="1"/>
  <c r="AW388" i="1"/>
  <c r="BE388" i="1"/>
  <c r="BF388" i="1"/>
  <c r="AQ389" i="1"/>
  <c r="AP389" i="1"/>
  <c r="AO389" i="1"/>
  <c r="AN389" i="1"/>
  <c r="AW389" i="1"/>
  <c r="BE389" i="1"/>
  <c r="BF389" i="1"/>
  <c r="AQ390" i="1"/>
  <c r="AP390" i="1"/>
  <c r="AO390" i="1"/>
  <c r="AN390" i="1"/>
  <c r="AW390" i="1"/>
  <c r="BE390" i="1"/>
  <c r="BF390" i="1"/>
  <c r="AQ391" i="1"/>
  <c r="AP391" i="1"/>
  <c r="AO391" i="1"/>
  <c r="AN391" i="1"/>
  <c r="AW391" i="1"/>
  <c r="BE391" i="1"/>
  <c r="BF391" i="1"/>
  <c r="AQ392" i="1"/>
  <c r="AP392" i="1"/>
  <c r="AO392" i="1"/>
  <c r="AN392" i="1"/>
  <c r="AW392" i="1"/>
  <c r="BE392" i="1"/>
  <c r="BF392" i="1"/>
  <c r="AQ393" i="1"/>
  <c r="AP393" i="1"/>
  <c r="AO393" i="1"/>
  <c r="AN393" i="1"/>
  <c r="AW393" i="1"/>
  <c r="BE393" i="1"/>
  <c r="BF393" i="1"/>
  <c r="AQ394" i="1"/>
  <c r="AP394" i="1"/>
  <c r="AO394" i="1"/>
  <c r="AN394" i="1"/>
  <c r="AW394" i="1"/>
  <c r="BE394" i="1"/>
  <c r="BF394" i="1"/>
  <c r="AQ395" i="1"/>
  <c r="AP395" i="1"/>
  <c r="AO395" i="1"/>
  <c r="AN395" i="1"/>
  <c r="AW395" i="1"/>
  <c r="BE395" i="1"/>
  <c r="BF395" i="1"/>
  <c r="AQ396" i="1"/>
  <c r="AP396" i="1"/>
  <c r="AO396" i="1"/>
  <c r="AN396" i="1"/>
  <c r="AW396" i="1"/>
  <c r="BE396" i="1"/>
  <c r="BF396" i="1"/>
  <c r="AQ397" i="1"/>
  <c r="AP397" i="1"/>
  <c r="AO397" i="1"/>
  <c r="AN397" i="1"/>
  <c r="AW397" i="1"/>
  <c r="BE397" i="1"/>
  <c r="BF397" i="1"/>
  <c r="AQ398" i="1"/>
  <c r="AP398" i="1"/>
  <c r="AO398" i="1"/>
  <c r="AN398" i="1"/>
  <c r="AW398" i="1"/>
  <c r="BE398" i="1"/>
  <c r="BF398" i="1"/>
  <c r="AQ399" i="1"/>
  <c r="AP399" i="1"/>
  <c r="AO399" i="1"/>
  <c r="AN399" i="1"/>
  <c r="AW399" i="1"/>
  <c r="BE399" i="1"/>
  <c r="BF399" i="1"/>
  <c r="AQ400" i="1"/>
  <c r="AP400" i="1"/>
  <c r="AO400" i="1"/>
  <c r="AN400" i="1"/>
  <c r="AW400" i="1"/>
  <c r="BE400" i="1"/>
  <c r="BF400" i="1"/>
  <c r="AQ401" i="1"/>
  <c r="AP401" i="1"/>
  <c r="AO401" i="1"/>
  <c r="AN401" i="1"/>
  <c r="AW401" i="1"/>
  <c r="BE401" i="1"/>
  <c r="BF401" i="1"/>
  <c r="AQ402" i="1"/>
  <c r="AP402" i="1"/>
  <c r="AO402" i="1"/>
  <c r="AN402" i="1"/>
  <c r="AW402" i="1"/>
  <c r="BE402" i="1"/>
  <c r="BF402" i="1"/>
  <c r="AQ403" i="1"/>
  <c r="AP403" i="1"/>
  <c r="AO403" i="1"/>
  <c r="AN403" i="1"/>
  <c r="AW403" i="1"/>
  <c r="BE403" i="1"/>
  <c r="BF403" i="1"/>
  <c r="AQ404" i="1"/>
  <c r="AP404" i="1"/>
  <c r="AO404" i="1"/>
  <c r="AN404" i="1"/>
  <c r="AW404" i="1"/>
  <c r="BE404" i="1"/>
  <c r="BF404" i="1"/>
  <c r="AQ405" i="1"/>
  <c r="AP405" i="1"/>
  <c r="AO405" i="1"/>
  <c r="AN405" i="1"/>
  <c r="AW405" i="1"/>
  <c r="BE405" i="1"/>
  <c r="BF405" i="1"/>
  <c r="AQ406" i="1"/>
  <c r="AP406" i="1"/>
  <c r="AO406" i="1"/>
  <c r="AN406" i="1"/>
  <c r="AW406" i="1"/>
  <c r="BE406" i="1"/>
  <c r="BF406" i="1"/>
  <c r="AQ407" i="1"/>
  <c r="AP407" i="1"/>
  <c r="AO407" i="1"/>
  <c r="AN407" i="1"/>
  <c r="AW407" i="1"/>
  <c r="BE407" i="1"/>
  <c r="BF407" i="1"/>
  <c r="AQ408" i="1"/>
  <c r="AP408" i="1"/>
  <c r="AO408" i="1"/>
  <c r="AN408" i="1"/>
  <c r="AW408" i="1"/>
  <c r="BE408" i="1"/>
  <c r="BF408" i="1"/>
  <c r="AQ409" i="1"/>
  <c r="AP409" i="1"/>
  <c r="AO409" i="1"/>
  <c r="AN409" i="1"/>
  <c r="AW409" i="1"/>
  <c r="BE409" i="1"/>
  <c r="BF409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BX408" i="1"/>
  <c r="BW408" i="1"/>
  <c r="BV408" i="1"/>
  <c r="BU408" i="1"/>
  <c r="BT408" i="1"/>
  <c r="BS408" i="1"/>
  <c r="BX407" i="1"/>
  <c r="BW407" i="1"/>
  <c r="BV407" i="1"/>
  <c r="BU407" i="1"/>
  <c r="BT407" i="1"/>
  <c r="BS407" i="1"/>
  <c r="BX406" i="1"/>
  <c r="BW406" i="1"/>
  <c r="BV406" i="1"/>
  <c r="BU406" i="1"/>
  <c r="BT406" i="1"/>
  <c r="BS406" i="1"/>
  <c r="BX405" i="1"/>
  <c r="BW405" i="1"/>
  <c r="BV405" i="1"/>
  <c r="BU405" i="1"/>
  <c r="BT405" i="1"/>
  <c r="BS405" i="1"/>
  <c r="BX404" i="1"/>
  <c r="BW404" i="1"/>
  <c r="BV404" i="1"/>
  <c r="BU404" i="1"/>
  <c r="BT404" i="1"/>
  <c r="BS404" i="1"/>
  <c r="BX403" i="1"/>
  <c r="BW403" i="1"/>
  <c r="BV403" i="1"/>
  <c r="BU403" i="1"/>
  <c r="BT403" i="1"/>
  <c r="BS403" i="1"/>
  <c r="BX402" i="1"/>
  <c r="BW402" i="1"/>
  <c r="BV402" i="1"/>
  <c r="BU402" i="1"/>
  <c r="BT402" i="1"/>
  <c r="BS402" i="1"/>
  <c r="BX401" i="1"/>
  <c r="BW401" i="1"/>
  <c r="BV401" i="1"/>
  <c r="BU401" i="1"/>
  <c r="BT401" i="1"/>
  <c r="BS401" i="1"/>
  <c r="BX400" i="1"/>
  <c r="BW400" i="1"/>
  <c r="BV400" i="1"/>
  <c r="BU400" i="1"/>
  <c r="BT400" i="1"/>
  <c r="BS400" i="1"/>
  <c r="BX399" i="1"/>
  <c r="BW399" i="1"/>
  <c r="BV399" i="1"/>
  <c r="BU399" i="1"/>
  <c r="BT399" i="1"/>
  <c r="BS399" i="1"/>
  <c r="BX398" i="1"/>
  <c r="BW398" i="1"/>
  <c r="BV398" i="1"/>
  <c r="BU398" i="1"/>
  <c r="BT398" i="1"/>
  <c r="BS398" i="1"/>
  <c r="BX397" i="1"/>
  <c r="BW397" i="1"/>
  <c r="BV397" i="1"/>
  <c r="BU397" i="1"/>
  <c r="BT397" i="1"/>
  <c r="BS397" i="1"/>
  <c r="BX396" i="1"/>
  <c r="BW396" i="1"/>
  <c r="BV396" i="1"/>
  <c r="BU396" i="1"/>
  <c r="BT396" i="1"/>
  <c r="BS396" i="1"/>
  <c r="BX395" i="1"/>
  <c r="BW395" i="1"/>
  <c r="BV395" i="1"/>
  <c r="BU395" i="1"/>
  <c r="BT395" i="1"/>
  <c r="BS395" i="1"/>
  <c r="BX394" i="1"/>
  <c r="BW394" i="1"/>
  <c r="BV394" i="1"/>
  <c r="BU394" i="1"/>
  <c r="BT394" i="1"/>
  <c r="BS394" i="1"/>
  <c r="BX393" i="1"/>
  <c r="BW393" i="1"/>
  <c r="BV393" i="1"/>
  <c r="BU393" i="1"/>
  <c r="BT393" i="1"/>
  <c r="BS393" i="1"/>
  <c r="BX392" i="1"/>
  <c r="BW392" i="1"/>
  <c r="BV392" i="1"/>
  <c r="BU392" i="1"/>
  <c r="BT392" i="1"/>
  <c r="BS392" i="1"/>
  <c r="BX391" i="1"/>
  <c r="BW391" i="1"/>
  <c r="BV391" i="1"/>
  <c r="BU391" i="1"/>
  <c r="BT391" i="1"/>
  <c r="BS391" i="1"/>
  <c r="BX390" i="1"/>
  <c r="BW390" i="1"/>
  <c r="BV390" i="1"/>
  <c r="BU390" i="1"/>
  <c r="BT390" i="1"/>
  <c r="BS390" i="1"/>
  <c r="BX389" i="1"/>
  <c r="BW389" i="1"/>
  <c r="BV389" i="1"/>
  <c r="BU389" i="1"/>
  <c r="BT389" i="1"/>
  <c r="BS389" i="1"/>
  <c r="BX388" i="1"/>
  <c r="BW388" i="1"/>
  <c r="BV388" i="1"/>
  <c r="BU388" i="1"/>
  <c r="BT388" i="1"/>
  <c r="BS388" i="1"/>
  <c r="BX387" i="1"/>
  <c r="BW387" i="1"/>
  <c r="BV387" i="1"/>
  <c r="BU387" i="1"/>
  <c r="BT387" i="1"/>
  <c r="BS387" i="1"/>
  <c r="BX386" i="1"/>
  <c r="BW386" i="1"/>
  <c r="BV386" i="1"/>
  <c r="BU386" i="1"/>
  <c r="BT386" i="1"/>
  <c r="BS386" i="1"/>
  <c r="BX385" i="1"/>
  <c r="BW385" i="1"/>
  <c r="BV385" i="1"/>
  <c r="BU385" i="1"/>
  <c r="BT385" i="1"/>
  <c r="BS385" i="1"/>
  <c r="BX384" i="1"/>
  <c r="BW384" i="1"/>
  <c r="BV384" i="1"/>
  <c r="BU384" i="1"/>
  <c r="BT384" i="1"/>
  <c r="BS384" i="1"/>
  <c r="BX383" i="1"/>
  <c r="BW383" i="1"/>
  <c r="BV383" i="1"/>
  <c r="BU383" i="1"/>
  <c r="BT383" i="1"/>
  <c r="BS383" i="1"/>
  <c r="BX382" i="1"/>
  <c r="BW382" i="1"/>
  <c r="BV382" i="1"/>
  <c r="BU382" i="1"/>
  <c r="BT382" i="1"/>
  <c r="BS382" i="1"/>
  <c r="BX381" i="1"/>
  <c r="BW381" i="1"/>
  <c r="BV381" i="1"/>
  <c r="BU381" i="1"/>
  <c r="BT381" i="1"/>
  <c r="BS381" i="1"/>
  <c r="BX380" i="1"/>
  <c r="BW380" i="1"/>
  <c r="BV380" i="1"/>
  <c r="BU380" i="1"/>
  <c r="BT380" i="1"/>
  <c r="BS380" i="1"/>
  <c r="BX379" i="1"/>
  <c r="BW379" i="1"/>
  <c r="BV379" i="1"/>
  <c r="BU379" i="1"/>
  <c r="BT379" i="1"/>
  <c r="BS379" i="1"/>
  <c r="BX378" i="1"/>
  <c r="BW378" i="1"/>
  <c r="BV378" i="1"/>
  <c r="BU378" i="1"/>
  <c r="BT378" i="1"/>
  <c r="BS378" i="1"/>
  <c r="BX377" i="1"/>
  <c r="BW377" i="1"/>
  <c r="BV377" i="1"/>
  <c r="BU377" i="1"/>
  <c r="BT377" i="1"/>
  <c r="BS377" i="1"/>
  <c r="BX376" i="1"/>
  <c r="BW376" i="1"/>
  <c r="BV376" i="1"/>
  <c r="BU376" i="1"/>
  <c r="BT376" i="1"/>
  <c r="BS376" i="1"/>
  <c r="BX375" i="1"/>
  <c r="BW375" i="1"/>
  <c r="BV375" i="1"/>
  <c r="BU375" i="1"/>
  <c r="BT375" i="1"/>
  <c r="BS375" i="1"/>
  <c r="BX374" i="1"/>
  <c r="BW374" i="1"/>
  <c r="BV374" i="1"/>
  <c r="BU374" i="1"/>
  <c r="BT374" i="1"/>
  <c r="BS374" i="1"/>
  <c r="BX373" i="1"/>
  <c r="BW373" i="1"/>
  <c r="BV373" i="1"/>
  <c r="BU373" i="1"/>
  <c r="BT373" i="1"/>
  <c r="BS373" i="1"/>
  <c r="BX372" i="1"/>
  <c r="BW372" i="1"/>
  <c r="BV372" i="1"/>
  <c r="BU372" i="1"/>
  <c r="BT372" i="1"/>
  <c r="BS372" i="1"/>
  <c r="BX371" i="1"/>
  <c r="BW371" i="1"/>
  <c r="BV371" i="1"/>
  <c r="BU371" i="1"/>
  <c r="BT371" i="1"/>
  <c r="BS371" i="1"/>
  <c r="BX370" i="1"/>
  <c r="BW370" i="1"/>
  <c r="BV370" i="1"/>
  <c r="BU370" i="1"/>
  <c r="BT370" i="1"/>
  <c r="BS370" i="1"/>
  <c r="BX369" i="1"/>
  <c r="BW369" i="1"/>
  <c r="BV369" i="1"/>
  <c r="BU369" i="1"/>
  <c r="BT369" i="1"/>
  <c r="BS369" i="1"/>
  <c r="BX368" i="1"/>
  <c r="BW368" i="1"/>
  <c r="BV368" i="1"/>
  <c r="BU368" i="1"/>
  <c r="BT368" i="1"/>
  <c r="BS368" i="1"/>
  <c r="BX367" i="1"/>
  <c r="BW367" i="1"/>
  <c r="BV367" i="1"/>
  <c r="BU367" i="1"/>
  <c r="BT367" i="1"/>
  <c r="BS367" i="1"/>
  <c r="BX366" i="1"/>
  <c r="BW366" i="1"/>
  <c r="BV366" i="1"/>
  <c r="BU366" i="1"/>
  <c r="BT366" i="1"/>
  <c r="BS366" i="1"/>
  <c r="BX365" i="1"/>
  <c r="BW365" i="1"/>
  <c r="BV365" i="1"/>
  <c r="BU365" i="1"/>
  <c r="BT365" i="1"/>
  <c r="BS365" i="1"/>
  <c r="BX364" i="1"/>
  <c r="BW364" i="1"/>
  <c r="BV364" i="1"/>
  <c r="BU364" i="1"/>
  <c r="BT364" i="1"/>
  <c r="BS364" i="1"/>
  <c r="BX363" i="1"/>
  <c r="BW363" i="1"/>
  <c r="BV363" i="1"/>
  <c r="BU363" i="1"/>
  <c r="BT363" i="1"/>
  <c r="BS363" i="1"/>
  <c r="BX362" i="1"/>
  <c r="BW362" i="1"/>
  <c r="BV362" i="1"/>
  <c r="BU362" i="1"/>
  <c r="BT362" i="1"/>
  <c r="BS362" i="1"/>
  <c r="BX361" i="1"/>
  <c r="BW361" i="1"/>
  <c r="BV361" i="1"/>
  <c r="BU361" i="1"/>
  <c r="BT361" i="1"/>
  <c r="BS361" i="1"/>
  <c r="BX360" i="1"/>
  <c r="BW360" i="1"/>
  <c r="BV360" i="1"/>
  <c r="BU360" i="1"/>
  <c r="BT360" i="1"/>
  <c r="BS360" i="1"/>
  <c r="BX359" i="1"/>
  <c r="BW359" i="1"/>
  <c r="BV359" i="1"/>
  <c r="BU359" i="1"/>
  <c r="BT359" i="1"/>
  <c r="BS359" i="1"/>
  <c r="BX358" i="1"/>
  <c r="BW358" i="1"/>
  <c r="BV358" i="1"/>
  <c r="BU358" i="1"/>
  <c r="BT358" i="1"/>
  <c r="BS358" i="1"/>
  <c r="BX357" i="1"/>
  <c r="BW357" i="1"/>
  <c r="BV357" i="1"/>
  <c r="BU357" i="1"/>
  <c r="BT357" i="1"/>
  <c r="BS357" i="1"/>
  <c r="BX356" i="1"/>
  <c r="BW356" i="1"/>
  <c r="BV356" i="1"/>
  <c r="BU356" i="1"/>
  <c r="BT356" i="1"/>
  <c r="BS356" i="1"/>
  <c r="BX355" i="1"/>
  <c r="BW355" i="1"/>
  <c r="BV355" i="1"/>
  <c r="BU355" i="1"/>
  <c r="BT355" i="1"/>
  <c r="BS355" i="1"/>
  <c r="BX354" i="1"/>
  <c r="BW354" i="1"/>
  <c r="BV354" i="1"/>
  <c r="BU354" i="1"/>
  <c r="BT354" i="1"/>
  <c r="BS354" i="1"/>
  <c r="BX353" i="1"/>
  <c r="BW353" i="1"/>
  <c r="BV353" i="1"/>
  <c r="BU353" i="1"/>
  <c r="BT353" i="1"/>
  <c r="BS353" i="1"/>
  <c r="BX352" i="1"/>
  <c r="BW352" i="1"/>
  <c r="BV352" i="1"/>
  <c r="BU352" i="1"/>
  <c r="BT352" i="1"/>
  <c r="BS352" i="1"/>
  <c r="BX351" i="1"/>
  <c r="BW351" i="1"/>
  <c r="BV351" i="1"/>
  <c r="BU351" i="1"/>
  <c r="BT351" i="1"/>
  <c r="BS351" i="1"/>
  <c r="BX350" i="1"/>
  <c r="BW350" i="1"/>
  <c r="BV350" i="1"/>
  <c r="BU350" i="1"/>
  <c r="BT350" i="1"/>
  <c r="BS350" i="1"/>
  <c r="BX349" i="1"/>
  <c r="BW349" i="1"/>
  <c r="BV349" i="1"/>
  <c r="BU349" i="1"/>
  <c r="BT349" i="1"/>
  <c r="BS349" i="1"/>
  <c r="BX348" i="1"/>
  <c r="BW348" i="1"/>
  <c r="BV348" i="1"/>
  <c r="BU348" i="1"/>
  <c r="BT348" i="1"/>
  <c r="BS348" i="1"/>
  <c r="BX347" i="1"/>
  <c r="BW347" i="1"/>
  <c r="BV347" i="1"/>
  <c r="BU347" i="1"/>
  <c r="BT347" i="1"/>
  <c r="BS347" i="1"/>
  <c r="BX346" i="1"/>
  <c r="BW346" i="1"/>
  <c r="BV346" i="1"/>
  <c r="BU346" i="1"/>
  <c r="BT346" i="1"/>
  <c r="BS346" i="1"/>
  <c r="BX345" i="1"/>
  <c r="BW345" i="1"/>
  <c r="BV345" i="1"/>
  <c r="BU345" i="1"/>
  <c r="BT345" i="1"/>
  <c r="BS345" i="1"/>
  <c r="BX344" i="1"/>
  <c r="BW344" i="1"/>
  <c r="BV344" i="1"/>
  <c r="BU344" i="1"/>
  <c r="BT344" i="1"/>
  <c r="BS344" i="1"/>
  <c r="BX343" i="1"/>
  <c r="BW343" i="1"/>
  <c r="BV343" i="1"/>
  <c r="BU343" i="1"/>
  <c r="BT343" i="1"/>
  <c r="BS343" i="1"/>
  <c r="BX342" i="1"/>
  <c r="BW342" i="1"/>
  <c r="BV342" i="1"/>
  <c r="BU342" i="1"/>
  <c r="BT342" i="1"/>
  <c r="BS342" i="1"/>
  <c r="BX341" i="1"/>
  <c r="BW341" i="1"/>
  <c r="BV341" i="1"/>
  <c r="BU341" i="1"/>
  <c r="BT341" i="1"/>
  <c r="BS341" i="1"/>
  <c r="BX340" i="1"/>
  <c r="BW340" i="1"/>
  <c r="BV340" i="1"/>
  <c r="BU340" i="1"/>
  <c r="BT340" i="1"/>
  <c r="BS340" i="1"/>
  <c r="BX339" i="1"/>
  <c r="BW339" i="1"/>
  <c r="BV339" i="1"/>
  <c r="BU339" i="1"/>
  <c r="BT339" i="1"/>
  <c r="BS339" i="1"/>
  <c r="BX338" i="1"/>
  <c r="BW338" i="1"/>
  <c r="BV338" i="1"/>
  <c r="BU338" i="1"/>
  <c r="BT338" i="1"/>
  <c r="BS338" i="1"/>
  <c r="BX337" i="1"/>
  <c r="BW337" i="1"/>
  <c r="BV337" i="1"/>
  <c r="BU337" i="1"/>
  <c r="BT337" i="1"/>
  <c r="BS337" i="1"/>
  <c r="BX336" i="1"/>
  <c r="BW336" i="1"/>
  <c r="BV336" i="1"/>
  <c r="BU336" i="1"/>
  <c r="BT336" i="1"/>
  <c r="BS336" i="1"/>
  <c r="BX335" i="1"/>
  <c r="BW335" i="1"/>
  <c r="BV335" i="1"/>
  <c r="BU335" i="1"/>
  <c r="BT335" i="1"/>
  <c r="BS335" i="1"/>
  <c r="BX334" i="1"/>
  <c r="BW334" i="1"/>
  <c r="BV334" i="1"/>
  <c r="BU334" i="1"/>
  <c r="BT334" i="1"/>
  <c r="BS334" i="1"/>
  <c r="BX333" i="1"/>
  <c r="BW333" i="1"/>
  <c r="BV333" i="1"/>
  <c r="BU333" i="1"/>
  <c r="BT333" i="1"/>
  <c r="BS333" i="1"/>
  <c r="BX332" i="1"/>
  <c r="BW332" i="1"/>
  <c r="BV332" i="1"/>
  <c r="BU332" i="1"/>
  <c r="BT332" i="1"/>
  <c r="BS332" i="1"/>
  <c r="BX331" i="1"/>
  <c r="BW331" i="1"/>
  <c r="BV331" i="1"/>
  <c r="BU331" i="1"/>
  <c r="BT331" i="1"/>
  <c r="BS331" i="1"/>
  <c r="BX330" i="1"/>
  <c r="BW330" i="1"/>
  <c r="BV330" i="1"/>
  <c r="BU330" i="1"/>
  <c r="BT330" i="1"/>
  <c r="BS330" i="1"/>
  <c r="BX329" i="1"/>
  <c r="BW329" i="1"/>
  <c r="BV329" i="1"/>
  <c r="BU329" i="1"/>
  <c r="BT329" i="1"/>
  <c r="BS329" i="1"/>
  <c r="BX328" i="1"/>
  <c r="BW328" i="1"/>
  <c r="BV328" i="1"/>
  <c r="BU328" i="1"/>
  <c r="BT328" i="1"/>
  <c r="BS328" i="1"/>
  <c r="BX327" i="1"/>
  <c r="BW327" i="1"/>
  <c r="BV327" i="1"/>
  <c r="BU327" i="1"/>
  <c r="BT327" i="1"/>
  <c r="BS327" i="1"/>
  <c r="BX326" i="1"/>
  <c r="BW326" i="1"/>
  <c r="BV326" i="1"/>
  <c r="BU326" i="1"/>
  <c r="BT326" i="1"/>
  <c r="BS326" i="1"/>
  <c r="BX325" i="1"/>
  <c r="BW325" i="1"/>
  <c r="BV325" i="1"/>
  <c r="BU325" i="1"/>
  <c r="BT325" i="1"/>
  <c r="BS325" i="1"/>
  <c r="BX324" i="1"/>
  <c r="BW324" i="1"/>
  <c r="BV324" i="1"/>
  <c r="BU324" i="1"/>
  <c r="BT324" i="1"/>
  <c r="BS324" i="1"/>
  <c r="BX323" i="1"/>
  <c r="BW323" i="1"/>
  <c r="BV323" i="1"/>
  <c r="BU323" i="1"/>
  <c r="BT323" i="1"/>
  <c r="BS323" i="1"/>
  <c r="BX322" i="1"/>
  <c r="BW322" i="1"/>
  <c r="BV322" i="1"/>
  <c r="BU322" i="1"/>
  <c r="BT322" i="1"/>
  <c r="BS322" i="1"/>
  <c r="BX321" i="1"/>
  <c r="BW321" i="1"/>
  <c r="BV321" i="1"/>
  <c r="BU321" i="1"/>
  <c r="BT321" i="1"/>
  <c r="BS321" i="1"/>
  <c r="BX320" i="1"/>
  <c r="BW320" i="1"/>
  <c r="BV320" i="1"/>
  <c r="BU320" i="1"/>
  <c r="BT320" i="1"/>
  <c r="BS320" i="1"/>
  <c r="BX319" i="1"/>
  <c r="BW319" i="1"/>
  <c r="BV319" i="1"/>
  <c r="BU319" i="1"/>
  <c r="BT319" i="1"/>
  <c r="BS319" i="1"/>
  <c r="BX318" i="1"/>
  <c r="BW318" i="1"/>
  <c r="BV318" i="1"/>
  <c r="BU318" i="1"/>
  <c r="BT318" i="1"/>
  <c r="BS318" i="1"/>
  <c r="BX317" i="1"/>
  <c r="BW317" i="1"/>
  <c r="BV317" i="1"/>
  <c r="BU317" i="1"/>
  <c r="BT317" i="1"/>
  <c r="BS317" i="1"/>
  <c r="BX316" i="1"/>
  <c r="BW316" i="1"/>
  <c r="BV316" i="1"/>
  <c r="BU316" i="1"/>
  <c r="BT316" i="1"/>
  <c r="BS316" i="1"/>
  <c r="BX315" i="1"/>
  <c r="BW315" i="1"/>
  <c r="BV315" i="1"/>
  <c r="BU315" i="1"/>
  <c r="BT315" i="1"/>
  <c r="BS315" i="1"/>
  <c r="BX314" i="1"/>
  <c r="BW314" i="1"/>
  <c r="BV314" i="1"/>
  <c r="BU314" i="1"/>
  <c r="BT314" i="1"/>
  <c r="BS314" i="1"/>
  <c r="BX313" i="1"/>
  <c r="BW313" i="1"/>
  <c r="BV313" i="1"/>
  <c r="BU313" i="1"/>
  <c r="BT313" i="1"/>
  <c r="BS313" i="1"/>
  <c r="BX312" i="1"/>
  <c r="BW312" i="1"/>
  <c r="BV312" i="1"/>
  <c r="BU312" i="1"/>
  <c r="BT312" i="1"/>
  <c r="BS312" i="1"/>
  <c r="BX311" i="1"/>
  <c r="BW311" i="1"/>
  <c r="BV311" i="1"/>
  <c r="BU311" i="1"/>
  <c r="BT311" i="1"/>
  <c r="BS311" i="1"/>
  <c r="BX310" i="1"/>
  <c r="BW310" i="1"/>
  <c r="BV310" i="1"/>
  <c r="BU310" i="1"/>
  <c r="BT310" i="1"/>
  <c r="BS310" i="1"/>
  <c r="BX309" i="1"/>
  <c r="BW309" i="1"/>
  <c r="BV309" i="1"/>
  <c r="BU309" i="1"/>
  <c r="BT309" i="1"/>
  <c r="BS309" i="1"/>
  <c r="BX308" i="1"/>
  <c r="BW308" i="1"/>
  <c r="BV308" i="1"/>
  <c r="BU308" i="1"/>
  <c r="BT308" i="1"/>
  <c r="BS308" i="1"/>
  <c r="BX307" i="1"/>
  <c r="BW307" i="1"/>
  <c r="BV307" i="1"/>
  <c r="BU307" i="1"/>
  <c r="BT307" i="1"/>
  <c r="BS307" i="1"/>
  <c r="BX306" i="1"/>
  <c r="BW306" i="1"/>
  <c r="BV306" i="1"/>
  <c r="BU306" i="1"/>
  <c r="BT306" i="1"/>
  <c r="BS306" i="1"/>
  <c r="BX305" i="1"/>
  <c r="BW305" i="1"/>
  <c r="BV305" i="1"/>
  <c r="BU305" i="1"/>
  <c r="BT305" i="1"/>
  <c r="BS305" i="1"/>
  <c r="BX304" i="1"/>
  <c r="BW304" i="1"/>
  <c r="BV304" i="1"/>
  <c r="BU304" i="1"/>
  <c r="BT304" i="1"/>
  <c r="BS304" i="1"/>
  <c r="BX303" i="1"/>
  <c r="BW303" i="1"/>
  <c r="BV303" i="1"/>
  <c r="BU303" i="1"/>
  <c r="BT303" i="1"/>
  <c r="BS303" i="1"/>
  <c r="BX302" i="1"/>
  <c r="BW302" i="1"/>
  <c r="BV302" i="1"/>
  <c r="BU302" i="1"/>
  <c r="BT302" i="1"/>
  <c r="BS302" i="1"/>
  <c r="BX301" i="1"/>
  <c r="BW301" i="1"/>
  <c r="BV301" i="1"/>
  <c r="BU301" i="1"/>
  <c r="BT301" i="1"/>
  <c r="BS301" i="1"/>
  <c r="BX300" i="1"/>
  <c r="BW300" i="1"/>
  <c r="BV300" i="1"/>
  <c r="BU300" i="1"/>
  <c r="BT300" i="1"/>
  <c r="BS300" i="1"/>
  <c r="BX299" i="1"/>
  <c r="BW299" i="1"/>
  <c r="BV299" i="1"/>
  <c r="BU299" i="1"/>
  <c r="BT299" i="1"/>
  <c r="BS299" i="1"/>
  <c r="BX298" i="1"/>
  <c r="BW298" i="1"/>
  <c r="BV298" i="1"/>
  <c r="BU298" i="1"/>
  <c r="BT298" i="1"/>
  <c r="BS298" i="1"/>
  <c r="BX297" i="1"/>
  <c r="BW297" i="1"/>
  <c r="BV297" i="1"/>
  <c r="BU297" i="1"/>
  <c r="BT297" i="1"/>
  <c r="BS297" i="1"/>
  <c r="BX296" i="1"/>
  <c r="BW296" i="1"/>
  <c r="BV296" i="1"/>
  <c r="BU296" i="1"/>
  <c r="BT296" i="1"/>
  <c r="BS296" i="1"/>
  <c r="BX295" i="1"/>
  <c r="BW295" i="1"/>
  <c r="BV295" i="1"/>
  <c r="BU295" i="1"/>
  <c r="BT295" i="1"/>
  <c r="BS295" i="1"/>
  <c r="BX294" i="1"/>
  <c r="BW294" i="1"/>
  <c r="BV294" i="1"/>
  <c r="BU294" i="1"/>
  <c r="BT294" i="1"/>
  <c r="BS294" i="1"/>
  <c r="BX293" i="1"/>
  <c r="BW293" i="1"/>
  <c r="BV293" i="1"/>
  <c r="BU293" i="1"/>
  <c r="BT293" i="1"/>
  <c r="BS293" i="1"/>
  <c r="BX292" i="1"/>
  <c r="BW292" i="1"/>
  <c r="BV292" i="1"/>
  <c r="BU292" i="1"/>
  <c r="BT292" i="1"/>
  <c r="BS292" i="1"/>
  <c r="BX291" i="1"/>
  <c r="BW291" i="1"/>
  <c r="BV291" i="1"/>
  <c r="BU291" i="1"/>
  <c r="BT291" i="1"/>
  <c r="BS291" i="1"/>
  <c r="BX290" i="1"/>
  <c r="BW290" i="1"/>
  <c r="BV290" i="1"/>
  <c r="BU290" i="1"/>
  <c r="BT290" i="1"/>
  <c r="BS290" i="1"/>
  <c r="BX289" i="1"/>
  <c r="BW289" i="1"/>
  <c r="BV289" i="1"/>
  <c r="BU289" i="1"/>
  <c r="BT289" i="1"/>
  <c r="BS289" i="1"/>
  <c r="BX288" i="1"/>
  <c r="BW288" i="1"/>
  <c r="BV288" i="1"/>
  <c r="BU288" i="1"/>
  <c r="BT288" i="1"/>
  <c r="BS288" i="1"/>
  <c r="BX287" i="1"/>
  <c r="BW287" i="1"/>
  <c r="BV287" i="1"/>
  <c r="BU287" i="1"/>
  <c r="BT287" i="1"/>
  <c r="BS287" i="1"/>
  <c r="BX286" i="1"/>
  <c r="BW286" i="1"/>
  <c r="BV286" i="1"/>
  <c r="BU286" i="1"/>
  <c r="BT286" i="1"/>
  <c r="BS286" i="1"/>
  <c r="BX285" i="1"/>
  <c r="BW285" i="1"/>
  <c r="BV285" i="1"/>
  <c r="BU285" i="1"/>
  <c r="BT285" i="1"/>
  <c r="BS285" i="1"/>
  <c r="BX284" i="1"/>
  <c r="BW284" i="1"/>
  <c r="BV284" i="1"/>
  <c r="BU284" i="1"/>
  <c r="BT284" i="1"/>
  <c r="BS284" i="1"/>
  <c r="BX283" i="1"/>
  <c r="BW283" i="1"/>
  <c r="BV283" i="1"/>
  <c r="BU283" i="1"/>
  <c r="BT283" i="1"/>
  <c r="BS283" i="1"/>
  <c r="BX282" i="1"/>
  <c r="BW282" i="1"/>
  <c r="BV282" i="1"/>
  <c r="BU282" i="1"/>
  <c r="BT282" i="1"/>
  <c r="BS282" i="1"/>
  <c r="BX281" i="1"/>
  <c r="BW281" i="1"/>
  <c r="BV281" i="1"/>
  <c r="BU281" i="1"/>
  <c r="BT281" i="1"/>
  <c r="BS281" i="1"/>
  <c r="BX280" i="1"/>
  <c r="BW280" i="1"/>
  <c r="BV280" i="1"/>
  <c r="BU280" i="1"/>
  <c r="BT280" i="1"/>
  <c r="BS280" i="1"/>
  <c r="BX279" i="1"/>
  <c r="BW279" i="1"/>
  <c r="BV279" i="1"/>
  <c r="BU279" i="1"/>
  <c r="BT279" i="1"/>
  <c r="BS279" i="1"/>
  <c r="BX278" i="1"/>
  <c r="BW278" i="1"/>
  <c r="BV278" i="1"/>
  <c r="BU278" i="1"/>
  <c r="BT278" i="1"/>
  <c r="BS278" i="1"/>
  <c r="BX277" i="1"/>
  <c r="BW277" i="1"/>
  <c r="BV277" i="1"/>
  <c r="BU277" i="1"/>
  <c r="BT277" i="1"/>
  <c r="BS277" i="1"/>
  <c r="BX276" i="1"/>
  <c r="BW276" i="1"/>
  <c r="BV276" i="1"/>
  <c r="BU276" i="1"/>
  <c r="BT276" i="1"/>
  <c r="BS276" i="1"/>
  <c r="BX275" i="1"/>
  <c r="BW275" i="1"/>
  <c r="BV275" i="1"/>
  <c r="BU275" i="1"/>
  <c r="BT275" i="1"/>
  <c r="BS275" i="1"/>
  <c r="BX274" i="1"/>
  <c r="BW274" i="1"/>
  <c r="BV274" i="1"/>
  <c r="BU274" i="1"/>
  <c r="BT274" i="1"/>
  <c r="BS274" i="1"/>
  <c r="BX273" i="1"/>
  <c r="BW273" i="1"/>
  <c r="BV273" i="1"/>
  <c r="BU273" i="1"/>
  <c r="BT273" i="1"/>
  <c r="BS273" i="1"/>
  <c r="BX272" i="1"/>
  <c r="BW272" i="1"/>
  <c r="BV272" i="1"/>
  <c r="BU272" i="1"/>
  <c r="BT272" i="1"/>
  <c r="BS272" i="1"/>
  <c r="BX271" i="1"/>
  <c r="BW271" i="1"/>
  <c r="BV271" i="1"/>
  <c r="BU271" i="1"/>
  <c r="BT271" i="1"/>
  <c r="BS271" i="1"/>
  <c r="BX270" i="1"/>
  <c r="BW270" i="1"/>
  <c r="BV270" i="1"/>
  <c r="BU270" i="1"/>
  <c r="BT270" i="1"/>
  <c r="BS270" i="1"/>
  <c r="BX269" i="1"/>
  <c r="BW269" i="1"/>
  <c r="BV269" i="1"/>
  <c r="BU269" i="1"/>
  <c r="BT269" i="1"/>
  <c r="BS269" i="1"/>
  <c r="BX268" i="1"/>
  <c r="BW268" i="1"/>
  <c r="BV268" i="1"/>
  <c r="BU268" i="1"/>
  <c r="BT268" i="1"/>
  <c r="BS268" i="1"/>
  <c r="BX267" i="1"/>
  <c r="BW267" i="1"/>
  <c r="BV267" i="1"/>
  <c r="BU267" i="1"/>
  <c r="BT267" i="1"/>
  <c r="BS267" i="1"/>
  <c r="BX266" i="1"/>
  <c r="BW266" i="1"/>
  <c r="BV266" i="1"/>
  <c r="BU266" i="1"/>
  <c r="BT266" i="1"/>
  <c r="BS266" i="1"/>
  <c r="BX265" i="1"/>
  <c r="BW265" i="1"/>
  <c r="BV265" i="1"/>
  <c r="BU265" i="1"/>
  <c r="BT265" i="1"/>
  <c r="BS265" i="1"/>
  <c r="BX264" i="1"/>
  <c r="BW264" i="1"/>
  <c r="BV264" i="1"/>
  <c r="BU264" i="1"/>
  <c r="BT264" i="1"/>
  <c r="BS264" i="1"/>
  <c r="BX263" i="1"/>
  <c r="BW263" i="1"/>
  <c r="BV263" i="1"/>
  <c r="BU263" i="1"/>
  <c r="BT263" i="1"/>
  <c r="BS263" i="1"/>
  <c r="BX262" i="1"/>
  <c r="BW262" i="1"/>
  <c r="BV262" i="1"/>
  <c r="BU262" i="1"/>
  <c r="BT262" i="1"/>
  <c r="BS262" i="1"/>
  <c r="BX261" i="1"/>
  <c r="BW261" i="1"/>
  <c r="BV261" i="1"/>
  <c r="BU261" i="1"/>
  <c r="BT261" i="1"/>
  <c r="BS261" i="1"/>
  <c r="BX260" i="1"/>
  <c r="BW260" i="1"/>
  <c r="BV260" i="1"/>
  <c r="BU260" i="1"/>
  <c r="BT260" i="1"/>
  <c r="BS260" i="1"/>
  <c r="BX259" i="1"/>
  <c r="BW259" i="1"/>
  <c r="BV259" i="1"/>
  <c r="BU259" i="1"/>
  <c r="BT259" i="1"/>
  <c r="BS259" i="1"/>
  <c r="BX258" i="1"/>
  <c r="BW258" i="1"/>
  <c r="BV258" i="1"/>
  <c r="BU258" i="1"/>
  <c r="BT258" i="1"/>
  <c r="BS258" i="1"/>
  <c r="BX257" i="1"/>
  <c r="BW257" i="1"/>
  <c r="BV257" i="1"/>
  <c r="BU257" i="1"/>
  <c r="BT257" i="1"/>
  <c r="BS257" i="1"/>
  <c r="BX256" i="1"/>
  <c r="BW256" i="1"/>
  <c r="BV256" i="1"/>
  <c r="BU256" i="1"/>
  <c r="BT256" i="1"/>
  <c r="BS256" i="1"/>
  <c r="BX255" i="1"/>
  <c r="BW255" i="1"/>
  <c r="BV255" i="1"/>
  <c r="BU255" i="1"/>
  <c r="BT255" i="1"/>
  <c r="BS255" i="1"/>
  <c r="BX254" i="1"/>
  <c r="BW254" i="1"/>
  <c r="BV254" i="1"/>
  <c r="BU254" i="1"/>
  <c r="BT254" i="1"/>
  <c r="BS254" i="1"/>
  <c r="BX253" i="1"/>
  <c r="BW253" i="1"/>
  <c r="BV253" i="1"/>
  <c r="BU253" i="1"/>
  <c r="BT253" i="1"/>
  <c r="BS253" i="1"/>
  <c r="BX252" i="1"/>
  <c r="BW252" i="1"/>
  <c r="BV252" i="1"/>
  <c r="BU252" i="1"/>
  <c r="BT252" i="1"/>
  <c r="BS252" i="1"/>
  <c r="BX251" i="1"/>
  <c r="BW251" i="1"/>
  <c r="BV251" i="1"/>
  <c r="BU251" i="1"/>
  <c r="BT251" i="1"/>
  <c r="BS251" i="1"/>
  <c r="BX250" i="1"/>
  <c r="BW250" i="1"/>
  <c r="BV250" i="1"/>
  <c r="BU250" i="1"/>
  <c r="BT250" i="1"/>
  <c r="BS250" i="1"/>
  <c r="BX249" i="1"/>
  <c r="BW249" i="1"/>
  <c r="BV249" i="1"/>
  <c r="BU249" i="1"/>
  <c r="BT249" i="1"/>
  <c r="BS249" i="1"/>
  <c r="BX248" i="1"/>
  <c r="BW248" i="1"/>
  <c r="BV248" i="1"/>
  <c r="BU248" i="1"/>
  <c r="BT248" i="1"/>
  <c r="BS248" i="1"/>
  <c r="BX247" i="1"/>
  <c r="BW247" i="1"/>
  <c r="BV247" i="1"/>
  <c r="BU247" i="1"/>
  <c r="BT247" i="1"/>
  <c r="BS247" i="1"/>
  <c r="BX246" i="1"/>
  <c r="BW246" i="1"/>
  <c r="BV246" i="1"/>
  <c r="BU246" i="1"/>
  <c r="BT246" i="1"/>
  <c r="BS246" i="1"/>
  <c r="BX245" i="1"/>
  <c r="BW245" i="1"/>
  <c r="BV245" i="1"/>
  <c r="BU245" i="1"/>
  <c r="BT245" i="1"/>
  <c r="BS245" i="1"/>
  <c r="BX244" i="1"/>
  <c r="BW244" i="1"/>
  <c r="BV244" i="1"/>
  <c r="BU244" i="1"/>
  <c r="BT244" i="1"/>
  <c r="BS244" i="1"/>
  <c r="BX243" i="1"/>
  <c r="BW243" i="1"/>
  <c r="BV243" i="1"/>
  <c r="BU243" i="1"/>
  <c r="BT243" i="1"/>
  <c r="BS243" i="1"/>
  <c r="BX242" i="1"/>
  <c r="BW242" i="1"/>
  <c r="BV242" i="1"/>
  <c r="BU242" i="1"/>
  <c r="BT242" i="1"/>
  <c r="BS242" i="1"/>
  <c r="BX241" i="1"/>
  <c r="BW241" i="1"/>
  <c r="BV241" i="1"/>
  <c r="BU241" i="1"/>
  <c r="BT241" i="1"/>
  <c r="BS241" i="1"/>
  <c r="BX240" i="1"/>
  <c r="BW240" i="1"/>
  <c r="BV240" i="1"/>
  <c r="BU240" i="1"/>
  <c r="BT240" i="1"/>
  <c r="BS240" i="1"/>
  <c r="BX239" i="1"/>
  <c r="BW239" i="1"/>
  <c r="BV239" i="1"/>
  <c r="BU239" i="1"/>
  <c r="BT239" i="1"/>
  <c r="BS239" i="1"/>
  <c r="BX238" i="1"/>
  <c r="BW238" i="1"/>
  <c r="BV238" i="1"/>
  <c r="BU238" i="1"/>
  <c r="BT238" i="1"/>
  <c r="BS238" i="1"/>
  <c r="BX237" i="1"/>
  <c r="BW237" i="1"/>
  <c r="BV237" i="1"/>
  <c r="BU237" i="1"/>
  <c r="BT237" i="1"/>
  <c r="BS237" i="1"/>
  <c r="BX236" i="1"/>
  <c r="BW236" i="1"/>
  <c r="BV236" i="1"/>
  <c r="BU236" i="1"/>
  <c r="BT236" i="1"/>
  <c r="BS236" i="1"/>
  <c r="BX235" i="1"/>
  <c r="BW235" i="1"/>
  <c r="BV235" i="1"/>
  <c r="BU235" i="1"/>
  <c r="BT235" i="1"/>
  <c r="BS235" i="1"/>
  <c r="BX234" i="1"/>
  <c r="BW234" i="1"/>
  <c r="BV234" i="1"/>
  <c r="BU234" i="1"/>
  <c r="BT234" i="1"/>
  <c r="BS234" i="1"/>
  <c r="BX233" i="1"/>
  <c r="BW233" i="1"/>
  <c r="BV233" i="1"/>
  <c r="BU233" i="1"/>
  <c r="BT233" i="1"/>
  <c r="BS233" i="1"/>
  <c r="BX232" i="1"/>
  <c r="BW232" i="1"/>
  <c r="BV232" i="1"/>
  <c r="BU232" i="1"/>
  <c r="BT232" i="1"/>
  <c r="BS232" i="1"/>
  <c r="BX231" i="1"/>
  <c r="BW231" i="1"/>
  <c r="BV231" i="1"/>
  <c r="BU231" i="1"/>
  <c r="BT231" i="1"/>
  <c r="BS231" i="1"/>
  <c r="BX230" i="1"/>
  <c r="BW230" i="1"/>
  <c r="BV230" i="1"/>
  <c r="BU230" i="1"/>
  <c r="BT230" i="1"/>
  <c r="BS230" i="1"/>
  <c r="BX229" i="1"/>
  <c r="BW229" i="1"/>
  <c r="BV229" i="1"/>
  <c r="BU229" i="1"/>
  <c r="BT229" i="1"/>
  <c r="BS229" i="1"/>
  <c r="BX228" i="1"/>
  <c r="BW228" i="1"/>
  <c r="BV228" i="1"/>
  <c r="BU228" i="1"/>
  <c r="BT228" i="1"/>
  <c r="BS228" i="1"/>
  <c r="BX227" i="1"/>
  <c r="BW227" i="1"/>
  <c r="BV227" i="1"/>
  <c r="BU227" i="1"/>
  <c r="BT227" i="1"/>
  <c r="BS227" i="1"/>
  <c r="BX226" i="1"/>
  <c r="BW226" i="1"/>
  <c r="BV226" i="1"/>
  <c r="BU226" i="1"/>
  <c r="BT226" i="1"/>
  <c r="BS226" i="1"/>
  <c r="BX225" i="1"/>
  <c r="BW225" i="1"/>
  <c r="BV225" i="1"/>
  <c r="BU225" i="1"/>
  <c r="BT225" i="1"/>
  <c r="BS225" i="1"/>
  <c r="BX224" i="1"/>
  <c r="BW224" i="1"/>
  <c r="BV224" i="1"/>
  <c r="BU224" i="1"/>
  <c r="BT224" i="1"/>
  <c r="BS224" i="1"/>
  <c r="BX223" i="1"/>
  <c r="BW223" i="1"/>
  <c r="BV223" i="1"/>
  <c r="BU223" i="1"/>
  <c r="BT223" i="1"/>
  <c r="BS223" i="1"/>
  <c r="BX222" i="1"/>
  <c r="BW222" i="1"/>
  <c r="BV222" i="1"/>
  <c r="BU222" i="1"/>
  <c r="BT222" i="1"/>
  <c r="BS222" i="1"/>
  <c r="BX221" i="1"/>
  <c r="BW221" i="1"/>
  <c r="BV221" i="1"/>
  <c r="BU221" i="1"/>
  <c r="BT221" i="1"/>
  <c r="BS221" i="1"/>
  <c r="BX220" i="1"/>
  <c r="BW220" i="1"/>
  <c r="BV220" i="1"/>
  <c r="BU220" i="1"/>
  <c r="BT220" i="1"/>
  <c r="BS220" i="1"/>
  <c r="BX219" i="1"/>
  <c r="BW219" i="1"/>
  <c r="BV219" i="1"/>
  <c r="BU219" i="1"/>
  <c r="BT219" i="1"/>
  <c r="BS219" i="1"/>
  <c r="BX218" i="1"/>
  <c r="BW218" i="1"/>
  <c r="BV218" i="1"/>
  <c r="BU218" i="1"/>
  <c r="BT218" i="1"/>
  <c r="BS218" i="1"/>
  <c r="BX217" i="1"/>
  <c r="BW217" i="1"/>
  <c r="BV217" i="1"/>
  <c r="BU217" i="1"/>
  <c r="BT217" i="1"/>
  <c r="BS217" i="1"/>
  <c r="BX216" i="1"/>
  <c r="BW216" i="1"/>
  <c r="BV216" i="1"/>
  <c r="BU216" i="1"/>
  <c r="BT216" i="1"/>
  <c r="BS216" i="1"/>
  <c r="BX215" i="1"/>
  <c r="BW215" i="1"/>
  <c r="BV215" i="1"/>
  <c r="BU215" i="1"/>
  <c r="BT215" i="1"/>
  <c r="BS215" i="1"/>
  <c r="BX214" i="1"/>
  <c r="BW214" i="1"/>
  <c r="BV214" i="1"/>
  <c r="BU214" i="1"/>
  <c r="BT214" i="1"/>
  <c r="BS214" i="1"/>
  <c r="BX213" i="1"/>
  <c r="BW213" i="1"/>
  <c r="BV213" i="1"/>
  <c r="BU213" i="1"/>
  <c r="BT213" i="1"/>
  <c r="BS213" i="1"/>
  <c r="BX212" i="1"/>
  <c r="BW212" i="1"/>
  <c r="BV212" i="1"/>
  <c r="BU212" i="1"/>
  <c r="BT212" i="1"/>
  <c r="BS212" i="1"/>
  <c r="BX211" i="1"/>
  <c r="BW211" i="1"/>
  <c r="BV211" i="1"/>
  <c r="BU211" i="1"/>
  <c r="BT211" i="1"/>
  <c r="BS211" i="1"/>
  <c r="BX210" i="1"/>
  <c r="BW210" i="1"/>
  <c r="BV210" i="1"/>
  <c r="BU210" i="1"/>
  <c r="BT210" i="1"/>
  <c r="BS210" i="1"/>
  <c r="BX209" i="1"/>
  <c r="BW209" i="1"/>
  <c r="BV209" i="1"/>
  <c r="BU209" i="1"/>
  <c r="BT209" i="1"/>
  <c r="BS209" i="1"/>
  <c r="BX208" i="1"/>
  <c r="BW208" i="1"/>
  <c r="BV208" i="1"/>
  <c r="BU208" i="1"/>
  <c r="BT208" i="1"/>
  <c r="BS208" i="1"/>
  <c r="BX207" i="1"/>
  <c r="BW207" i="1"/>
  <c r="BV207" i="1"/>
  <c r="BU207" i="1"/>
  <c r="BT207" i="1"/>
  <c r="BS207" i="1"/>
  <c r="BX206" i="1"/>
  <c r="BW206" i="1"/>
  <c r="BV206" i="1"/>
  <c r="BU206" i="1"/>
  <c r="BT206" i="1"/>
  <c r="BS206" i="1"/>
  <c r="BX205" i="1"/>
  <c r="BW205" i="1"/>
  <c r="BV205" i="1"/>
  <c r="BU205" i="1"/>
  <c r="BT205" i="1"/>
  <c r="BS205" i="1"/>
  <c r="BX204" i="1"/>
  <c r="BW204" i="1"/>
  <c r="BV204" i="1"/>
  <c r="BU204" i="1"/>
  <c r="BT204" i="1"/>
  <c r="BS204" i="1"/>
  <c r="BX203" i="1"/>
  <c r="BW203" i="1"/>
  <c r="BV203" i="1"/>
  <c r="BU203" i="1"/>
  <c r="BT203" i="1"/>
  <c r="BS203" i="1"/>
  <c r="BX202" i="1"/>
  <c r="BW202" i="1"/>
  <c r="BV202" i="1"/>
  <c r="BU202" i="1"/>
  <c r="BT202" i="1"/>
  <c r="BS202" i="1"/>
  <c r="BX201" i="1"/>
  <c r="BW201" i="1"/>
  <c r="BV201" i="1"/>
  <c r="BU201" i="1"/>
  <c r="BT201" i="1"/>
  <c r="BS201" i="1"/>
  <c r="BX200" i="1"/>
  <c r="BW200" i="1"/>
  <c r="BV200" i="1"/>
  <c r="BU200" i="1"/>
  <c r="BT200" i="1"/>
  <c r="BS200" i="1"/>
  <c r="BX199" i="1"/>
  <c r="BW199" i="1"/>
  <c r="BV199" i="1"/>
  <c r="BU199" i="1"/>
  <c r="BT199" i="1"/>
  <c r="BS199" i="1"/>
  <c r="BX198" i="1"/>
  <c r="BW198" i="1"/>
  <c r="BV198" i="1"/>
  <c r="BU198" i="1"/>
  <c r="BT198" i="1"/>
  <c r="BS198" i="1"/>
  <c r="BX197" i="1"/>
  <c r="BW197" i="1"/>
  <c r="BV197" i="1"/>
  <c r="BU197" i="1"/>
  <c r="BT197" i="1"/>
  <c r="BS197" i="1"/>
  <c r="BX196" i="1"/>
  <c r="BW196" i="1"/>
  <c r="BV196" i="1"/>
  <c r="BU196" i="1"/>
  <c r="BT196" i="1"/>
  <c r="BS196" i="1"/>
  <c r="BX195" i="1"/>
  <c r="BW195" i="1"/>
  <c r="BV195" i="1"/>
  <c r="BU195" i="1"/>
  <c r="BT195" i="1"/>
  <c r="BS195" i="1"/>
  <c r="BX194" i="1"/>
  <c r="BW194" i="1"/>
  <c r="BV194" i="1"/>
  <c r="BU194" i="1"/>
  <c r="BT194" i="1"/>
  <c r="BS194" i="1"/>
  <c r="BX193" i="1"/>
  <c r="BW193" i="1"/>
  <c r="BV193" i="1"/>
  <c r="BU193" i="1"/>
  <c r="BT193" i="1"/>
  <c r="BS193" i="1"/>
  <c r="BX192" i="1"/>
  <c r="BW192" i="1"/>
  <c r="BV192" i="1"/>
  <c r="BU192" i="1"/>
  <c r="BT192" i="1"/>
  <c r="BS192" i="1"/>
  <c r="BX191" i="1"/>
  <c r="BW191" i="1"/>
  <c r="BV191" i="1"/>
  <c r="BU191" i="1"/>
  <c r="BT191" i="1"/>
  <c r="BS191" i="1"/>
  <c r="BX190" i="1"/>
  <c r="BW190" i="1"/>
  <c r="BV190" i="1"/>
  <c r="BU190" i="1"/>
  <c r="BT190" i="1"/>
  <c r="BS190" i="1"/>
  <c r="BX189" i="1"/>
  <c r="BW189" i="1"/>
  <c r="BV189" i="1"/>
  <c r="BU189" i="1"/>
  <c r="BT189" i="1"/>
  <c r="BS189" i="1"/>
  <c r="BX188" i="1"/>
  <c r="BW188" i="1"/>
  <c r="BV188" i="1"/>
  <c r="BU188" i="1"/>
  <c r="BT188" i="1"/>
  <c r="BS188" i="1"/>
  <c r="BX187" i="1"/>
  <c r="BW187" i="1"/>
  <c r="BV187" i="1"/>
  <c r="BU187" i="1"/>
  <c r="BT187" i="1"/>
  <c r="BS187" i="1"/>
  <c r="BX186" i="1"/>
  <c r="BW186" i="1"/>
  <c r="BV186" i="1"/>
  <c r="BU186" i="1"/>
  <c r="BT186" i="1"/>
  <c r="BS186" i="1"/>
  <c r="BX185" i="1"/>
  <c r="BW185" i="1"/>
  <c r="BV185" i="1"/>
  <c r="BU185" i="1"/>
  <c r="BT185" i="1"/>
  <c r="BS185" i="1"/>
  <c r="BX184" i="1"/>
  <c r="BW184" i="1"/>
  <c r="BV184" i="1"/>
  <c r="BU184" i="1"/>
  <c r="BT184" i="1"/>
  <c r="BS184" i="1"/>
  <c r="BX183" i="1"/>
  <c r="BW183" i="1"/>
  <c r="BV183" i="1"/>
  <c r="BU183" i="1"/>
  <c r="BT183" i="1"/>
  <c r="BS183" i="1"/>
  <c r="BX182" i="1"/>
  <c r="BW182" i="1"/>
  <c r="BV182" i="1"/>
  <c r="BU182" i="1"/>
  <c r="BT182" i="1"/>
  <c r="BS182" i="1"/>
  <c r="BX181" i="1"/>
  <c r="BW181" i="1"/>
  <c r="BV181" i="1"/>
  <c r="BU181" i="1"/>
  <c r="BT181" i="1"/>
  <c r="BS181" i="1"/>
  <c r="BX180" i="1"/>
  <c r="BW180" i="1"/>
  <c r="BV180" i="1"/>
  <c r="BU180" i="1"/>
  <c r="BT180" i="1"/>
  <c r="BS180" i="1"/>
  <c r="BX179" i="1"/>
  <c r="BW179" i="1"/>
  <c r="BV179" i="1"/>
  <c r="BU179" i="1"/>
  <c r="BT179" i="1"/>
  <c r="BS179" i="1"/>
  <c r="BX178" i="1"/>
  <c r="BW178" i="1"/>
  <c r="BV178" i="1"/>
  <c r="BU178" i="1"/>
  <c r="BT178" i="1"/>
  <c r="BS178" i="1"/>
  <c r="BX177" i="1"/>
  <c r="BW177" i="1"/>
  <c r="BV177" i="1"/>
  <c r="BU177" i="1"/>
  <c r="BT177" i="1"/>
  <c r="BS177" i="1"/>
  <c r="BX176" i="1"/>
  <c r="BW176" i="1"/>
  <c r="BV176" i="1"/>
  <c r="BU176" i="1"/>
  <c r="BT176" i="1"/>
  <c r="BS176" i="1"/>
  <c r="BX175" i="1"/>
  <c r="BW175" i="1"/>
  <c r="BV175" i="1"/>
  <c r="BU175" i="1"/>
  <c r="BT175" i="1"/>
  <c r="BS175" i="1"/>
  <c r="BX174" i="1"/>
  <c r="BW174" i="1"/>
  <c r="BV174" i="1"/>
  <c r="BU174" i="1"/>
  <c r="BT174" i="1"/>
  <c r="BS174" i="1"/>
  <c r="BX173" i="1"/>
  <c r="BW173" i="1"/>
  <c r="BV173" i="1"/>
  <c r="BU173" i="1"/>
  <c r="BT173" i="1"/>
  <c r="BS173" i="1"/>
  <c r="BX172" i="1"/>
  <c r="BW172" i="1"/>
  <c r="BV172" i="1"/>
  <c r="BU172" i="1"/>
  <c r="BT172" i="1"/>
  <c r="BS172" i="1"/>
  <c r="BX171" i="1"/>
  <c r="BW171" i="1"/>
  <c r="BV171" i="1"/>
  <c r="BU171" i="1"/>
  <c r="BT171" i="1"/>
  <c r="BS171" i="1"/>
  <c r="BX170" i="1"/>
  <c r="BW170" i="1"/>
  <c r="BV170" i="1"/>
  <c r="BU170" i="1"/>
  <c r="BT170" i="1"/>
  <c r="BS170" i="1"/>
  <c r="BX169" i="1"/>
  <c r="BW169" i="1"/>
  <c r="BV169" i="1"/>
  <c r="BU169" i="1"/>
  <c r="BT169" i="1"/>
  <c r="BS169" i="1"/>
  <c r="BX168" i="1"/>
  <c r="BW168" i="1"/>
  <c r="BV168" i="1"/>
  <c r="BU168" i="1"/>
  <c r="BT168" i="1"/>
  <c r="BS168" i="1"/>
  <c r="BX167" i="1"/>
  <c r="BW167" i="1"/>
  <c r="BV167" i="1"/>
  <c r="BU167" i="1"/>
  <c r="BT167" i="1"/>
  <c r="BS167" i="1"/>
  <c r="BX166" i="1"/>
  <c r="BW166" i="1"/>
  <c r="BV166" i="1"/>
  <c r="BU166" i="1"/>
  <c r="BT166" i="1"/>
  <c r="BS166" i="1"/>
  <c r="BX165" i="1"/>
  <c r="BW165" i="1"/>
  <c r="BV165" i="1"/>
  <c r="BU165" i="1"/>
  <c r="BT165" i="1"/>
  <c r="BS165" i="1"/>
  <c r="BX164" i="1"/>
  <c r="BW164" i="1"/>
  <c r="BV164" i="1"/>
  <c r="BU164" i="1"/>
  <c r="BT164" i="1"/>
  <c r="BS164" i="1"/>
  <c r="BX163" i="1"/>
  <c r="BW163" i="1"/>
  <c r="BV163" i="1"/>
  <c r="BU163" i="1"/>
  <c r="BT163" i="1"/>
  <c r="BS163" i="1"/>
  <c r="BX162" i="1"/>
  <c r="BW162" i="1"/>
  <c r="BV162" i="1"/>
  <c r="BU162" i="1"/>
  <c r="BT162" i="1"/>
  <c r="BS162" i="1"/>
  <c r="BX161" i="1"/>
  <c r="BW161" i="1"/>
  <c r="BV161" i="1"/>
  <c r="BU161" i="1"/>
  <c r="BT161" i="1"/>
  <c r="BS161" i="1"/>
  <c r="BX160" i="1"/>
  <c r="BW160" i="1"/>
  <c r="BV160" i="1"/>
  <c r="BU160" i="1"/>
  <c r="BT160" i="1"/>
  <c r="BS160" i="1"/>
  <c r="BX159" i="1"/>
  <c r="BW159" i="1"/>
  <c r="BV159" i="1"/>
  <c r="BU159" i="1"/>
  <c r="BT159" i="1"/>
  <c r="BS159" i="1"/>
  <c r="BX158" i="1"/>
  <c r="BW158" i="1"/>
  <c r="BV158" i="1"/>
  <c r="BU158" i="1"/>
  <c r="BT158" i="1"/>
  <c r="BS158" i="1"/>
  <c r="BX157" i="1"/>
  <c r="BW157" i="1"/>
  <c r="BV157" i="1"/>
  <c r="BU157" i="1"/>
  <c r="BT157" i="1"/>
  <c r="BS157" i="1"/>
  <c r="BX156" i="1"/>
  <c r="BW156" i="1"/>
  <c r="BV156" i="1"/>
  <c r="BU156" i="1"/>
  <c r="BT156" i="1"/>
  <c r="BS156" i="1"/>
  <c r="BX155" i="1"/>
  <c r="BW155" i="1"/>
  <c r="BV155" i="1"/>
  <c r="BU155" i="1"/>
  <c r="BT155" i="1"/>
  <c r="BS155" i="1"/>
  <c r="BX154" i="1"/>
  <c r="BW154" i="1"/>
  <c r="BV154" i="1"/>
  <c r="BU154" i="1"/>
  <c r="BT154" i="1"/>
  <c r="BS154" i="1"/>
  <c r="BX153" i="1"/>
  <c r="BW153" i="1"/>
  <c r="BV153" i="1"/>
  <c r="BU153" i="1"/>
  <c r="BT153" i="1"/>
  <c r="BS153" i="1"/>
  <c r="BX152" i="1"/>
  <c r="BW152" i="1"/>
  <c r="BV152" i="1"/>
  <c r="BU152" i="1"/>
  <c r="BT152" i="1"/>
  <c r="BS152" i="1"/>
  <c r="BX151" i="1"/>
  <c r="BW151" i="1"/>
  <c r="BV151" i="1"/>
  <c r="BU151" i="1"/>
  <c r="BT151" i="1"/>
  <c r="BS151" i="1"/>
  <c r="BX150" i="1"/>
  <c r="BW150" i="1"/>
  <c r="BV150" i="1"/>
  <c r="BU150" i="1"/>
  <c r="BT150" i="1"/>
  <c r="BS150" i="1"/>
  <c r="BX149" i="1"/>
  <c r="BW149" i="1"/>
  <c r="BV149" i="1"/>
  <c r="BU149" i="1"/>
  <c r="BT149" i="1"/>
  <c r="BS149" i="1"/>
  <c r="BX148" i="1"/>
  <c r="BW148" i="1"/>
  <c r="BV148" i="1"/>
  <c r="BU148" i="1"/>
  <c r="BT148" i="1"/>
  <c r="BS148" i="1"/>
  <c r="BX147" i="1"/>
  <c r="BW147" i="1"/>
  <c r="BV147" i="1"/>
  <c r="BU147" i="1"/>
  <c r="BT147" i="1"/>
  <c r="BS147" i="1"/>
  <c r="BX146" i="1"/>
  <c r="BW146" i="1"/>
  <c r="BV146" i="1"/>
  <c r="BU146" i="1"/>
  <c r="BT146" i="1"/>
  <c r="BS146" i="1"/>
  <c r="BX145" i="1"/>
  <c r="BW145" i="1"/>
  <c r="BV145" i="1"/>
  <c r="BU145" i="1"/>
  <c r="BT145" i="1"/>
  <c r="BS145" i="1"/>
  <c r="BX144" i="1"/>
  <c r="BW144" i="1"/>
  <c r="BV144" i="1"/>
  <c r="BU144" i="1"/>
  <c r="BT144" i="1"/>
  <c r="BS144" i="1"/>
  <c r="BX143" i="1"/>
  <c r="BW143" i="1"/>
  <c r="BV143" i="1"/>
  <c r="BU143" i="1"/>
  <c r="BT143" i="1"/>
  <c r="BS143" i="1"/>
  <c r="BX142" i="1"/>
  <c r="BW142" i="1"/>
  <c r="BV142" i="1"/>
  <c r="BU142" i="1"/>
  <c r="BT142" i="1"/>
  <c r="BS142" i="1"/>
  <c r="BX141" i="1"/>
  <c r="BW141" i="1"/>
  <c r="BV141" i="1"/>
  <c r="BU141" i="1"/>
  <c r="BT141" i="1"/>
  <c r="BS141" i="1"/>
  <c r="BX140" i="1"/>
  <c r="BW140" i="1"/>
  <c r="BV140" i="1"/>
  <c r="BU140" i="1"/>
  <c r="BT140" i="1"/>
  <c r="BS140" i="1"/>
  <c r="BX139" i="1"/>
  <c r="BW139" i="1"/>
  <c r="BV139" i="1"/>
  <c r="BU139" i="1"/>
  <c r="BT139" i="1"/>
  <c r="BS139" i="1"/>
  <c r="BX138" i="1"/>
  <c r="BW138" i="1"/>
  <c r="BV138" i="1"/>
  <c r="BU138" i="1"/>
  <c r="BT138" i="1"/>
  <c r="BS138" i="1"/>
  <c r="BX137" i="1"/>
  <c r="BW137" i="1"/>
  <c r="BV137" i="1"/>
  <c r="BU137" i="1"/>
  <c r="BT137" i="1"/>
  <c r="BS137" i="1"/>
  <c r="BX136" i="1"/>
  <c r="BW136" i="1"/>
  <c r="BV136" i="1"/>
  <c r="BU136" i="1"/>
  <c r="BT136" i="1"/>
  <c r="BS136" i="1"/>
  <c r="BX135" i="1"/>
  <c r="BW135" i="1"/>
  <c r="BV135" i="1"/>
  <c r="BU135" i="1"/>
  <c r="BT135" i="1"/>
  <c r="BS135" i="1"/>
  <c r="BX134" i="1"/>
  <c r="BW134" i="1"/>
  <c r="BV134" i="1"/>
  <c r="BU134" i="1"/>
  <c r="BT134" i="1"/>
  <c r="BS134" i="1"/>
  <c r="BX133" i="1"/>
  <c r="BW133" i="1"/>
  <c r="BV133" i="1"/>
  <c r="BU133" i="1"/>
  <c r="BT133" i="1"/>
  <c r="BS133" i="1"/>
  <c r="BX132" i="1"/>
  <c r="BW132" i="1"/>
  <c r="BV132" i="1"/>
  <c r="BU132" i="1"/>
  <c r="BT132" i="1"/>
  <c r="BS132" i="1"/>
  <c r="BX131" i="1"/>
  <c r="BW131" i="1"/>
  <c r="BV131" i="1"/>
  <c r="BU131" i="1"/>
  <c r="BT131" i="1"/>
  <c r="BS131" i="1"/>
  <c r="BX130" i="1"/>
  <c r="BW130" i="1"/>
  <c r="BV130" i="1"/>
  <c r="BU130" i="1"/>
  <c r="BT130" i="1"/>
  <c r="BS130" i="1"/>
  <c r="BX129" i="1"/>
  <c r="BW129" i="1"/>
  <c r="BV129" i="1"/>
  <c r="BU129" i="1"/>
  <c r="BT129" i="1"/>
  <c r="BS129" i="1"/>
  <c r="BX128" i="1"/>
  <c r="BW128" i="1"/>
  <c r="BV128" i="1"/>
  <c r="BU128" i="1"/>
  <c r="BT128" i="1"/>
  <c r="BS128" i="1"/>
  <c r="BX127" i="1"/>
  <c r="BW127" i="1"/>
  <c r="BV127" i="1"/>
  <c r="BU127" i="1"/>
  <c r="BT127" i="1"/>
  <c r="BS127" i="1"/>
  <c r="BX126" i="1"/>
  <c r="BW126" i="1"/>
  <c r="BV126" i="1"/>
  <c r="BU126" i="1"/>
  <c r="BT126" i="1"/>
  <c r="BS126" i="1"/>
  <c r="BX125" i="1"/>
  <c r="BW125" i="1"/>
  <c r="BV125" i="1"/>
  <c r="BU125" i="1"/>
  <c r="BT125" i="1"/>
  <c r="BS125" i="1"/>
  <c r="BX124" i="1"/>
  <c r="BW124" i="1"/>
  <c r="BV124" i="1"/>
  <c r="BU124" i="1"/>
  <c r="BT124" i="1"/>
  <c r="BS124" i="1"/>
  <c r="BX123" i="1"/>
  <c r="BW123" i="1"/>
  <c r="BV123" i="1"/>
  <c r="BU123" i="1"/>
  <c r="BT123" i="1"/>
  <c r="BS123" i="1"/>
  <c r="BX122" i="1"/>
  <c r="BW122" i="1"/>
  <c r="BV122" i="1"/>
  <c r="BU122" i="1"/>
  <c r="BT122" i="1"/>
  <c r="BS122" i="1"/>
  <c r="BX121" i="1"/>
  <c r="BW121" i="1"/>
  <c r="BV121" i="1"/>
  <c r="BU121" i="1"/>
  <c r="BT121" i="1"/>
  <c r="BS121" i="1"/>
  <c r="BX120" i="1"/>
  <c r="BW120" i="1"/>
  <c r="BV120" i="1"/>
  <c r="BU120" i="1"/>
  <c r="BT120" i="1"/>
  <c r="BS120" i="1"/>
  <c r="BX119" i="1"/>
  <c r="BW119" i="1"/>
  <c r="BV119" i="1"/>
  <c r="BU119" i="1"/>
  <c r="BT119" i="1"/>
  <c r="BS119" i="1"/>
  <c r="BX118" i="1"/>
  <c r="BW118" i="1"/>
  <c r="BV118" i="1"/>
  <c r="BU118" i="1"/>
  <c r="BT118" i="1"/>
  <c r="BS118" i="1"/>
  <c r="BX117" i="1"/>
  <c r="BW117" i="1"/>
  <c r="BV117" i="1"/>
  <c r="BU117" i="1"/>
  <c r="BT117" i="1"/>
  <c r="BS117" i="1"/>
  <c r="BX116" i="1"/>
  <c r="BW116" i="1"/>
  <c r="BV116" i="1"/>
  <c r="BU116" i="1"/>
  <c r="BT116" i="1"/>
  <c r="BS116" i="1"/>
  <c r="BX115" i="1"/>
  <c r="BW115" i="1"/>
  <c r="BV115" i="1"/>
  <c r="BU115" i="1"/>
  <c r="BT115" i="1"/>
  <c r="BS115" i="1"/>
  <c r="BX114" i="1"/>
  <c r="BW114" i="1"/>
  <c r="BV114" i="1"/>
  <c r="BU114" i="1"/>
  <c r="BT114" i="1"/>
  <c r="BS114" i="1"/>
  <c r="BX113" i="1"/>
  <c r="BW113" i="1"/>
  <c r="BV113" i="1"/>
  <c r="BU113" i="1"/>
  <c r="BT113" i="1"/>
  <c r="BS113" i="1"/>
  <c r="BX112" i="1"/>
  <c r="BW112" i="1"/>
  <c r="BV112" i="1"/>
  <c r="BU112" i="1"/>
  <c r="BT112" i="1"/>
  <c r="BS112" i="1"/>
  <c r="BX111" i="1"/>
  <c r="BW111" i="1"/>
  <c r="BV111" i="1"/>
  <c r="BU111" i="1"/>
  <c r="BT111" i="1"/>
  <c r="BS111" i="1"/>
  <c r="BX110" i="1"/>
  <c r="BW110" i="1"/>
  <c r="BV110" i="1"/>
  <c r="BU110" i="1"/>
  <c r="BT110" i="1"/>
  <c r="BS110" i="1"/>
  <c r="BX109" i="1"/>
  <c r="BW109" i="1"/>
  <c r="BV109" i="1"/>
  <c r="BU109" i="1"/>
  <c r="BT109" i="1"/>
  <c r="BS109" i="1"/>
  <c r="BX108" i="1"/>
  <c r="BW108" i="1"/>
  <c r="BV108" i="1"/>
  <c r="BU108" i="1"/>
  <c r="BT108" i="1"/>
  <c r="BS108" i="1"/>
  <c r="BX107" i="1"/>
  <c r="BW107" i="1"/>
  <c r="BV107" i="1"/>
  <c r="BU107" i="1"/>
  <c r="BT107" i="1"/>
  <c r="BS107" i="1"/>
  <c r="BX106" i="1"/>
  <c r="BW106" i="1"/>
  <c r="BV106" i="1"/>
  <c r="BU106" i="1"/>
  <c r="BT106" i="1"/>
  <c r="BS106" i="1"/>
  <c r="BX105" i="1"/>
  <c r="BW105" i="1"/>
  <c r="BV105" i="1"/>
  <c r="BU105" i="1"/>
  <c r="BT105" i="1"/>
  <c r="BS105" i="1"/>
  <c r="BX104" i="1"/>
  <c r="BW104" i="1"/>
  <c r="BV104" i="1"/>
  <c r="BU104" i="1"/>
  <c r="BT104" i="1"/>
  <c r="BS104" i="1"/>
  <c r="BX103" i="1"/>
  <c r="BW103" i="1"/>
  <c r="BV103" i="1"/>
  <c r="BU103" i="1"/>
  <c r="BT103" i="1"/>
  <c r="BS103" i="1"/>
  <c r="BX102" i="1"/>
  <c r="BW102" i="1"/>
  <c r="BV102" i="1"/>
  <c r="BU102" i="1"/>
  <c r="BT102" i="1"/>
  <c r="BS102" i="1"/>
  <c r="BX101" i="1"/>
  <c r="BW101" i="1"/>
  <c r="BV101" i="1"/>
  <c r="BU101" i="1"/>
  <c r="BT101" i="1"/>
  <c r="BS101" i="1"/>
  <c r="BX100" i="1"/>
  <c r="BW100" i="1"/>
  <c r="BV100" i="1"/>
  <c r="BU100" i="1"/>
  <c r="BT100" i="1"/>
  <c r="BS100" i="1"/>
  <c r="BX99" i="1"/>
  <c r="BW99" i="1"/>
  <c r="BV99" i="1"/>
  <c r="BU99" i="1"/>
  <c r="BT99" i="1"/>
  <c r="BS99" i="1"/>
  <c r="BX98" i="1"/>
  <c r="BW98" i="1"/>
  <c r="BV98" i="1"/>
  <c r="BU98" i="1"/>
  <c r="BT98" i="1"/>
  <c r="BS98" i="1"/>
  <c r="BX97" i="1"/>
  <c r="BW97" i="1"/>
  <c r="BV97" i="1"/>
  <c r="BU97" i="1"/>
  <c r="BT97" i="1"/>
  <c r="BS97" i="1"/>
  <c r="BX96" i="1"/>
  <c r="BW96" i="1"/>
  <c r="BV96" i="1"/>
  <c r="BU96" i="1"/>
  <c r="BT96" i="1"/>
  <c r="BS96" i="1"/>
  <c r="BX95" i="1"/>
  <c r="BW95" i="1"/>
  <c r="BV95" i="1"/>
  <c r="BU95" i="1"/>
  <c r="BT95" i="1"/>
  <c r="BS95" i="1"/>
  <c r="BX94" i="1"/>
  <c r="BW94" i="1"/>
  <c r="BV94" i="1"/>
  <c r="BU94" i="1"/>
  <c r="BT94" i="1"/>
  <c r="BS94" i="1"/>
  <c r="BX93" i="1"/>
  <c r="BW93" i="1"/>
  <c r="BV93" i="1"/>
  <c r="BU93" i="1"/>
  <c r="BT93" i="1"/>
  <c r="BS93" i="1"/>
  <c r="BX92" i="1"/>
  <c r="BW92" i="1"/>
  <c r="BV92" i="1"/>
  <c r="BU92" i="1"/>
  <c r="BT92" i="1"/>
  <c r="BS92" i="1"/>
  <c r="BX91" i="1"/>
  <c r="BW91" i="1"/>
  <c r="BV91" i="1"/>
  <c r="BU91" i="1"/>
  <c r="BT91" i="1"/>
  <c r="BS91" i="1"/>
  <c r="BX90" i="1"/>
  <c r="BW90" i="1"/>
  <c r="BV90" i="1"/>
  <c r="BU90" i="1"/>
  <c r="BT90" i="1"/>
  <c r="BS90" i="1"/>
  <c r="BX89" i="1"/>
  <c r="BW89" i="1"/>
  <c r="BV89" i="1"/>
  <c r="BU89" i="1"/>
  <c r="BT89" i="1"/>
  <c r="BS89" i="1"/>
  <c r="BX88" i="1"/>
  <c r="BW88" i="1"/>
  <c r="BV88" i="1"/>
  <c r="BU88" i="1"/>
  <c r="BT88" i="1"/>
  <c r="BS88" i="1"/>
  <c r="BX87" i="1"/>
  <c r="BW87" i="1"/>
  <c r="BV87" i="1"/>
  <c r="BU87" i="1"/>
  <c r="BT87" i="1"/>
  <c r="BS87" i="1"/>
  <c r="BX86" i="1"/>
  <c r="BW86" i="1"/>
  <c r="BV86" i="1"/>
  <c r="BU86" i="1"/>
  <c r="BT86" i="1"/>
  <c r="BS86" i="1"/>
  <c r="BX85" i="1"/>
  <c r="BW85" i="1"/>
  <c r="BV85" i="1"/>
  <c r="BU85" i="1"/>
  <c r="BT85" i="1"/>
  <c r="BS85" i="1"/>
  <c r="BX84" i="1"/>
  <c r="BW84" i="1"/>
  <c r="BV84" i="1"/>
  <c r="BU84" i="1"/>
  <c r="BT84" i="1"/>
  <c r="BS84" i="1"/>
  <c r="BX83" i="1"/>
  <c r="BW83" i="1"/>
  <c r="BV83" i="1"/>
  <c r="BU83" i="1"/>
  <c r="BT83" i="1"/>
  <c r="BS83" i="1"/>
  <c r="BX82" i="1"/>
  <c r="BW82" i="1"/>
  <c r="BV82" i="1"/>
  <c r="BU82" i="1"/>
  <c r="BT82" i="1"/>
  <c r="BS82" i="1"/>
  <c r="BX81" i="1"/>
  <c r="BW81" i="1"/>
  <c r="BV81" i="1"/>
  <c r="BU81" i="1"/>
  <c r="BT81" i="1"/>
  <c r="BS81" i="1"/>
  <c r="BX80" i="1"/>
  <c r="BW80" i="1"/>
  <c r="BV80" i="1"/>
  <c r="BU80" i="1"/>
  <c r="BT80" i="1"/>
  <c r="BS80" i="1"/>
  <c r="BX79" i="1"/>
  <c r="BW79" i="1"/>
  <c r="BV79" i="1"/>
  <c r="BU79" i="1"/>
  <c r="BT79" i="1"/>
  <c r="BS79" i="1"/>
  <c r="BX78" i="1"/>
  <c r="BW78" i="1"/>
  <c r="BV78" i="1"/>
  <c r="BU78" i="1"/>
  <c r="BT78" i="1"/>
  <c r="BS78" i="1"/>
  <c r="BX77" i="1"/>
  <c r="BW77" i="1"/>
  <c r="BV77" i="1"/>
  <c r="BU77" i="1"/>
  <c r="BT77" i="1"/>
  <c r="BS77" i="1"/>
  <c r="BX76" i="1"/>
  <c r="BW76" i="1"/>
  <c r="BV76" i="1"/>
  <c r="BU76" i="1"/>
  <c r="BT76" i="1"/>
  <c r="BS76" i="1"/>
  <c r="BX75" i="1"/>
  <c r="BW75" i="1"/>
  <c r="BV75" i="1"/>
  <c r="BU75" i="1"/>
  <c r="BT75" i="1"/>
  <c r="BS75" i="1"/>
  <c r="BX74" i="1"/>
  <c r="BW74" i="1"/>
  <c r="BV74" i="1"/>
  <c r="BU74" i="1"/>
  <c r="BT74" i="1"/>
  <c r="BS74" i="1"/>
  <c r="BX73" i="1"/>
  <c r="BW73" i="1"/>
  <c r="BV73" i="1"/>
  <c r="BU73" i="1"/>
  <c r="BT73" i="1"/>
  <c r="BS73" i="1"/>
  <c r="BX72" i="1"/>
  <c r="BW72" i="1"/>
  <c r="BV72" i="1"/>
  <c r="BU72" i="1"/>
  <c r="BT72" i="1"/>
  <c r="BS72" i="1"/>
  <c r="BX71" i="1"/>
  <c r="BW71" i="1"/>
  <c r="BV71" i="1"/>
  <c r="BU71" i="1"/>
  <c r="BT71" i="1"/>
  <c r="BS71" i="1"/>
  <c r="BX70" i="1"/>
  <c r="BW70" i="1"/>
  <c r="BV70" i="1"/>
  <c r="BU70" i="1"/>
  <c r="BT70" i="1"/>
  <c r="BS70" i="1"/>
  <c r="BX69" i="1"/>
  <c r="BW69" i="1"/>
  <c r="BV69" i="1"/>
  <c r="BU69" i="1"/>
  <c r="BT69" i="1"/>
  <c r="BS69" i="1"/>
  <c r="BX68" i="1"/>
  <c r="BW68" i="1"/>
  <c r="BV68" i="1"/>
  <c r="BU68" i="1"/>
  <c r="BT68" i="1"/>
  <c r="BS68" i="1"/>
  <c r="BX67" i="1"/>
  <c r="BW67" i="1"/>
  <c r="BV67" i="1"/>
  <c r="BU67" i="1"/>
  <c r="BT67" i="1"/>
  <c r="BS67" i="1"/>
  <c r="BX66" i="1"/>
  <c r="BW66" i="1"/>
  <c r="BV66" i="1"/>
  <c r="BU66" i="1"/>
  <c r="BT66" i="1"/>
  <c r="BS66" i="1"/>
  <c r="BX65" i="1"/>
  <c r="BW65" i="1"/>
  <c r="BV65" i="1"/>
  <c r="BU65" i="1"/>
  <c r="BT65" i="1"/>
  <c r="BS65" i="1"/>
  <c r="BX64" i="1"/>
  <c r="BW64" i="1"/>
  <c r="BV64" i="1"/>
  <c r="BU64" i="1"/>
  <c r="BT64" i="1"/>
  <c r="BS64" i="1"/>
  <c r="BX63" i="1"/>
  <c r="BW63" i="1"/>
  <c r="BV63" i="1"/>
  <c r="BU63" i="1"/>
  <c r="BT63" i="1"/>
  <c r="BS63" i="1"/>
  <c r="BX62" i="1"/>
  <c r="BW62" i="1"/>
  <c r="BV62" i="1"/>
  <c r="BU62" i="1"/>
  <c r="BT62" i="1"/>
  <c r="BS62" i="1"/>
  <c r="BX61" i="1"/>
  <c r="BW61" i="1"/>
  <c r="BV61" i="1"/>
  <c r="BU61" i="1"/>
  <c r="BT61" i="1"/>
  <c r="BS61" i="1"/>
  <c r="BX60" i="1"/>
  <c r="BW60" i="1"/>
  <c r="BV60" i="1"/>
  <c r="BU60" i="1"/>
  <c r="BT60" i="1"/>
  <c r="BS60" i="1"/>
  <c r="BX59" i="1"/>
  <c r="BW59" i="1"/>
  <c r="BV59" i="1"/>
  <c r="BU59" i="1"/>
  <c r="BT59" i="1"/>
  <c r="BS59" i="1"/>
  <c r="BX58" i="1"/>
  <c r="BW58" i="1"/>
  <c r="BV58" i="1"/>
  <c r="BU58" i="1"/>
  <c r="BT58" i="1"/>
  <c r="BS58" i="1"/>
  <c r="BX57" i="1"/>
  <c r="BW57" i="1"/>
  <c r="BV57" i="1"/>
  <c r="BU57" i="1"/>
  <c r="BT57" i="1"/>
  <c r="BS57" i="1"/>
  <c r="BX56" i="1"/>
  <c r="BW56" i="1"/>
  <c r="BV56" i="1"/>
  <c r="BU56" i="1"/>
  <c r="BT56" i="1"/>
  <c r="BS56" i="1"/>
  <c r="BX55" i="1"/>
  <c r="BW55" i="1"/>
  <c r="BV55" i="1"/>
  <c r="BU55" i="1"/>
  <c r="BT55" i="1"/>
  <c r="BS55" i="1"/>
  <c r="BX54" i="1"/>
  <c r="BW54" i="1"/>
  <c r="BV54" i="1"/>
  <c r="BU54" i="1"/>
  <c r="BT54" i="1"/>
  <c r="BS54" i="1"/>
  <c r="BX53" i="1"/>
  <c r="BW53" i="1"/>
  <c r="BV53" i="1"/>
  <c r="BU53" i="1"/>
  <c r="BT53" i="1"/>
  <c r="BS53" i="1"/>
  <c r="BX52" i="1"/>
  <c r="BW52" i="1"/>
  <c r="BV52" i="1"/>
  <c r="BU52" i="1"/>
  <c r="BT52" i="1"/>
  <c r="BS52" i="1"/>
  <c r="BX51" i="1"/>
  <c r="BW51" i="1"/>
  <c r="BV51" i="1"/>
  <c r="BU51" i="1"/>
  <c r="BT51" i="1"/>
  <c r="BS51" i="1"/>
  <c r="BX50" i="1"/>
  <c r="BW50" i="1"/>
  <c r="BV50" i="1"/>
  <c r="BU50" i="1"/>
  <c r="BT50" i="1"/>
  <c r="BS50" i="1"/>
  <c r="BX49" i="1"/>
  <c r="BW49" i="1"/>
  <c r="BV49" i="1"/>
  <c r="BU49" i="1"/>
  <c r="BT49" i="1"/>
  <c r="BS49" i="1"/>
  <c r="BX48" i="1"/>
  <c r="BW48" i="1"/>
  <c r="BV48" i="1"/>
  <c r="BU48" i="1"/>
  <c r="BT48" i="1"/>
  <c r="BS48" i="1"/>
  <c r="BX47" i="1"/>
  <c r="BW47" i="1"/>
  <c r="BV47" i="1"/>
  <c r="BU47" i="1"/>
  <c r="BT47" i="1"/>
  <c r="BS47" i="1"/>
  <c r="BX46" i="1"/>
  <c r="BW46" i="1"/>
  <c r="BV46" i="1"/>
  <c r="BU46" i="1"/>
  <c r="BT46" i="1"/>
  <c r="BS46" i="1"/>
  <c r="BX45" i="1"/>
  <c r="BW45" i="1"/>
  <c r="BV45" i="1"/>
  <c r="BU45" i="1"/>
  <c r="BT45" i="1"/>
  <c r="BS45" i="1"/>
  <c r="BX44" i="1"/>
  <c r="BW44" i="1"/>
  <c r="BV44" i="1"/>
  <c r="BU44" i="1"/>
  <c r="BT44" i="1"/>
  <c r="BS44" i="1"/>
  <c r="BX43" i="1"/>
  <c r="BW43" i="1"/>
  <c r="BV43" i="1"/>
  <c r="BU43" i="1"/>
  <c r="BT43" i="1"/>
  <c r="BS43" i="1"/>
  <c r="BX42" i="1"/>
  <c r="BW42" i="1"/>
  <c r="BV42" i="1"/>
  <c r="BU42" i="1"/>
  <c r="BT42" i="1"/>
  <c r="BS42" i="1"/>
  <c r="BX41" i="1"/>
  <c r="BW41" i="1"/>
  <c r="BV41" i="1"/>
  <c r="BU41" i="1"/>
  <c r="BT41" i="1"/>
  <c r="BS41" i="1"/>
  <c r="BX40" i="1"/>
  <c r="BW40" i="1"/>
  <c r="BV40" i="1"/>
  <c r="BU40" i="1"/>
  <c r="BT40" i="1"/>
  <c r="BS40" i="1"/>
  <c r="BX39" i="1"/>
  <c r="BW39" i="1"/>
  <c r="BV39" i="1"/>
  <c r="BU39" i="1"/>
  <c r="BT39" i="1"/>
  <c r="BS39" i="1"/>
  <c r="BX38" i="1"/>
  <c r="BW38" i="1"/>
  <c r="BV38" i="1"/>
  <c r="BU38" i="1"/>
  <c r="BT38" i="1"/>
  <c r="BS38" i="1"/>
  <c r="BX37" i="1"/>
  <c r="BW37" i="1"/>
  <c r="BV37" i="1"/>
  <c r="BU37" i="1"/>
  <c r="BT37" i="1"/>
  <c r="BS37" i="1"/>
  <c r="BX36" i="1"/>
  <c r="BW36" i="1"/>
  <c r="BV36" i="1"/>
  <c r="BU36" i="1"/>
  <c r="BT36" i="1"/>
  <c r="BS36" i="1"/>
  <c r="BX35" i="1"/>
  <c r="BW35" i="1"/>
  <c r="BV35" i="1"/>
  <c r="BU35" i="1"/>
  <c r="BT35" i="1"/>
  <c r="BS35" i="1"/>
  <c r="BX34" i="1"/>
  <c r="BW34" i="1"/>
  <c r="BV34" i="1"/>
  <c r="BU34" i="1"/>
  <c r="BT34" i="1"/>
  <c r="BS34" i="1"/>
  <c r="BX33" i="1"/>
  <c r="BW33" i="1"/>
  <c r="BV33" i="1"/>
  <c r="BU33" i="1"/>
  <c r="BT33" i="1"/>
  <c r="BS33" i="1"/>
  <c r="BX32" i="1"/>
  <c r="BW32" i="1"/>
  <c r="BV32" i="1"/>
  <c r="BU32" i="1"/>
  <c r="BT32" i="1"/>
  <c r="BS32" i="1"/>
  <c r="BX31" i="1"/>
  <c r="BW31" i="1"/>
  <c r="BV31" i="1"/>
  <c r="BU31" i="1"/>
  <c r="BT31" i="1"/>
  <c r="BS31" i="1"/>
  <c r="BX30" i="1"/>
  <c r="BW30" i="1"/>
  <c r="BV30" i="1"/>
  <c r="BU30" i="1"/>
  <c r="BT30" i="1"/>
  <c r="BS30" i="1"/>
  <c r="BX29" i="1"/>
  <c r="BW29" i="1"/>
  <c r="BV29" i="1"/>
  <c r="BU29" i="1"/>
  <c r="BT29" i="1"/>
  <c r="BS29" i="1"/>
  <c r="BX28" i="1"/>
  <c r="BW28" i="1"/>
  <c r="BV28" i="1"/>
  <c r="BU28" i="1"/>
  <c r="BT28" i="1"/>
  <c r="BS28" i="1"/>
  <c r="BX27" i="1"/>
  <c r="BW27" i="1"/>
  <c r="BV27" i="1"/>
  <c r="BU27" i="1"/>
  <c r="BT27" i="1"/>
  <c r="BS27" i="1"/>
  <c r="BX26" i="1"/>
  <c r="BW26" i="1"/>
  <c r="BV26" i="1"/>
  <c r="BU26" i="1"/>
  <c r="BT26" i="1"/>
  <c r="BS26" i="1"/>
  <c r="BX25" i="1"/>
  <c r="BW25" i="1"/>
  <c r="BV25" i="1"/>
  <c r="BU25" i="1"/>
  <c r="BT25" i="1"/>
  <c r="BS25" i="1"/>
  <c r="BX24" i="1"/>
  <c r="BW24" i="1"/>
  <c r="BV24" i="1"/>
  <c r="BU24" i="1"/>
  <c r="BT24" i="1"/>
  <c r="BS24" i="1"/>
  <c r="BX23" i="1"/>
  <c r="BW23" i="1"/>
  <c r="BV23" i="1"/>
  <c r="BU23" i="1"/>
  <c r="BT23" i="1"/>
  <c r="BS23" i="1"/>
  <c r="BX22" i="1"/>
  <c r="BW22" i="1"/>
  <c r="BV22" i="1"/>
  <c r="BU22" i="1"/>
  <c r="BT22" i="1"/>
  <c r="BS22" i="1"/>
  <c r="BX21" i="1"/>
  <c r="BW21" i="1"/>
  <c r="BV21" i="1"/>
  <c r="BU21" i="1"/>
  <c r="BT21" i="1"/>
  <c r="BS21" i="1"/>
  <c r="BX20" i="1"/>
  <c r="BW20" i="1"/>
  <c r="BV20" i="1"/>
  <c r="BU20" i="1"/>
  <c r="BT20" i="1"/>
  <c r="BS20" i="1"/>
  <c r="BX19" i="1"/>
  <c r="BW19" i="1"/>
  <c r="BV19" i="1"/>
  <c r="BU19" i="1"/>
  <c r="BT19" i="1"/>
  <c r="BS19" i="1"/>
  <c r="BX18" i="1"/>
  <c r="BW18" i="1"/>
  <c r="BV18" i="1"/>
  <c r="BU18" i="1"/>
  <c r="BT18" i="1"/>
  <c r="BS18" i="1"/>
  <c r="BX17" i="1"/>
  <c r="BW17" i="1"/>
  <c r="BV17" i="1"/>
  <c r="BU17" i="1"/>
  <c r="BT17" i="1"/>
  <c r="BS17" i="1"/>
  <c r="BX16" i="1"/>
  <c r="BW16" i="1"/>
  <c r="BV16" i="1"/>
  <c r="BU16" i="1"/>
  <c r="BT16" i="1"/>
  <c r="BS16" i="1"/>
  <c r="BX15" i="1"/>
  <c r="BW15" i="1"/>
  <c r="BV15" i="1"/>
  <c r="BU15" i="1"/>
  <c r="BT15" i="1"/>
  <c r="BS15" i="1"/>
  <c r="BX14" i="1"/>
  <c r="BW14" i="1"/>
  <c r="BV14" i="1"/>
  <c r="BU14" i="1"/>
  <c r="BT14" i="1"/>
  <c r="BS14" i="1"/>
  <c r="BX13" i="1"/>
  <c r="BW13" i="1"/>
  <c r="BV13" i="1"/>
  <c r="BU13" i="1"/>
  <c r="BT13" i="1"/>
  <c r="BS13" i="1"/>
  <c r="BX12" i="1"/>
  <c r="BW12" i="1"/>
  <c r="BV12" i="1"/>
  <c r="BU12" i="1"/>
  <c r="BT12" i="1"/>
  <c r="BS12" i="1"/>
  <c r="BX11" i="1"/>
  <c r="BW11" i="1"/>
  <c r="BV11" i="1"/>
  <c r="BU11" i="1"/>
  <c r="BT11" i="1"/>
  <c r="BS11" i="1"/>
  <c r="BX10" i="1"/>
  <c r="BW10" i="1"/>
  <c r="BV10" i="1"/>
  <c r="BU10" i="1"/>
  <c r="BT10" i="1"/>
  <c r="BS10" i="1"/>
  <c r="R7" i="1"/>
  <c r="R6" i="1"/>
</calcChain>
</file>

<file path=xl/sharedStrings.xml><?xml version="1.0" encoding="utf-8"?>
<sst xmlns="http://schemas.openxmlformats.org/spreadsheetml/2006/main" count="121" uniqueCount="101">
  <si>
    <t>Mg# Ol</t>
  </si>
  <si>
    <t>Wo# Opx</t>
  </si>
  <si>
    <t>Al Cpx</t>
    <phoneticPr fontId="2" type="noConversion"/>
  </si>
  <si>
    <t>Cr# Sp</t>
  </si>
  <si>
    <t>NBO/Tot</t>
  </si>
  <si>
    <t>Mg# Cpx</t>
    <phoneticPr fontId="2" type="noConversion"/>
  </si>
  <si>
    <t>Mg# Opx</t>
    <phoneticPr fontId="2" type="noConversion"/>
  </si>
  <si>
    <t>Wo Cpx</t>
    <phoneticPr fontId="2" type="noConversion"/>
  </si>
  <si>
    <t>Ol</t>
    <phoneticPr fontId="3" type="noConversion"/>
  </si>
  <si>
    <t>Opx</t>
    <phoneticPr fontId="3" type="noConversion"/>
  </si>
  <si>
    <t>Cpx</t>
    <phoneticPr fontId="3" type="noConversion"/>
  </si>
  <si>
    <t>Sp</t>
    <phoneticPr fontId="3" type="noConversion"/>
  </si>
  <si>
    <t>spinel lherzolite mineral assemblage</t>
  </si>
  <si>
    <t>V</t>
    <phoneticPr fontId="2" type="noConversion"/>
  </si>
  <si>
    <t>Ti</t>
    <phoneticPr fontId="2" type="noConversion"/>
  </si>
  <si>
    <t>Sc</t>
    <phoneticPr fontId="2" type="noConversion"/>
  </si>
  <si>
    <t>melting reaction for harzburgite</t>
    <phoneticPr fontId="2" type="noConversion"/>
  </si>
  <si>
    <t>melting reaction for spinel lherzolite</t>
  </si>
  <si>
    <t>Mineral assemblages</t>
    <phoneticPr fontId="2" type="noConversion"/>
  </si>
  <si>
    <t>F</t>
    <phoneticPr fontId="3" type="noConversion"/>
  </si>
  <si>
    <t>Ol</t>
  </si>
  <si>
    <t>Opx</t>
  </si>
  <si>
    <t>Cpx</t>
  </si>
  <si>
    <t>Sp</t>
  </si>
  <si>
    <t>D Ti</t>
    <phoneticPr fontId="2" type="noConversion"/>
  </si>
  <si>
    <t>D Sc</t>
    <phoneticPr fontId="2" type="noConversion"/>
  </si>
  <si>
    <t>Ti frac</t>
    <phoneticPr fontId="2" type="noConversion"/>
  </si>
  <si>
    <t>Ti aggre</t>
    <phoneticPr fontId="2" type="noConversion"/>
  </si>
  <si>
    <t>Sc frac</t>
    <phoneticPr fontId="2" type="noConversion"/>
  </si>
  <si>
    <t>Sc aggre</t>
    <phoneticPr fontId="2" type="noConversion"/>
  </si>
  <si>
    <t>FMQ frac</t>
    <phoneticPr fontId="2" type="noConversion"/>
  </si>
  <si>
    <t>FMQ aggre</t>
    <phoneticPr fontId="2" type="noConversion"/>
  </si>
  <si>
    <t>FMQ+1 frac</t>
    <phoneticPr fontId="2" type="noConversion"/>
  </si>
  <si>
    <t>FMQ+1 aggre</t>
    <phoneticPr fontId="2" type="noConversion"/>
  </si>
  <si>
    <t>V Sp</t>
  </si>
  <si>
    <t>V Cpx</t>
  </si>
  <si>
    <t>V Opx</t>
  </si>
  <si>
    <t>V Ol</t>
  </si>
  <si>
    <t>V Sp</t>
    <phoneticPr fontId="2" type="noConversion"/>
  </si>
  <si>
    <t>V Cpx</t>
    <phoneticPr fontId="2" type="noConversion"/>
  </si>
  <si>
    <t>V Opx</t>
    <phoneticPr fontId="2" type="noConversion"/>
  </si>
  <si>
    <t>V Ol</t>
    <phoneticPr fontId="2" type="noConversion"/>
  </si>
  <si>
    <t>Sc Sp</t>
    <phoneticPr fontId="2" type="noConversion"/>
  </si>
  <si>
    <t>Sc Cpx</t>
    <phoneticPr fontId="2" type="noConversion"/>
  </si>
  <si>
    <t>Sc Opx</t>
    <phoneticPr fontId="2" type="noConversion"/>
  </si>
  <si>
    <t>Sc Ol</t>
    <phoneticPr fontId="2" type="noConversion"/>
  </si>
  <si>
    <t>Ti Sp</t>
    <phoneticPr fontId="2" type="noConversion"/>
  </si>
  <si>
    <t>Ti Cpx</t>
    <phoneticPr fontId="2" type="noConversion"/>
  </si>
  <si>
    <t>Ti Opx</t>
    <phoneticPr fontId="2" type="noConversion"/>
  </si>
  <si>
    <t>Ti Ol</t>
    <phoneticPr fontId="2" type="noConversion"/>
  </si>
  <si>
    <t>Pressure (GPa)</t>
    <phoneticPr fontId="2" type="noConversion"/>
  </si>
  <si>
    <t>Ol</t>
    <phoneticPr fontId="1" type="noConversion"/>
  </si>
  <si>
    <t>Opx</t>
    <phoneticPr fontId="1" type="noConversion"/>
  </si>
  <si>
    <t>Cpx</t>
    <phoneticPr fontId="1" type="noConversion"/>
  </si>
  <si>
    <t>Sp</t>
    <phoneticPr fontId="1" type="noConversion"/>
  </si>
  <si>
    <t>Mass of residue</t>
    <phoneticPr fontId="1" type="noConversion"/>
  </si>
  <si>
    <r>
      <t>Al</t>
    </r>
    <r>
      <rPr>
        <vertAlign val="superscript"/>
        <sz val="12"/>
        <rFont val="Times New Roman"/>
        <family val="1"/>
      </rPr>
      <t>T</t>
    </r>
    <r>
      <rPr>
        <sz val="12"/>
        <rFont val="Times New Roman"/>
        <family val="1"/>
      </rPr>
      <t xml:space="preserve"> Opx</t>
    </r>
    <phoneticPr fontId="2" type="noConversion"/>
  </si>
  <si>
    <t>Bulk D</t>
    <phoneticPr fontId="1" type="noConversion"/>
  </si>
  <si>
    <t>FMQ-0.5</t>
    <phoneticPr fontId="2" type="noConversion"/>
  </si>
  <si>
    <t>FMQ0</t>
    <phoneticPr fontId="2" type="noConversion"/>
  </si>
  <si>
    <t>FMQ+0.3</t>
    <phoneticPr fontId="2" type="noConversion"/>
  </si>
  <si>
    <t>FMQ+0.5</t>
    <phoneticPr fontId="2" type="noConversion"/>
  </si>
  <si>
    <t>FMQ+1.0</t>
    <phoneticPr fontId="2" type="noConversion"/>
  </si>
  <si>
    <t>Partial melting modeling</t>
    <phoneticPr fontId="1" type="noConversion"/>
  </si>
  <si>
    <t>FMQ-0.5 frac</t>
    <phoneticPr fontId="2" type="noConversion"/>
  </si>
  <si>
    <t>FMQ-0.5 aggre</t>
    <phoneticPr fontId="2" type="noConversion"/>
  </si>
  <si>
    <t>FMQ-0.3 frac</t>
    <phoneticPr fontId="2" type="noConversion"/>
  </si>
  <si>
    <t>FMQ-0.3 aggre</t>
    <phoneticPr fontId="2" type="noConversion"/>
  </si>
  <si>
    <t>FMQ+0.5 frac</t>
    <phoneticPr fontId="2" type="noConversion"/>
  </si>
  <si>
    <t>FMQ+0.5 aggre</t>
    <phoneticPr fontId="2" type="noConversion"/>
  </si>
  <si>
    <t>V/Sc</t>
    <phoneticPr fontId="1" type="noConversion"/>
  </si>
  <si>
    <t>mantle melting  pressure (GPa)</t>
    <phoneticPr fontId="1" type="noConversion"/>
  </si>
  <si>
    <t>Average</t>
    <phoneticPr fontId="1" type="noConversion"/>
  </si>
  <si>
    <t>Workman and Hart (2005)</t>
    <phoneticPr fontId="8" type="noConversion"/>
  </si>
  <si>
    <t>Gaetani and Grove (1998)</t>
    <phoneticPr fontId="8" type="noConversion"/>
  </si>
  <si>
    <t>Fallon et al. (2008)</t>
    <phoneticPr fontId="8" type="noConversion"/>
  </si>
  <si>
    <t>Mineral modes and melting reaction of the mantle</t>
    <phoneticPr fontId="1" type="noConversion"/>
  </si>
  <si>
    <t>Initial geochemical composition of sub-arc mantle</t>
    <phoneticPr fontId="1" type="noConversion"/>
  </si>
  <si>
    <t>References</t>
    <phoneticPr fontId="1" type="noConversion"/>
  </si>
  <si>
    <t>uncertainty (+)</t>
    <phoneticPr fontId="1" type="noConversion"/>
  </si>
  <si>
    <t>Salters and Stracke (2004)</t>
    <phoneticPr fontId="8" type="noConversion"/>
  </si>
  <si>
    <t>uncertainty (-)</t>
    <phoneticPr fontId="1" type="noConversion"/>
  </si>
  <si>
    <t>Parameters for calculating D V (Wang et al., 2019)</t>
    <phoneticPr fontId="1" type="noConversion"/>
  </si>
  <si>
    <r>
      <t xml:space="preserve">Workman, R. K. &amp; Hart, S. R. Major and trace element composition of the depleted MORB mantle (DMM).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231</t>
    </r>
    <r>
      <rPr>
        <sz val="12"/>
        <color theme="1"/>
        <rFont val="Times New Roman"/>
        <family val="1"/>
      </rPr>
      <t>, 53–72 (2005).</t>
    </r>
  </si>
  <si>
    <r>
      <t xml:space="preserve">Salters, V. J. M. &amp; Stracke, A. Composition of the depleted mantle. </t>
    </r>
    <r>
      <rPr>
        <i/>
        <sz val="12"/>
        <color theme="1"/>
        <rFont val="Times New Roman"/>
        <family val="1"/>
      </rPr>
      <t>Geochemistry, Geophysics, Geosystems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, (2004).</t>
    </r>
  </si>
  <si>
    <r>
      <t xml:space="preserve">Falloon, T. J., Green, D. H., Danyushevsky, L. V. &amp; McNeill, A. W. The Composition of Near-solidus Partial Melts of Fertile Peridotite at 1 and 1·5 GPa: Implications for the Petrogenesis of MORB. </t>
    </r>
    <r>
      <rPr>
        <i/>
        <sz val="12"/>
        <color theme="1"/>
        <rFont val="Times New Roman"/>
        <family val="1"/>
      </rPr>
      <t>Journal of Petrology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49</t>
    </r>
    <r>
      <rPr>
        <sz val="12"/>
        <color theme="1"/>
        <rFont val="Times New Roman"/>
        <family val="1"/>
      </rPr>
      <t>, 591–613 (2008).</t>
    </r>
  </si>
  <si>
    <r>
      <t>Gaetani, G. A., &amp; Grove, T. L. The influence of water on melting of mantle peridotite. </t>
    </r>
    <r>
      <rPr>
        <i/>
        <sz val="12"/>
        <color rgb="FF222222"/>
        <rFont val="Times New Roman"/>
        <family val="1"/>
      </rPr>
      <t>Contributions to Mineralogy and Petrology</t>
    </r>
    <r>
      <rPr>
        <sz val="12"/>
        <color rgb="FF222222"/>
        <rFont val="Times New Roman"/>
        <family val="1"/>
      </rPr>
      <t> </t>
    </r>
    <r>
      <rPr>
        <b/>
        <i/>
        <sz val="12"/>
        <color rgb="FF222222"/>
        <rFont val="Times New Roman"/>
        <family val="1"/>
      </rPr>
      <t>131</t>
    </r>
    <r>
      <rPr>
        <sz val="12"/>
        <color rgb="FF222222"/>
        <rFont val="Times New Roman"/>
        <family val="1"/>
      </rPr>
      <t>, 323-346 (1998).</t>
    </r>
    <phoneticPr fontId="1" type="noConversion"/>
  </si>
  <si>
    <r>
      <t xml:space="preserve">Wang, J.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Oxidation State of Arc Mantle Revealed by Partitioning of V, Sc, and Ti Between Mantle Minerals and Basaltic Melts. </t>
    </r>
    <r>
      <rPr>
        <i/>
        <sz val="12"/>
        <color theme="1"/>
        <rFont val="Times New Roman"/>
        <family val="1"/>
      </rPr>
      <t>J. Geophys. Res. Solid Earth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124</t>
    </r>
    <r>
      <rPr>
        <sz val="12"/>
        <color theme="1"/>
        <rFont val="Times New Roman"/>
        <family val="1"/>
      </rPr>
      <t>, 4617–4638 (2019).</t>
    </r>
  </si>
  <si>
    <t>Supplementary Table 8. Model for V, Sc and Ti variations during mid-ocean ridge mantle melting.</t>
    <phoneticPr fontId="1" type="noConversion"/>
  </si>
  <si>
    <r>
      <t>C</t>
    </r>
    <r>
      <rPr>
        <vertAlign val="sub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(ppm)</t>
    </r>
    <phoneticPr fontId="2" type="noConversion"/>
  </si>
  <si>
    <r>
      <t>‒1</t>
    </r>
    <r>
      <rPr>
        <sz val="12"/>
        <rFont val="Symbol"/>
        <family val="1"/>
        <charset val="2"/>
      </rPr>
      <t>s</t>
    </r>
    <phoneticPr fontId="1" type="noConversion"/>
  </si>
  <si>
    <r>
      <t>+1</t>
    </r>
    <r>
      <rPr>
        <sz val="12"/>
        <rFont val="Symbol"/>
        <family val="1"/>
        <charset val="2"/>
      </rPr>
      <t>s</t>
    </r>
    <phoneticPr fontId="1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</si>
  <si>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(FMQ-0.5)</t>
    </r>
    <phoneticPr fontId="2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</si>
  <si>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(FMQ)</t>
    </r>
    <phoneticPr fontId="2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</si>
  <si>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(FMQ+0.3)</t>
    </r>
    <phoneticPr fontId="2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</si>
  <si>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(FMQ+0.5)</t>
    </r>
    <phoneticPr fontId="2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</si>
  <si>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V (FMQ+1.0)</t>
    </r>
    <phoneticPr fontId="2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</si>
  <si>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Sc</t>
    </r>
    <phoneticPr fontId="1" type="noConversion"/>
  </si>
  <si>
    <r>
      <t>D</t>
    </r>
    <r>
      <rPr>
        <b/>
        <vertAlign val="superscript"/>
        <sz val="12"/>
        <rFont val="Times New Roman"/>
        <family val="1"/>
      </rPr>
      <t>mineral/melt</t>
    </r>
    <r>
      <rPr>
        <b/>
        <sz val="12"/>
        <rFont val="Times New Roman"/>
        <family val="1"/>
      </rPr>
      <t xml:space="preserve"> for Ti</t>
    </r>
    <phoneticPr fontId="1" type="noConversion"/>
  </si>
  <si>
    <r>
      <t>Temperature (</t>
    </r>
    <r>
      <rPr>
        <b/>
        <sz val="12"/>
        <rFont val="Segoe UI Symbol"/>
        <family val="2"/>
      </rPr>
      <t>℃</t>
    </r>
    <r>
      <rPr>
        <b/>
        <sz val="12"/>
        <rFont val="Times New Roman"/>
        <family val="1"/>
      </rPr>
      <t>)</t>
    </r>
    <phoneticPr fontId="2" type="noConversion"/>
  </si>
  <si>
    <t>References: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</si>
</sst>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_ "/>
    <numFmt numFmtId="178" formatCode="0.00000_ "/>
    <numFmt numFmtId="179" formatCode="0.0_ "/>
    <numFmt numFmtId="180" formatCode="0.000_ "/>
    <numFmt numFmtId="181" formatCode="0.00000_);[Red]\(0.00000\)"/>
  </numFmts>
  <fonts count="18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i/>
      <sz val="12"/>
      <color theme="1"/>
      <name val="Times New Roman"/>
      <family val="1"/>
    </font>
    <font>
      <i/>
      <sz val="12"/>
      <color rgb="FF222222"/>
      <name val="Times New Roman"/>
      <family val="1"/>
    </font>
    <font>
      <sz val="12"/>
      <color rgb="FF222222"/>
      <name val="Times New Roman"/>
      <family val="1"/>
    </font>
    <font>
      <b/>
      <i/>
      <sz val="12"/>
      <color rgb="FF222222"/>
      <name val="Times New Roman"/>
      <family val="1"/>
    </font>
    <font>
      <b/>
      <sz val="12"/>
      <name val="Times New Roman"/>
      <family val="1"/>
    </font>
    <font>
      <vertAlign val="subscript"/>
      <sz val="12"/>
      <name val="Times New Roman"/>
      <family val="1"/>
    </font>
    <font>
      <sz val="12"/>
      <name val="Symbol"/>
      <family val="1"/>
      <charset val="2"/>
    </font>
    <font>
      <b/>
      <vertAlign val="superscript"/>
      <sz val="12"/>
      <name val="Times New Roman"/>
      <family val="1"/>
    </font>
    <font>
      <b/>
      <sz val="12"/>
      <name val="Segoe UI Symbo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176" fontId="4" fillId="0" borderId="0" xfId="0" applyNumberFormat="1" applyFont="1" applyAlignment="1">
      <alignment horizontal="center"/>
    </xf>
    <xf numFmtId="177" fontId="4" fillId="0" borderId="0" xfId="0" applyNumberFormat="1" applyFont="1" applyAlignment="1">
      <alignment horizontal="left"/>
    </xf>
    <xf numFmtId="177" fontId="4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/>
    </xf>
    <xf numFmtId="0" fontId="6" fillId="0" borderId="0" xfId="0" applyFont="1">
      <alignment vertical="center"/>
    </xf>
    <xf numFmtId="179" fontId="4" fillId="0" borderId="0" xfId="0" applyNumberFormat="1" applyFont="1" applyAlignment="1">
      <alignment horizontal="center"/>
    </xf>
    <xf numFmtId="176" fontId="4" fillId="0" borderId="2" xfId="0" applyNumberFormat="1" applyFont="1" applyBorder="1" applyAlignment="1">
      <alignment horizontal="center"/>
    </xf>
    <xf numFmtId="0" fontId="6" fillId="0" borderId="2" xfId="0" applyFont="1" applyBorder="1">
      <alignment vertical="center"/>
    </xf>
    <xf numFmtId="178" fontId="4" fillId="0" borderId="2" xfId="0" applyNumberFormat="1" applyFont="1" applyBorder="1" applyAlignment="1">
      <alignment horizontal="center"/>
    </xf>
    <xf numFmtId="176" fontId="4" fillId="0" borderId="3" xfId="0" applyNumberFormat="1" applyFont="1" applyBorder="1" applyAlignment="1">
      <alignment horizontal="center"/>
    </xf>
    <xf numFmtId="177" fontId="4" fillId="0" borderId="3" xfId="0" applyNumberFormat="1" applyFont="1" applyBorder="1" applyAlignment="1">
      <alignment horizontal="center"/>
    </xf>
    <xf numFmtId="0" fontId="6" fillId="0" borderId="3" xfId="0" applyFont="1" applyBorder="1">
      <alignment vertical="center"/>
    </xf>
    <xf numFmtId="178" fontId="4" fillId="0" borderId="3" xfId="0" applyNumberFormat="1" applyFont="1" applyBorder="1" applyAlignment="1">
      <alignment horizontal="center"/>
    </xf>
    <xf numFmtId="179" fontId="4" fillId="0" borderId="3" xfId="0" applyNumberFormat="1" applyFont="1" applyBorder="1" applyAlignment="1">
      <alignment horizontal="center"/>
    </xf>
    <xf numFmtId="176" fontId="13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13" fillId="0" borderId="2" xfId="0" applyNumberFormat="1" applyFont="1" applyBorder="1" applyAlignment="1">
      <alignment horizontal="center" vertical="top"/>
    </xf>
    <xf numFmtId="176" fontId="13" fillId="0" borderId="2" xfId="0" applyNumberFormat="1" applyFont="1" applyBorder="1" applyAlignment="1">
      <alignment horizont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180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177" fontId="4" fillId="0" borderId="3" xfId="0" applyNumberFormat="1" applyFont="1" applyBorder="1" applyAlignment="1">
      <alignment horizontal="right"/>
    </xf>
    <xf numFmtId="177" fontId="4" fillId="0" borderId="3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left" vertical="center"/>
    </xf>
    <xf numFmtId="176" fontId="13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176" fontId="13" fillId="0" borderId="0" xfId="0" applyNumberFormat="1" applyFont="1" applyAlignment="1">
      <alignment horizontal="center" vertical="center" wrapText="1"/>
    </xf>
    <xf numFmtId="176" fontId="13" fillId="0" borderId="0" xfId="0" applyNumberFormat="1" applyFont="1" applyAlignment="1">
      <alignment horizontal="center" vertical="center"/>
    </xf>
    <xf numFmtId="178" fontId="13" fillId="0" borderId="0" xfId="0" applyNumberFormat="1" applyFont="1" applyAlignment="1">
      <alignment horizontal="center" vertical="center" wrapText="1"/>
    </xf>
    <xf numFmtId="178" fontId="1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13" fillId="0" borderId="1" xfId="0" applyNumberFormat="1" applyFont="1" applyBorder="1" applyAlignment="1">
      <alignment horizontal="left" vertical="center"/>
    </xf>
    <xf numFmtId="176" fontId="13" fillId="0" borderId="1" xfId="0" applyNumberFormat="1" applyFont="1" applyBorder="1" applyAlignment="1">
      <alignment horizontal="center" vertical="center"/>
    </xf>
    <xf numFmtId="177" fontId="13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/>
    </xf>
    <xf numFmtId="178" fontId="4" fillId="0" borderId="1" xfId="0" applyNumberFormat="1" applyFont="1" applyBorder="1" applyAlignment="1">
      <alignment horizontal="left"/>
    </xf>
    <xf numFmtId="181" fontId="4" fillId="0" borderId="1" xfId="0" applyNumberFormat="1" applyFont="1" applyBorder="1" applyAlignment="1">
      <alignment horizontal="left"/>
    </xf>
    <xf numFmtId="178" fontId="4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E5115-B85E-4869-B6FD-9D0114349338}">
  <sheetPr codeName="Sheet1"/>
  <dimension ref="A1:BY416"/>
  <sheetViews>
    <sheetView tabSelected="1" zoomScale="40" zoomScaleNormal="40" workbookViewId="0">
      <selection sqref="A1:XFD1048576"/>
    </sheetView>
  </sheetViews>
  <sheetFormatPr baseColWidth="10" defaultColWidth="20.796875" defaultRowHeight="16"/>
  <cols>
    <col min="1" max="1" width="30" style="5" bestFit="1" customWidth="1"/>
    <col min="2" max="2" width="34.59765625" style="5" bestFit="1" customWidth="1"/>
    <col min="3" max="7" width="20.796875" style="5"/>
    <col min="8" max="8" width="31.3984375" style="5" customWidth="1"/>
    <col min="9" max="9" width="20.796875" style="5"/>
    <col min="10" max="10" width="25.19921875" style="5" customWidth="1"/>
    <col min="11" max="14" width="20.796875" style="5"/>
    <col min="15" max="15" width="25.796875" style="5" customWidth="1"/>
    <col min="16" max="19" width="20.796875" style="5"/>
    <col min="20" max="20" width="25.3984375" style="5" customWidth="1"/>
    <col min="21" max="24" width="20.796875" style="5"/>
    <col min="25" max="25" width="26.796875" style="5" customWidth="1"/>
    <col min="26" max="29" width="20.796875" style="5"/>
    <col min="30" max="30" width="26.3984375" style="5" customWidth="1"/>
    <col min="31" max="16384" width="20.796875" style="5"/>
  </cols>
  <sheetData>
    <row r="1" spans="1:77">
      <c r="A1" s="15" t="s">
        <v>88</v>
      </c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6"/>
      <c r="R1" s="16"/>
      <c r="S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4"/>
      <c r="AX1" s="4"/>
      <c r="AY1" s="4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</row>
    <row r="2" spans="1:77">
      <c r="A2" s="1"/>
      <c r="B2" s="1"/>
      <c r="C2" s="3"/>
      <c r="D2" s="3"/>
      <c r="E2" s="3"/>
      <c r="F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4"/>
      <c r="AX2" s="4"/>
      <c r="AY2" s="4"/>
      <c r="AZ2" s="4"/>
      <c r="BA2" s="4"/>
      <c r="BB2" s="4"/>
      <c r="BC2" s="4"/>
      <c r="BD2" s="4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</row>
    <row r="3" spans="1:77">
      <c r="A3" s="7"/>
      <c r="B3" s="18" t="s">
        <v>71</v>
      </c>
      <c r="C3" s="18"/>
      <c r="D3" s="8"/>
      <c r="E3" s="8"/>
      <c r="F3" s="8"/>
      <c r="G3" s="7"/>
      <c r="H3" s="19" t="s">
        <v>76</v>
      </c>
      <c r="I3" s="19"/>
      <c r="J3" s="19"/>
      <c r="K3" s="19"/>
      <c r="L3" s="19"/>
      <c r="M3" s="19"/>
      <c r="N3" s="7"/>
      <c r="O3" s="7"/>
      <c r="P3" s="19" t="s">
        <v>77</v>
      </c>
      <c r="Q3" s="19"/>
      <c r="R3" s="19"/>
      <c r="S3" s="19"/>
      <c r="T3" s="19"/>
      <c r="U3" s="7"/>
      <c r="V3" s="8"/>
      <c r="W3" s="8"/>
      <c r="X3" s="19" t="s">
        <v>82</v>
      </c>
      <c r="Y3" s="19"/>
      <c r="Z3" s="19"/>
      <c r="AA3" s="19"/>
      <c r="AB3" s="19"/>
      <c r="AC3" s="19"/>
      <c r="AD3" s="19"/>
      <c r="AE3" s="19"/>
      <c r="AF3" s="19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9"/>
      <c r="AX3" s="9"/>
      <c r="AY3" s="8"/>
      <c r="AZ3" s="8"/>
      <c r="BA3" s="8"/>
      <c r="BB3" s="8"/>
      <c r="BC3" s="8"/>
      <c r="BD3" s="8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1"/>
    </row>
    <row r="4" spans="1:77" ht="18">
      <c r="A4" s="1"/>
      <c r="B4" s="1" t="s">
        <v>72</v>
      </c>
      <c r="C4" s="1">
        <v>1.2</v>
      </c>
      <c r="H4" s="3"/>
      <c r="I4" s="1" t="s">
        <v>8</v>
      </c>
      <c r="J4" s="1" t="s">
        <v>9</v>
      </c>
      <c r="K4" s="1" t="s">
        <v>10</v>
      </c>
      <c r="L4" s="1" t="s">
        <v>11</v>
      </c>
      <c r="M4" s="1"/>
      <c r="N4" s="1"/>
      <c r="O4" s="1"/>
      <c r="P4" s="20" t="s">
        <v>89</v>
      </c>
      <c r="Q4" s="20" t="s">
        <v>13</v>
      </c>
      <c r="R4" s="20" t="s">
        <v>14</v>
      </c>
      <c r="S4" s="20" t="s">
        <v>15</v>
      </c>
      <c r="T4" s="21" t="s">
        <v>78</v>
      </c>
      <c r="U4" s="1"/>
      <c r="X4" s="4" t="s">
        <v>0</v>
      </c>
      <c r="Y4" s="4" t="s">
        <v>1</v>
      </c>
      <c r="Z4" s="4" t="s">
        <v>2</v>
      </c>
      <c r="AA4" s="4" t="s">
        <v>3</v>
      </c>
      <c r="AB4" s="4" t="s">
        <v>4</v>
      </c>
      <c r="AC4" s="1" t="s">
        <v>5</v>
      </c>
      <c r="AD4" s="1" t="s">
        <v>6</v>
      </c>
      <c r="AE4" s="1" t="s">
        <v>56</v>
      </c>
      <c r="AF4" s="1" t="s">
        <v>7</v>
      </c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3"/>
      <c r="AS4" s="1"/>
      <c r="AT4" s="1"/>
      <c r="AU4" s="1"/>
      <c r="AV4" s="1"/>
      <c r="AW4" s="4"/>
      <c r="AX4" s="6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1:77">
      <c r="A5" s="1"/>
      <c r="B5" s="1" t="s">
        <v>90</v>
      </c>
      <c r="C5" s="1">
        <v>0.8</v>
      </c>
      <c r="H5" s="22" t="s">
        <v>12</v>
      </c>
      <c r="I5" s="1">
        <v>57</v>
      </c>
      <c r="J5" s="1">
        <v>28</v>
      </c>
      <c r="K5" s="1">
        <v>13</v>
      </c>
      <c r="L5" s="1">
        <v>2</v>
      </c>
      <c r="M5" s="2" t="s">
        <v>73</v>
      </c>
      <c r="N5" s="1"/>
      <c r="O5" s="1"/>
      <c r="P5" s="20" t="s">
        <v>72</v>
      </c>
      <c r="Q5" s="16">
        <v>79</v>
      </c>
      <c r="R5" s="16">
        <v>798</v>
      </c>
      <c r="S5" s="17">
        <v>16.3</v>
      </c>
      <c r="T5" s="23" t="s">
        <v>73</v>
      </c>
      <c r="U5" s="1"/>
      <c r="X5" s="6">
        <v>89.592509885066875</v>
      </c>
      <c r="Y5" s="1">
        <v>4.3751672464543754</v>
      </c>
      <c r="Z5" s="1">
        <v>0.17192449959700973</v>
      </c>
      <c r="AA5" s="6">
        <v>10.653965142279537</v>
      </c>
      <c r="AB5" s="1">
        <v>0.8</v>
      </c>
      <c r="AC5" s="1">
        <v>90.8</v>
      </c>
      <c r="AD5" s="1">
        <v>89.7</v>
      </c>
      <c r="AE5" s="1">
        <v>0.14794888422883568</v>
      </c>
      <c r="AF5" s="1">
        <v>43.89</v>
      </c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3"/>
      <c r="AS5" s="1"/>
      <c r="AT5" s="1"/>
      <c r="AU5" s="1"/>
      <c r="AV5" s="1"/>
      <c r="AW5" s="4"/>
      <c r="AX5" s="6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1:77">
      <c r="A6" s="1"/>
      <c r="B6" s="24" t="s">
        <v>91</v>
      </c>
      <c r="C6" s="1">
        <v>1.4</v>
      </c>
      <c r="H6" s="22" t="s">
        <v>16</v>
      </c>
      <c r="I6" s="25">
        <v>7.3015873015873006E-2</v>
      </c>
      <c r="J6" s="25">
        <v>-1.0730158730158701</v>
      </c>
      <c r="K6" s="1"/>
      <c r="L6" s="1"/>
      <c r="M6" s="2" t="s">
        <v>75</v>
      </c>
      <c r="O6" s="1"/>
      <c r="P6" s="26" t="s">
        <v>79</v>
      </c>
      <c r="Q6" s="17">
        <v>84.53</v>
      </c>
      <c r="R6" s="17">
        <f>798*1.12</f>
        <v>893.7600000000001</v>
      </c>
      <c r="S6" s="17">
        <v>18.419</v>
      </c>
      <c r="T6" s="23" t="s">
        <v>80</v>
      </c>
      <c r="U6" s="1"/>
      <c r="AA6" s="6"/>
      <c r="AB6" s="6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3"/>
      <c r="AS6" s="1"/>
      <c r="AT6" s="1"/>
      <c r="AU6" s="1"/>
      <c r="AV6" s="1"/>
      <c r="AW6" s="4"/>
      <c r="AX6" s="4"/>
      <c r="AY6" s="4"/>
      <c r="AZ6" s="4"/>
      <c r="BA6" s="4"/>
      <c r="BB6" s="4"/>
      <c r="BC6" s="4"/>
      <c r="BD6" s="4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1:77">
      <c r="A7" s="10"/>
      <c r="B7" s="10"/>
      <c r="C7" s="11"/>
      <c r="D7" s="10"/>
      <c r="E7" s="10"/>
      <c r="F7" s="10"/>
      <c r="G7" s="12"/>
      <c r="H7" s="27" t="s">
        <v>17</v>
      </c>
      <c r="I7" s="10">
        <v>0.221727441542484</v>
      </c>
      <c r="J7" s="10">
        <v>-0.36474164133738601</v>
      </c>
      <c r="K7" s="10">
        <v>-0.81661600810536983</v>
      </c>
      <c r="L7" s="10">
        <v>-3.7487335359675786E-2</v>
      </c>
      <c r="M7" s="28" t="s">
        <v>74</v>
      </c>
      <c r="N7" s="10"/>
      <c r="O7" s="10"/>
      <c r="P7" s="29" t="s">
        <v>81</v>
      </c>
      <c r="Q7" s="30">
        <v>73.47</v>
      </c>
      <c r="R7" s="30">
        <f>798*0.88</f>
        <v>702.24</v>
      </c>
      <c r="S7" s="30">
        <v>14.181000000000001</v>
      </c>
      <c r="T7" s="31"/>
      <c r="U7" s="13"/>
      <c r="V7" s="12"/>
      <c r="W7" s="12"/>
      <c r="X7" s="12"/>
      <c r="Y7" s="12"/>
      <c r="Z7" s="12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1"/>
      <c r="AS7" s="10"/>
      <c r="AT7" s="10"/>
      <c r="AU7" s="10"/>
      <c r="AV7" s="10"/>
      <c r="AW7" s="13"/>
      <c r="AX7" s="13"/>
      <c r="AY7" s="13"/>
      <c r="AZ7" s="13"/>
      <c r="BA7" s="13"/>
      <c r="BB7" s="13"/>
      <c r="BC7" s="13"/>
      <c r="BD7" s="13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"/>
    </row>
    <row r="8" spans="1:77" s="39" customFormat="1" ht="54" customHeight="1">
      <c r="A8" s="32"/>
      <c r="B8" s="32"/>
      <c r="C8" s="33"/>
      <c r="D8" s="32"/>
      <c r="E8" s="32"/>
      <c r="F8" s="32"/>
      <c r="G8" s="32"/>
      <c r="H8" s="33"/>
      <c r="I8" s="32"/>
      <c r="J8" s="34" t="s">
        <v>92</v>
      </c>
      <c r="K8" s="32">
        <v>-0.5</v>
      </c>
      <c r="L8" s="32"/>
      <c r="M8" s="32"/>
      <c r="N8" s="32"/>
      <c r="O8" s="34" t="s">
        <v>93</v>
      </c>
      <c r="P8" s="32">
        <v>0</v>
      </c>
      <c r="Q8" s="32"/>
      <c r="R8" s="32"/>
      <c r="S8" s="32"/>
      <c r="T8" s="34" t="s">
        <v>94</v>
      </c>
      <c r="U8" s="32">
        <v>0.3</v>
      </c>
      <c r="V8" s="32"/>
      <c r="W8" s="32"/>
      <c r="X8" s="32"/>
      <c r="Y8" s="34" t="s">
        <v>95</v>
      </c>
      <c r="Z8" s="32">
        <v>0.5</v>
      </c>
      <c r="AA8" s="32"/>
      <c r="AB8" s="32"/>
      <c r="AC8" s="32"/>
      <c r="AD8" s="34" t="s">
        <v>96</v>
      </c>
      <c r="AE8" s="32">
        <v>1</v>
      </c>
      <c r="AF8" s="32"/>
      <c r="AG8" s="32"/>
      <c r="AH8" s="32"/>
      <c r="AI8" s="35" t="s">
        <v>97</v>
      </c>
      <c r="AJ8" s="35"/>
      <c r="AK8" s="35"/>
      <c r="AL8" s="35"/>
      <c r="AM8" s="32"/>
      <c r="AN8" s="35" t="s">
        <v>98</v>
      </c>
      <c r="AO8" s="35"/>
      <c r="AP8" s="35"/>
      <c r="AQ8" s="35"/>
      <c r="AR8" s="32"/>
      <c r="AS8" s="36" t="s">
        <v>18</v>
      </c>
      <c r="AT8" s="36"/>
      <c r="AU8" s="36"/>
      <c r="AV8" s="36"/>
      <c r="AW8" s="37" t="s">
        <v>57</v>
      </c>
      <c r="AX8" s="37"/>
      <c r="AY8" s="37"/>
      <c r="AZ8" s="37"/>
      <c r="BA8" s="37"/>
      <c r="BB8" s="37"/>
      <c r="BC8" s="37"/>
      <c r="BD8" s="38"/>
      <c r="BE8" s="35" t="s">
        <v>63</v>
      </c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 t="s">
        <v>70</v>
      </c>
      <c r="BU8" s="35"/>
      <c r="BV8" s="35"/>
      <c r="BW8" s="35"/>
      <c r="BX8" s="35"/>
      <c r="BY8" s="32"/>
    </row>
    <row r="9" spans="1:77" s="47" customFormat="1" ht="19" thickBot="1">
      <c r="A9" s="40" t="s">
        <v>50</v>
      </c>
      <c r="B9" s="41" t="s">
        <v>99</v>
      </c>
      <c r="C9" s="42" t="s">
        <v>19</v>
      </c>
      <c r="D9" s="40" t="s">
        <v>51</v>
      </c>
      <c r="E9" s="40" t="s">
        <v>52</v>
      </c>
      <c r="F9" s="40" t="s">
        <v>53</v>
      </c>
      <c r="G9" s="40" t="s">
        <v>54</v>
      </c>
      <c r="H9" s="40" t="s">
        <v>55</v>
      </c>
      <c r="I9" s="21"/>
      <c r="J9" s="43" t="s">
        <v>34</v>
      </c>
      <c r="K9" s="43" t="s">
        <v>35</v>
      </c>
      <c r="L9" s="43" t="s">
        <v>36</v>
      </c>
      <c r="M9" s="43" t="s">
        <v>37</v>
      </c>
      <c r="N9" s="21"/>
      <c r="O9" s="43" t="s">
        <v>34</v>
      </c>
      <c r="P9" s="43" t="s">
        <v>35</v>
      </c>
      <c r="Q9" s="43" t="s">
        <v>36</v>
      </c>
      <c r="R9" s="43" t="s">
        <v>37</v>
      </c>
      <c r="S9" s="21"/>
      <c r="T9" s="43" t="s">
        <v>34</v>
      </c>
      <c r="U9" s="43" t="s">
        <v>35</v>
      </c>
      <c r="V9" s="43" t="s">
        <v>36</v>
      </c>
      <c r="W9" s="43" t="s">
        <v>37</v>
      </c>
      <c r="X9" s="21"/>
      <c r="Y9" s="43" t="s">
        <v>38</v>
      </c>
      <c r="Z9" s="43" t="s">
        <v>39</v>
      </c>
      <c r="AA9" s="43" t="s">
        <v>40</v>
      </c>
      <c r="AB9" s="43" t="s">
        <v>41</v>
      </c>
      <c r="AC9" s="21"/>
      <c r="AD9" s="43" t="s">
        <v>34</v>
      </c>
      <c r="AE9" s="43" t="s">
        <v>35</v>
      </c>
      <c r="AF9" s="43" t="s">
        <v>36</v>
      </c>
      <c r="AG9" s="43" t="s">
        <v>37</v>
      </c>
      <c r="AH9" s="21"/>
      <c r="AI9" s="43" t="s">
        <v>42</v>
      </c>
      <c r="AJ9" s="43" t="s">
        <v>43</v>
      </c>
      <c r="AK9" s="43" t="s">
        <v>44</v>
      </c>
      <c r="AL9" s="43" t="s">
        <v>45</v>
      </c>
      <c r="AM9" s="21"/>
      <c r="AN9" s="43" t="s">
        <v>46</v>
      </c>
      <c r="AO9" s="43" t="s">
        <v>47</v>
      </c>
      <c r="AP9" s="43" t="s">
        <v>48</v>
      </c>
      <c r="AQ9" s="43" t="s">
        <v>49</v>
      </c>
      <c r="AR9" s="21"/>
      <c r="AS9" s="43" t="s">
        <v>20</v>
      </c>
      <c r="AT9" s="43" t="s">
        <v>21</v>
      </c>
      <c r="AU9" s="43" t="s">
        <v>22</v>
      </c>
      <c r="AV9" s="43" t="s">
        <v>23</v>
      </c>
      <c r="AW9" s="44" t="s">
        <v>24</v>
      </c>
      <c r="AX9" s="45" t="s">
        <v>25</v>
      </c>
      <c r="AY9" s="44" t="s">
        <v>58</v>
      </c>
      <c r="AZ9" s="44" t="s">
        <v>59</v>
      </c>
      <c r="BA9" s="44" t="s">
        <v>60</v>
      </c>
      <c r="BB9" s="44" t="s">
        <v>61</v>
      </c>
      <c r="BC9" s="44" t="s">
        <v>62</v>
      </c>
      <c r="BD9" s="46"/>
      <c r="BE9" s="43" t="s">
        <v>26</v>
      </c>
      <c r="BF9" s="43" t="s">
        <v>27</v>
      </c>
      <c r="BG9" s="43" t="s">
        <v>28</v>
      </c>
      <c r="BH9" s="43" t="s">
        <v>29</v>
      </c>
      <c r="BI9" s="43" t="s">
        <v>64</v>
      </c>
      <c r="BJ9" s="43" t="s">
        <v>65</v>
      </c>
      <c r="BK9" s="43" t="s">
        <v>66</v>
      </c>
      <c r="BL9" s="43" t="s">
        <v>67</v>
      </c>
      <c r="BM9" s="43" t="s">
        <v>30</v>
      </c>
      <c r="BN9" s="43" t="s">
        <v>31</v>
      </c>
      <c r="BO9" s="43" t="s">
        <v>68</v>
      </c>
      <c r="BP9" s="43" t="s">
        <v>69</v>
      </c>
      <c r="BQ9" s="43" t="s">
        <v>32</v>
      </c>
      <c r="BR9" s="43" t="s">
        <v>33</v>
      </c>
      <c r="BS9" s="43" t="s">
        <v>29</v>
      </c>
      <c r="BT9" s="44" t="s">
        <v>58</v>
      </c>
      <c r="BU9" s="44" t="s">
        <v>59</v>
      </c>
      <c r="BV9" s="44" t="s">
        <v>60</v>
      </c>
      <c r="BW9" s="44" t="s">
        <v>61</v>
      </c>
      <c r="BX9" s="44" t="s">
        <v>62</v>
      </c>
      <c r="BY9" s="21"/>
    </row>
    <row r="10" spans="1:77" ht="17" thickTop="1">
      <c r="A10" s="1">
        <v>1.2</v>
      </c>
      <c r="B10" s="1">
        <f>1300+C10/0.23</f>
        <v>1300.4347826086957</v>
      </c>
      <c r="C10" s="1">
        <v>0.1</v>
      </c>
      <c r="D10" s="1">
        <f t="shared" ref="D10:D73" si="0">$I$5+C10*$I$7</f>
        <v>57.022172744154247</v>
      </c>
      <c r="E10" s="1">
        <f t="shared" ref="E10:E73" si="1">$J$5+$J$7*C10</f>
        <v>27.96352583586626</v>
      </c>
      <c r="F10" s="1">
        <f t="shared" ref="F10:F73" si="2">$K$5+$K$7*C10</f>
        <v>12.918338399189462</v>
      </c>
      <c r="G10" s="1">
        <f t="shared" ref="G10:G73" si="3">$L$5+$L$7*C10</f>
        <v>1.9962512664640324</v>
      </c>
      <c r="H10" s="6">
        <f>SUM(D10:G10)</f>
        <v>99.900288245674005</v>
      </c>
      <c r="I10" s="1"/>
      <c r="J10" s="1">
        <f t="shared" ref="J10:J73" si="4">10^(-1.09+0.004*$AA$5-0.186*$K$8+2447/(B10+273.15))</f>
        <v>3.9871625712385157</v>
      </c>
      <c r="K10" s="1">
        <f t="shared" ref="K10:K73" si="5">10^(-4.24-0.267*$K$8+5717/(B10+273.15)+3.64*$Z$5)</f>
        <v>1.4204010289083093</v>
      </c>
      <c r="L10" s="1">
        <f t="shared" ref="L10:L73" si="6">10^(-4.61-0.198*$K$8+5981/(B10+273.15)+4.48*$AE$5)</f>
        <v>0.89678141296702407</v>
      </c>
      <c r="M10" s="1">
        <f t="shared" ref="M10:M73" si="7">10^(-2.3-0.258*$K$8+1871/(B10+273.15)-0.24*0.8)</f>
        <v>6.6989215079465661E-2</v>
      </c>
      <c r="N10" s="1"/>
      <c r="O10" s="1">
        <f t="shared" ref="O10:O73" si="8">10^(-1.09+0.004*$AA$5-0.186*$P$8+2447/(B10+273.15))</f>
        <v>3.218577298800759</v>
      </c>
      <c r="P10" s="1">
        <f t="shared" ref="P10:P73" si="9">10^(-4.24-0.267*$P$8+5717/(B10+273.15)+3.64*$Z$5)</f>
        <v>1.0445060941912689</v>
      </c>
      <c r="Q10" s="1">
        <f t="shared" ref="Q10:Q73" si="10">10^(-4.61-0.198*$P$8+5981/(B10+273.15)+4.48*$AE$5)</f>
        <v>0.71398090721415086</v>
      </c>
      <c r="R10" s="1">
        <f t="shared" ref="R10:R73" si="11">10^(-2.3-0.258*$P$8+1871/(B10+273.15)-0.24*0.8)</f>
        <v>4.9774268836721272E-2</v>
      </c>
      <c r="S10" s="1"/>
      <c r="T10" s="1">
        <f t="shared" ref="T10:T73" si="12">10^(-1.09+0.004*$AA$5-0.186*$U$8+2447/(B10+273.15))</f>
        <v>2.8305051134876575</v>
      </c>
      <c r="U10" s="1">
        <f t="shared" ref="U10:U73" si="13">10^(-4.24-0.267*$U$8+5717/(B10+273.15)+3.64*$Z$5)</f>
        <v>0.86858230634974609</v>
      </c>
      <c r="V10" s="1">
        <f t="shared" ref="V10:V73" si="14">10^(-4.61-0.198*$U$8+5981/(B10+273.15)+4.48*$AE$5)</f>
        <v>0.62271108726184721</v>
      </c>
      <c r="W10" s="1">
        <f t="shared" ref="W10:W73" si="15">10^(-2.3-0.258*$U$8+1871/(B10+273.15)-0.24*0.8)</f>
        <v>4.1649029802207797E-2</v>
      </c>
      <c r="X10" s="1"/>
      <c r="Y10" s="1">
        <f t="shared" ref="Y10:Y73" si="16">10^(-1.09+0.004*$AA$5-0.186*$Z$8+2447/(B10+273.15))</f>
        <v>2.5981483431556547</v>
      </c>
      <c r="Z10" s="1">
        <f t="shared" ref="Z10:Z73" si="17">10^(-4.24-0.267*$Z$8+5717/(B10+273.15)+3.64*$Z$5)</f>
        <v>0.76808799669852001</v>
      </c>
      <c r="AA10" s="1">
        <f t="shared" ref="AA10:AA73" si="18">10^(-4.61-0.198*$Z$8+5981/(B10+273.15)+4.48*$AE$5)</f>
        <v>0.56844257529798603</v>
      </c>
      <c r="AB10" s="1">
        <f t="shared" ref="AB10:AB73" si="19">10^(-2.3-0.258*$Z$8+1871/(B10+273.15)-0.24*0.8)</f>
        <v>3.6983234320499297E-2</v>
      </c>
      <c r="AC10" s="1"/>
      <c r="AD10" s="1">
        <f t="shared" ref="AD10:AD73" si="20">10^(-1.09+0.004*$AA$5-0.186*$AE$8+2447/(B10+273.15))</f>
        <v>2.0973163563782236</v>
      </c>
      <c r="AE10" s="1">
        <f t="shared" ref="AE10:AE73" si="21">10^(-4.24-0.267*$AE$8+5717/(B10+273.15)+3.64*$Z$5)</f>
        <v>0.56482118577693219</v>
      </c>
      <c r="AF10" s="1">
        <f t="shared" ref="AF10:AF73" si="22">10^(-4.61-0.198*$AE$8+5981/(B10+273.15)+4.48*$AE$5)</f>
        <v>0.4525708714987921</v>
      </c>
      <c r="AG10" s="1">
        <f t="shared" ref="AG10:AG73" si="23">10^(-2.3-0.258*$AE$8+1871/(B10+273.15)-0.24*0.8)</f>
        <v>2.7479250881449091E-2</v>
      </c>
      <c r="AH10" s="1"/>
      <c r="AI10" s="1">
        <v>0.06</v>
      </c>
      <c r="AJ10" s="1">
        <f t="shared" ref="AJ10:AJ73" si="24">10^(-1.51+2.44*$Z$5+2342/(B10+273.15)-160*$A$10/(B10+273.15))</f>
        <v>1.8871344389800606</v>
      </c>
      <c r="AK10" s="1">
        <f t="shared" ref="AK10:AK73" si="25">10^(3.31-(73*$A$10)/(B10+273.15)-0.038*$AD$5)</f>
        <v>0.70102084323016101</v>
      </c>
      <c r="AL10" s="1">
        <v>0.12</v>
      </c>
      <c r="AM10" s="1"/>
      <c r="AN10" s="1">
        <v>0.3</v>
      </c>
      <c r="AO10" s="1">
        <f t="shared" ref="AO10:AO73" si="26">10^(-1.48+2.53*$Z$5+1154/(B10+273.15)-235*$A$10/(B10+273.15))</f>
        <v>0.32293692704822924</v>
      </c>
      <c r="AP10" s="1">
        <f t="shared" ref="AP10:AP73" si="27">10^(-3.46+3852/(B10+273.15)+0.87*$AE$5-92*$A$10/(B10+273))</f>
        <v>0.11129212183440149</v>
      </c>
      <c r="AQ10" s="1">
        <v>8.0000000000000002E-3</v>
      </c>
      <c r="AR10" s="1"/>
      <c r="AS10" s="1">
        <f>100*D10/$H10</f>
        <v>57.079087303457797</v>
      </c>
      <c r="AT10" s="1">
        <f t="shared" ref="AT10:AV25" si="28">100*E10/$H10</f>
        <v>27.991436588349554</v>
      </c>
      <c r="AU10" s="1">
        <f t="shared" si="28"/>
        <v>12.931232357829426</v>
      </c>
      <c r="AV10" s="1">
        <f t="shared" si="28"/>
        <v>1.9982437503632291</v>
      </c>
      <c r="AW10" s="4">
        <f t="shared" ref="AW10:AW73" si="29">(AS10*AQ10+AT10*AP10+AU10*AO10+AV10*AN10)/100</f>
        <v>8.3473046352312147E-2</v>
      </c>
      <c r="AX10" s="4">
        <f t="shared" ref="AX10:AX73" si="30">(AS10*AL10+AT10*AK10+AU10*AJ10+AV10*AI10)/100</f>
        <v>0.50994939502738357</v>
      </c>
      <c r="AY10" s="4">
        <f t="shared" ref="AY10:AY73" si="31">(AS10*M10+AT10*L10+AU10*K10+AV10*J10)/100</f>
        <v>0.55260741746360786</v>
      </c>
      <c r="AZ10" s="4">
        <f t="shared" ref="AZ10:AZ73" si="32">(AS10*R10+AT10*Q10+AU10*P10+AV10*O10)/100</f>
        <v>0.42764674101519939</v>
      </c>
      <c r="BA10" s="4">
        <f t="shared" ref="BA10:BA73" si="33">(AS10*W10+AT10*V10+AU10*U10+AV10*T10)/100</f>
        <v>0.36695745298842558</v>
      </c>
      <c r="BB10" s="4">
        <f t="shared" ref="BB10:BB73" si="34">(AS10*AB10+AT10*AA10+AU10*Z10+AV10*Y10)/100</f>
        <v>0.33146551606911356</v>
      </c>
      <c r="BC10" s="4">
        <f t="shared" ref="BC10:BC73" si="35">(AS10*AG10+AT10*AF10+AU10*AE10+AV10*AD10)/100</f>
        <v>0.25731382706962003</v>
      </c>
      <c r="BD10" s="4"/>
      <c r="BE10" s="1">
        <f>$R$5/(C10/100+AW10*(1-C10/100))</f>
        <v>9456.144506227085</v>
      </c>
      <c r="BF10" s="1">
        <f>BE10</f>
        <v>9456.144506227085</v>
      </c>
      <c r="BG10" s="1">
        <f>$S$5*100/(C10+AX10*(100-C10))</f>
        <v>31.933268753959247</v>
      </c>
      <c r="BH10" s="1">
        <f>BG10</f>
        <v>31.933268753959247</v>
      </c>
      <c r="BI10" s="1">
        <f>$Q$5*100/(C10+AY10*(100-C10))</f>
        <v>142.84298511644553</v>
      </c>
      <c r="BJ10" s="1">
        <f>BI10</f>
        <v>142.84298511644553</v>
      </c>
      <c r="BK10" s="1">
        <f>$Q$5*100/(C10+AZ10*(100-C10))</f>
        <v>184.48500091735076</v>
      </c>
      <c r="BL10" s="1">
        <f>BK10</f>
        <v>184.48500091735076</v>
      </c>
      <c r="BM10" s="1">
        <f>$Q$5*100/(C10+BA10*(100-C10))</f>
        <v>214.91306483571495</v>
      </c>
      <c r="BN10" s="1">
        <f>BM10</f>
        <v>214.91306483571495</v>
      </c>
      <c r="BO10" s="1">
        <f>$Q$5*100/(C10+BB10*(100-C10))</f>
        <v>237.85576898380393</v>
      </c>
      <c r="BP10" s="1">
        <f>BO10</f>
        <v>237.85576898380393</v>
      </c>
      <c r="BQ10" s="1">
        <f>$Q$5*100/(C10+BC10*(100-C10))</f>
        <v>306.13449359345151</v>
      </c>
      <c r="BR10" s="1">
        <f>BQ10</f>
        <v>306.13449359345151</v>
      </c>
      <c r="BS10" s="1">
        <f>BH10</f>
        <v>31.933268753959247</v>
      </c>
      <c r="BT10" s="1">
        <f>BJ10/BH10</f>
        <v>4.4731714193441325</v>
      </c>
      <c r="BU10" s="1">
        <f>BL10/BH10</f>
        <v>5.7772037788795858</v>
      </c>
      <c r="BV10" s="1">
        <f>BN10/BH10</f>
        <v>6.7300678327541696</v>
      </c>
      <c r="BW10" s="1">
        <f>BP10/BH10</f>
        <v>7.4485255742669114</v>
      </c>
      <c r="BX10" s="1">
        <f>BR10/BH10</f>
        <v>9.5866945520726059</v>
      </c>
      <c r="BY10" s="1"/>
    </row>
    <row r="11" spans="1:77">
      <c r="A11" s="1">
        <f>A10</f>
        <v>1.2</v>
      </c>
      <c r="B11" s="1">
        <f t="shared" ref="B11:B74" si="36">1300+C11/0.23</f>
        <v>1300.8695652173913</v>
      </c>
      <c r="C11" s="1">
        <v>0.2</v>
      </c>
      <c r="D11" s="1">
        <f t="shared" si="0"/>
        <v>57.044345488308494</v>
      </c>
      <c r="E11" s="1">
        <f t="shared" si="1"/>
        <v>27.927051671732524</v>
      </c>
      <c r="F11" s="1">
        <f t="shared" si="2"/>
        <v>12.836676798378926</v>
      </c>
      <c r="G11" s="1">
        <f t="shared" si="3"/>
        <v>1.9925025329280648</v>
      </c>
      <c r="H11" s="6">
        <f t="shared" ref="H11:H73" si="37">SUM(D11:G11)</f>
        <v>99.800576491348025</v>
      </c>
      <c r="I11" s="1"/>
      <c r="J11" s="1">
        <f t="shared" si="4"/>
        <v>3.9832209876684934</v>
      </c>
      <c r="K11" s="1">
        <f t="shared" si="5"/>
        <v>1.4171226052880646</v>
      </c>
      <c r="L11" s="1">
        <f t="shared" si="6"/>
        <v>0.89461608772614676</v>
      </c>
      <c r="M11" s="1">
        <f t="shared" si="7"/>
        <v>6.6938574105457394E-2</v>
      </c>
      <c r="N11" s="1"/>
      <c r="O11" s="1">
        <f t="shared" si="8"/>
        <v>3.215395514468383</v>
      </c>
      <c r="P11" s="1">
        <f t="shared" si="9"/>
        <v>1.0420952726127193</v>
      </c>
      <c r="Q11" s="1">
        <f t="shared" si="10"/>
        <v>0.71225696327693166</v>
      </c>
      <c r="R11" s="1">
        <f t="shared" si="11"/>
        <v>4.9736641623871425E-2</v>
      </c>
      <c r="S11" s="1"/>
      <c r="T11" s="1">
        <f t="shared" si="12"/>
        <v>2.8277069651175193</v>
      </c>
      <c r="U11" s="1">
        <f t="shared" si="13"/>
        <v>0.86657753397116488</v>
      </c>
      <c r="V11" s="1">
        <f t="shared" si="14"/>
        <v>0.62120751903939586</v>
      </c>
      <c r="W11" s="1">
        <f t="shared" si="15"/>
        <v>4.1617544921646335E-2</v>
      </c>
      <c r="X11" s="1"/>
      <c r="Y11" s="1">
        <f t="shared" si="16"/>
        <v>2.5955798953838642</v>
      </c>
      <c r="Z11" s="1">
        <f t="shared" si="17"/>
        <v>0.76631517495342583</v>
      </c>
      <c r="AA11" s="1">
        <f t="shared" si="18"/>
        <v>0.56707004121277371</v>
      </c>
      <c r="AB11" s="1">
        <f t="shared" si="19"/>
        <v>3.695527658124613E-2</v>
      </c>
      <c r="AC11" s="1"/>
      <c r="AD11" s="1">
        <f t="shared" si="20"/>
        <v>2.09524301536347</v>
      </c>
      <c r="AE11" s="1">
        <f t="shared" si="21"/>
        <v>0.56351752358648111</v>
      </c>
      <c r="AF11" s="1">
        <f t="shared" si="22"/>
        <v>0.45147811565308388</v>
      </c>
      <c r="AG11" s="1">
        <f t="shared" si="23"/>
        <v>2.7458477746131658E-2</v>
      </c>
      <c r="AH11" s="1"/>
      <c r="AI11" s="1">
        <f>AI10</f>
        <v>0.06</v>
      </c>
      <c r="AJ11" s="1">
        <f t="shared" si="24"/>
        <v>1.8854952078634932</v>
      </c>
      <c r="AK11" s="1">
        <f t="shared" si="25"/>
        <v>0.70104566486057873</v>
      </c>
      <c r="AL11" s="1">
        <f>AL10</f>
        <v>0.12</v>
      </c>
      <c r="AM11" s="1"/>
      <c r="AN11" s="1">
        <f>AN10</f>
        <v>0.3</v>
      </c>
      <c r="AO11" s="1">
        <f t="shared" si="26"/>
        <v>0.32282312626788418</v>
      </c>
      <c r="AP11" s="1">
        <f t="shared" si="27"/>
        <v>0.11112394020266861</v>
      </c>
      <c r="AQ11" s="1">
        <f>AQ10</f>
        <v>8.0000000000000002E-3</v>
      </c>
      <c r="AR11" s="1"/>
      <c r="AS11" s="1">
        <f t="shared" ref="AS11:AV74" si="38">100*D11/$H11</f>
        <v>57.158332640747638</v>
      </c>
      <c r="AT11" s="1">
        <f t="shared" si="28"/>
        <v>27.982856065118614</v>
      </c>
      <c r="AU11" s="1">
        <f t="shared" si="28"/>
        <v>12.862327302780432</v>
      </c>
      <c r="AV11" s="1">
        <f t="shared" si="28"/>
        <v>1.9964839913532966</v>
      </c>
      <c r="AW11" s="4">
        <f t="shared" si="29"/>
        <v>8.3180337935764362E-2</v>
      </c>
      <c r="AX11" s="4">
        <f t="shared" si="30"/>
        <v>0.50847905382604142</v>
      </c>
      <c r="AY11" s="4">
        <f t="shared" si="31"/>
        <v>0.55039942214883975</v>
      </c>
      <c r="AZ11" s="4">
        <f t="shared" si="32"/>
        <v>0.42597103738658071</v>
      </c>
      <c r="BA11" s="4">
        <f t="shared" si="33"/>
        <v>0.36553625631440362</v>
      </c>
      <c r="BB11" s="4">
        <f t="shared" si="34"/>
        <v>0.33019171640510386</v>
      </c>
      <c r="BC11" s="4">
        <f t="shared" si="35"/>
        <v>0.25634393899082769</v>
      </c>
      <c r="BD11" s="4"/>
      <c r="BE11" s="6">
        <f t="shared" ref="BE11:BE74" si="39">(($R$5-BF10*C10/100)/((100-C10)/100))/((C11-C10)/100+AW11*(1-(C11-C10)/100))</f>
        <v>9385.9675074539737</v>
      </c>
      <c r="BF11" s="6">
        <f>(BF10*C10+BE11*(C11-C10))/C11</f>
        <v>9421.0560068405302</v>
      </c>
      <c r="BG11" s="1">
        <f t="shared" ref="BG11:BG74" si="40">(($S$5-BH10*C10/100)/((100-C10)/100))/((C11-C10)/100+AX11*(1-(C11-C10)/100))</f>
        <v>31.994680811589674</v>
      </c>
      <c r="BH11" s="1">
        <f>(BH10*C10+BG11*(C11-C10))/C11</f>
        <v>31.963974782774461</v>
      </c>
      <c r="BI11" s="1">
        <f t="shared" ref="BI11:BI74" si="41">(($Q$5-BJ10*C10/100)/((100-C10)/100))/((C11-C10)/100+AY11*(1-(C11-C10)/100))</f>
        <v>143.29896187753872</v>
      </c>
      <c r="BJ11" s="1">
        <f>(BJ10*C10+BI11*(C11-C10))/C11</f>
        <v>143.07097349699211</v>
      </c>
      <c r="BK11" s="1">
        <f t="shared" ref="BK11:BK74" si="42">(($Q$5-BL10*C10/100)/((100-C10)/100))/((C11-C10)/100+AZ11*(1-(C11-C10)/100))</f>
        <v>184.96148621234704</v>
      </c>
      <c r="BL11" s="1">
        <f>(BL10*C10+BK11*(C11-C10))/C11</f>
        <v>184.7232435648489</v>
      </c>
      <c r="BM11" s="1">
        <f t="shared" ref="BM11:BM74" si="43">(($Q$5-BN10*C10/100)/((100-C10)/100))/((C11-C10)/100+BA11*(1-(C11-C10)/100))</f>
        <v>215.3748144404866</v>
      </c>
      <c r="BN11" s="1">
        <f>(BN10*C10+BM11*(C11-C10))/C11</f>
        <v>215.14393963810079</v>
      </c>
      <c r="BO11" s="1">
        <f t="shared" ref="BO11:BO74" si="44">(($Q$5-BP10*C10/100)/((100-C10)/100))/((C11-C10)/100+BB11*(1-(C11-C10)/100))</f>
        <v>238.28997732635239</v>
      </c>
      <c r="BP11" s="1">
        <f>(BP10*C10+BO11*(C11-C10))/C11</f>
        <v>238.07287315507816</v>
      </c>
      <c r="BQ11" s="1">
        <f t="shared" ref="BQ11:BQ74" si="45">(($Q$5-BR10*C10/100)/((100-C10)/100))/((C11-C10)/100+BC11*(1-(C11-C10)/100))</f>
        <v>306.40388591549146</v>
      </c>
      <c r="BR11" s="1">
        <f>(BR10*C10+BQ11*(C11-C10))/C11</f>
        <v>306.26918975447148</v>
      </c>
      <c r="BS11" s="1">
        <f t="shared" ref="BS11:BS74" si="46">BH11</f>
        <v>31.963974782774461</v>
      </c>
      <c r="BT11" s="1">
        <f t="shared" ref="BT11:BT74" si="47">BJ11/BH11</f>
        <v>4.4760069568723893</v>
      </c>
      <c r="BU11" s="1">
        <f t="shared" ref="BU11:BU74" si="48">BL11/BH11</f>
        <v>5.7791074113973195</v>
      </c>
      <c r="BV11" s="1">
        <f t="shared" ref="BV11:BV74" si="49">BN11/BH11</f>
        <v>6.7308255966352126</v>
      </c>
      <c r="BW11" s="1">
        <f t="shared" ref="BW11:BW74" si="50">BP11/BH11</f>
        <v>7.4481623381638</v>
      </c>
      <c r="BX11" s="1">
        <f t="shared" ref="BX11:BX74" si="51">BR11/BH11</f>
        <v>9.5816991421079898</v>
      </c>
      <c r="BY11" s="1"/>
    </row>
    <row r="12" spans="1:77">
      <c r="A12" s="1">
        <f t="shared" ref="A12:A75" si="52">A11</f>
        <v>1.2</v>
      </c>
      <c r="B12" s="1">
        <f t="shared" si="36"/>
        <v>1301.304347826087</v>
      </c>
      <c r="C12" s="1">
        <v>0.3</v>
      </c>
      <c r="D12" s="1">
        <f t="shared" si="0"/>
        <v>57.066518232462748</v>
      </c>
      <c r="E12" s="1">
        <f t="shared" si="1"/>
        <v>27.890577507598785</v>
      </c>
      <c r="F12" s="1">
        <f t="shared" si="2"/>
        <v>12.755015197568389</v>
      </c>
      <c r="G12" s="1">
        <f t="shared" si="3"/>
        <v>1.9887537993920972</v>
      </c>
      <c r="H12" s="6">
        <f t="shared" si="37"/>
        <v>99.700864737022016</v>
      </c>
      <c r="I12" s="1"/>
      <c r="J12" s="1">
        <f t="shared" si="4"/>
        <v>3.9792854743191075</v>
      </c>
      <c r="K12" s="1">
        <f t="shared" si="5"/>
        <v>1.4138535529847909</v>
      </c>
      <c r="L12" s="1">
        <f t="shared" si="6"/>
        <v>0.89245718234814841</v>
      </c>
      <c r="M12" s="1">
        <f t="shared" si="7"/>
        <v>6.6887999350969785E-2</v>
      </c>
      <c r="N12" s="1"/>
      <c r="O12" s="1">
        <f t="shared" si="8"/>
        <v>3.2122186302307467</v>
      </c>
      <c r="P12" s="1">
        <f t="shared" si="9"/>
        <v>1.0396913423257752</v>
      </c>
      <c r="Q12" s="1">
        <f t="shared" si="10"/>
        <v>0.71053813057357196</v>
      </c>
      <c r="R12" s="1">
        <f t="shared" si="11"/>
        <v>4.9699063613392699E-2</v>
      </c>
      <c r="S12" s="1"/>
      <c r="T12" s="1">
        <f t="shared" si="12"/>
        <v>2.82491312602503</v>
      </c>
      <c r="U12" s="1">
        <f t="shared" si="13"/>
        <v>0.86457849219960436</v>
      </c>
      <c r="V12" s="1">
        <f t="shared" si="14"/>
        <v>0.61970840867003507</v>
      </c>
      <c r="W12" s="1">
        <f t="shared" si="15"/>
        <v>4.1586101211574585E-2</v>
      </c>
      <c r="X12" s="1"/>
      <c r="Y12" s="1">
        <f t="shared" si="16"/>
        <v>2.5930154031401988</v>
      </c>
      <c r="Z12" s="1">
        <f t="shared" si="17"/>
        <v>0.76454742078849547</v>
      </c>
      <c r="AA12" s="1">
        <f t="shared" si="18"/>
        <v>0.56570157648419084</v>
      </c>
      <c r="AB12" s="1">
        <f t="shared" si="19"/>
        <v>3.6927355400296374E-2</v>
      </c>
      <c r="AC12" s="1"/>
      <c r="AD12" s="1">
        <f t="shared" si="20"/>
        <v>2.0931728673895815</v>
      </c>
      <c r="AE12" s="1">
        <f t="shared" si="21"/>
        <v>0.56221758789175613</v>
      </c>
      <c r="AF12" s="1">
        <f t="shared" si="22"/>
        <v>0.45038859966370631</v>
      </c>
      <c r="AG12" s="1">
        <f t="shared" si="23"/>
        <v>2.7437731774333302E-2</v>
      </c>
      <c r="AH12" s="1"/>
      <c r="AI12" s="1">
        <f t="shared" ref="AI12:AI75" si="53">AI11</f>
        <v>0.06</v>
      </c>
      <c r="AJ12" s="1">
        <f t="shared" si="24"/>
        <v>1.8838583048025377</v>
      </c>
      <c r="AK12" s="1">
        <f t="shared" si="25"/>
        <v>0.70107047366025599</v>
      </c>
      <c r="AL12" s="1">
        <f t="shared" ref="AL12:AL75" si="54">AL11</f>
        <v>0.12</v>
      </c>
      <c r="AM12" s="1"/>
      <c r="AN12" s="1">
        <f t="shared" ref="AN12:AN75" si="55">AN11</f>
        <v>0.3</v>
      </c>
      <c r="AO12" s="1">
        <f t="shared" si="26"/>
        <v>0.32270942840869032</v>
      </c>
      <c r="AP12" s="1">
        <f t="shared" si="27"/>
        <v>0.11095610539783075</v>
      </c>
      <c r="AQ12" s="1">
        <f t="shared" ref="AQ12:AQ75" si="56">AQ11</f>
        <v>8.0000000000000002E-3</v>
      </c>
      <c r="AR12" s="1"/>
      <c r="AS12" s="1">
        <f t="shared" si="38"/>
        <v>57.237736486022861</v>
      </c>
      <c r="AT12" s="1">
        <f t="shared" si="28"/>
        <v>27.974258378966852</v>
      </c>
      <c r="AU12" s="1">
        <f t="shared" si="28"/>
        <v>12.793284422569362</v>
      </c>
      <c r="AV12" s="1">
        <f t="shared" si="28"/>
        <v>1.9947207124409336</v>
      </c>
      <c r="AW12" s="4">
        <f t="shared" si="29"/>
        <v>8.2887463702204192E-2</v>
      </c>
      <c r="AX12" s="4">
        <f t="shared" si="30"/>
        <v>0.50700873298264104</v>
      </c>
      <c r="AY12" s="4">
        <f t="shared" si="31"/>
        <v>0.54819739283634261</v>
      </c>
      <c r="AZ12" s="4">
        <f t="shared" si="32"/>
        <v>0.4242998524814513</v>
      </c>
      <c r="BA12" s="4">
        <f t="shared" si="33"/>
        <v>0.36411888726057223</v>
      </c>
      <c r="BB12" s="4">
        <f t="shared" si="34"/>
        <v>0.3289213444449669</v>
      </c>
      <c r="BC12" s="4">
        <f t="shared" si="35"/>
        <v>0.25537665501578549</v>
      </c>
      <c r="BD12" s="4"/>
      <c r="BE12" s="6">
        <f t="shared" si="39"/>
        <v>9315.9510098556584</v>
      </c>
      <c r="BF12" s="6">
        <f t="shared" ref="BF12:BF75" si="57">(BF11*C11+BE12*(C12-C11))/C12</f>
        <v>9386.021007845573</v>
      </c>
      <c r="BG12" s="1">
        <f t="shared" si="40"/>
        <v>32.05626403146816</v>
      </c>
      <c r="BH12" s="1">
        <f t="shared" ref="BH12:BH75" si="58">(BH11*C11+BG12*(C12-C11))/C12</f>
        <v>31.994737865672356</v>
      </c>
      <c r="BI12" s="1">
        <f t="shared" si="41"/>
        <v>143.7559772447317</v>
      </c>
      <c r="BJ12" s="1">
        <f t="shared" ref="BJ12:BJ75" si="59">(BJ11*C11+BI12*(C12-C11))/C12</f>
        <v>143.29930807957197</v>
      </c>
      <c r="BK12" s="1">
        <f t="shared" si="42"/>
        <v>185.43813426050019</v>
      </c>
      <c r="BL12" s="1">
        <f t="shared" ref="BL12:BL75" si="60">(BL11*C11+BK12*(C12-C11))/C12</f>
        <v>184.96154046339933</v>
      </c>
      <c r="BM12" s="1">
        <f t="shared" si="43"/>
        <v>215.83588010303131</v>
      </c>
      <c r="BN12" s="1">
        <f t="shared" ref="BN12:BN75" si="61">(BN11*C11+BM12*(C12-C11))/C12</f>
        <v>215.37458645974431</v>
      </c>
      <c r="BO12" s="1">
        <f t="shared" si="44"/>
        <v>238.72277143660884</v>
      </c>
      <c r="BP12" s="1">
        <f t="shared" ref="BP12:BP75" si="62">(BP11*C11+BO12*(C12-C11))/C12</f>
        <v>238.28950591558836</v>
      </c>
      <c r="BQ12" s="1">
        <f t="shared" si="45"/>
        <v>306.66936860785893</v>
      </c>
      <c r="BR12" s="1">
        <f t="shared" ref="BR12:BR75" si="63">(BR11*C11+BQ12*(C12-C11))/C12</f>
        <v>306.40258270560065</v>
      </c>
      <c r="BS12" s="1">
        <f t="shared" si="46"/>
        <v>31.994737865672356</v>
      </c>
      <c r="BT12" s="1">
        <f t="shared" si="47"/>
        <v>4.4788398855212996</v>
      </c>
      <c r="BU12" s="1">
        <f t="shared" si="48"/>
        <v>5.7809987767347017</v>
      </c>
      <c r="BV12" s="1">
        <f t="shared" si="49"/>
        <v>6.7315627764784098</v>
      </c>
      <c r="BW12" s="1">
        <f t="shared" si="50"/>
        <v>7.447771784098685</v>
      </c>
      <c r="BX12" s="1">
        <f t="shared" si="51"/>
        <v>9.5766555110409168</v>
      </c>
      <c r="BY12" s="1"/>
    </row>
    <row r="13" spans="1:77">
      <c r="A13" s="1">
        <f t="shared" si="52"/>
        <v>1.2</v>
      </c>
      <c r="B13" s="1">
        <f t="shared" si="36"/>
        <v>1301.7391304347825</v>
      </c>
      <c r="C13" s="1">
        <v>0.4</v>
      </c>
      <c r="D13" s="1">
        <f t="shared" si="0"/>
        <v>57.088690976616995</v>
      </c>
      <c r="E13" s="1">
        <f t="shared" si="1"/>
        <v>27.854103343465045</v>
      </c>
      <c r="F13" s="1">
        <f t="shared" si="2"/>
        <v>12.673353596757853</v>
      </c>
      <c r="G13" s="1">
        <f t="shared" si="3"/>
        <v>1.9850050658561298</v>
      </c>
      <c r="H13" s="6">
        <f t="shared" si="37"/>
        <v>99.601152982696021</v>
      </c>
      <c r="I13" s="1"/>
      <c r="J13" s="1">
        <f t="shared" si="4"/>
        <v>3.9753560190968877</v>
      </c>
      <c r="K13" s="1">
        <f t="shared" si="5"/>
        <v>1.4105938405550462</v>
      </c>
      <c r="L13" s="1">
        <f t="shared" si="6"/>
        <v>0.89030467459797413</v>
      </c>
      <c r="M13" s="1">
        <f t="shared" si="7"/>
        <v>6.683749070061977E-2</v>
      </c>
      <c r="N13" s="1"/>
      <c r="O13" s="1">
        <f t="shared" si="8"/>
        <v>3.2090466363255774</v>
      </c>
      <c r="P13" s="1">
        <f t="shared" si="9"/>
        <v>1.037294280208187</v>
      </c>
      <c r="Q13" s="1">
        <f t="shared" si="10"/>
        <v>0.70882439140142506</v>
      </c>
      <c r="R13" s="1">
        <f t="shared" si="11"/>
        <v>4.9661534719553306E-2</v>
      </c>
      <c r="S13" s="1"/>
      <c r="T13" s="1">
        <f t="shared" si="12"/>
        <v>2.8221235876249797</v>
      </c>
      <c r="U13" s="1">
        <f t="shared" si="13"/>
        <v>0.86258516180724287</v>
      </c>
      <c r="V13" s="1">
        <f t="shared" si="14"/>
        <v>0.6182137407140883</v>
      </c>
      <c r="W13" s="1">
        <f t="shared" si="15"/>
        <v>4.1554698600255693E-2</v>
      </c>
      <c r="X13" s="1"/>
      <c r="Y13" s="1">
        <f t="shared" si="16"/>
        <v>2.5904548585442098</v>
      </c>
      <c r="Z13" s="1">
        <f t="shared" si="17"/>
        <v>0.76278471720055152</v>
      </c>
      <c r="AA13" s="1">
        <f t="shared" si="18"/>
        <v>0.56433716701810965</v>
      </c>
      <c r="AB13" s="1">
        <f t="shared" si="19"/>
        <v>3.6899470713949591E-2</v>
      </c>
      <c r="AC13" s="1"/>
      <c r="AD13" s="1">
        <f t="shared" si="20"/>
        <v>2.0911059060951853</v>
      </c>
      <c r="AE13" s="1">
        <f t="shared" si="21"/>
        <v>0.56092136618930133</v>
      </c>
      <c r="AF13" s="1">
        <f t="shared" si="22"/>
        <v>0.44930231230948786</v>
      </c>
      <c r="AG13" s="1">
        <f t="shared" si="23"/>
        <v>2.7417012918723411E-2</v>
      </c>
      <c r="AH13" s="1"/>
      <c r="AI13" s="1">
        <f t="shared" si="53"/>
        <v>0.06</v>
      </c>
      <c r="AJ13" s="1">
        <f t="shared" si="24"/>
        <v>1.882223725457302</v>
      </c>
      <c r="AK13" s="1">
        <f t="shared" si="25"/>
        <v>0.70109526963912272</v>
      </c>
      <c r="AL13" s="1">
        <f t="shared" si="54"/>
        <v>0.12</v>
      </c>
      <c r="AM13" s="1"/>
      <c r="AN13" s="1">
        <f t="shared" si="55"/>
        <v>0.3</v>
      </c>
      <c r="AO13" s="1">
        <f t="shared" si="26"/>
        <v>0.3225958333381333</v>
      </c>
      <c r="AP13" s="1">
        <f t="shared" si="27"/>
        <v>0.11078861653926891</v>
      </c>
      <c r="AQ13" s="1">
        <f t="shared" si="56"/>
        <v>8.0000000000000002E-3</v>
      </c>
      <c r="AR13" s="1"/>
      <c r="AS13" s="1">
        <f t="shared" si="38"/>
        <v>57.317299315335411</v>
      </c>
      <c r="AT13" s="1">
        <f t="shared" si="28"/>
        <v>27.965643478348301</v>
      </c>
      <c r="AU13" s="1">
        <f t="shared" si="28"/>
        <v>12.724103303261588</v>
      </c>
      <c r="AV13" s="1">
        <f t="shared" si="28"/>
        <v>1.9929539030547068</v>
      </c>
      <c r="AW13" s="4">
        <f t="shared" si="29"/>
        <v>8.2594422256318994E-2</v>
      </c>
      <c r="AX13" s="4">
        <f t="shared" si="30"/>
        <v>0.50553842629676293</v>
      </c>
      <c r="AY13" s="4">
        <f t="shared" si="31"/>
        <v>0.54600130617345288</v>
      </c>
      <c r="AZ13" s="4">
        <f t="shared" si="32"/>
        <v>0.42263316864870004</v>
      </c>
      <c r="BA13" s="4">
        <f t="shared" si="33"/>
        <v>0.36270533089411588</v>
      </c>
      <c r="BB13" s="4">
        <f t="shared" si="34"/>
        <v>0.32765438682730164</v>
      </c>
      <c r="BC13" s="4">
        <f t="shared" si="35"/>
        <v>0.25441196501491969</v>
      </c>
      <c r="BD13" s="4"/>
      <c r="BE13" s="6">
        <f t="shared" si="39"/>
        <v>9246.0964181909076</v>
      </c>
      <c r="BF13" s="6">
        <f t="shared" si="57"/>
        <v>9351.0398604319071</v>
      </c>
      <c r="BG13" s="1">
        <f t="shared" si="40"/>
        <v>32.118019398157259</v>
      </c>
      <c r="BH13" s="1">
        <f t="shared" si="58"/>
        <v>32.02555824879358</v>
      </c>
      <c r="BI13" s="1">
        <f t="shared" si="41"/>
        <v>144.21402983693881</v>
      </c>
      <c r="BJ13" s="1">
        <f t="shared" si="59"/>
        <v>143.5279885189137</v>
      </c>
      <c r="BK13" s="1">
        <f t="shared" si="42"/>
        <v>185.91493419682149</v>
      </c>
      <c r="BL13" s="1">
        <f t="shared" si="60"/>
        <v>185.19988889675489</v>
      </c>
      <c r="BM13" s="1">
        <f t="shared" si="43"/>
        <v>216.29624394970577</v>
      </c>
      <c r="BN13" s="1">
        <f t="shared" si="61"/>
        <v>215.60500083223465</v>
      </c>
      <c r="BO13" s="1">
        <f t="shared" si="44"/>
        <v>239.15412850879531</v>
      </c>
      <c r="BP13" s="1">
        <f t="shared" si="62"/>
        <v>238.5056615638901</v>
      </c>
      <c r="BQ13" s="1">
        <f t="shared" si="45"/>
        <v>306.93090811611899</v>
      </c>
      <c r="BR13" s="1">
        <f t="shared" si="63"/>
        <v>306.53466405823025</v>
      </c>
      <c r="BS13" s="1">
        <f t="shared" si="46"/>
        <v>32.02555824879358</v>
      </c>
      <c r="BT13" s="1">
        <f t="shared" si="47"/>
        <v>4.4816701524420886</v>
      </c>
      <c r="BU13" s="1">
        <f t="shared" si="48"/>
        <v>5.7828777708732515</v>
      </c>
      <c r="BV13" s="1">
        <f t="shared" si="49"/>
        <v>6.7322792363925963</v>
      </c>
      <c r="BW13" s="1">
        <f t="shared" si="50"/>
        <v>7.4473537576155984</v>
      </c>
      <c r="BX13" s="1">
        <f t="shared" si="51"/>
        <v>9.5715634892883585</v>
      </c>
      <c r="BY13" s="1"/>
    </row>
    <row r="14" spans="1:77">
      <c r="A14" s="1">
        <f t="shared" si="52"/>
        <v>1.2</v>
      </c>
      <c r="B14" s="1">
        <f t="shared" si="36"/>
        <v>1302.1739130434783</v>
      </c>
      <c r="C14" s="1">
        <v>0.5</v>
      </c>
      <c r="D14" s="1">
        <f t="shared" si="0"/>
        <v>57.110863720771242</v>
      </c>
      <c r="E14" s="1">
        <f t="shared" si="1"/>
        <v>27.817629179331306</v>
      </c>
      <c r="F14" s="1">
        <f t="shared" si="2"/>
        <v>12.591691995947315</v>
      </c>
      <c r="G14" s="1">
        <f t="shared" si="3"/>
        <v>1.9812563323201622</v>
      </c>
      <c r="H14" s="6">
        <f t="shared" si="37"/>
        <v>99.501441228370027</v>
      </c>
      <c r="I14" s="1"/>
      <c r="J14" s="1">
        <f t="shared" si="4"/>
        <v>3.9714326099375352</v>
      </c>
      <c r="K14" s="1">
        <f t="shared" si="5"/>
        <v>1.4073434366755653</v>
      </c>
      <c r="L14" s="1">
        <f t="shared" si="6"/>
        <v>0.88815854232800728</v>
      </c>
      <c r="M14" s="1">
        <f t="shared" si="7"/>
        <v>6.6787048039271948E-2</v>
      </c>
      <c r="N14" s="1"/>
      <c r="O14" s="1">
        <f t="shared" si="8"/>
        <v>3.2058795230141488</v>
      </c>
      <c r="P14" s="1">
        <f t="shared" si="9"/>
        <v>1.0349040632260786</v>
      </c>
      <c r="Q14" s="1">
        <f t="shared" si="10"/>
        <v>0.7071157281274586</v>
      </c>
      <c r="R14" s="1">
        <f t="shared" si="11"/>
        <v>4.9624054856805412E-2</v>
      </c>
      <c r="S14" s="1"/>
      <c r="T14" s="1">
        <f t="shared" si="12"/>
        <v>2.8193383413528665</v>
      </c>
      <c r="U14" s="1">
        <f t="shared" si="13"/>
        <v>0.86059752363974751</v>
      </c>
      <c r="V14" s="1">
        <f t="shared" si="14"/>
        <v>0.616723499792594</v>
      </c>
      <c r="W14" s="1">
        <f t="shared" si="15"/>
        <v>4.1523337016106873E-2</v>
      </c>
      <c r="X14" s="1"/>
      <c r="Y14" s="1">
        <f t="shared" si="16"/>
        <v>2.5878982537344575</v>
      </c>
      <c r="Z14" s="1">
        <f t="shared" si="17"/>
        <v>0.76102704725140313</v>
      </c>
      <c r="AA14" s="1">
        <f t="shared" si="18"/>
        <v>0.56297679877582651</v>
      </c>
      <c r="AB14" s="1">
        <f t="shared" si="19"/>
        <v>3.6871622458642186E-2</v>
      </c>
      <c r="AC14" s="1"/>
      <c r="AD14" s="1">
        <f t="shared" si="20"/>
        <v>2.0890421251342506</v>
      </c>
      <c r="AE14" s="1">
        <f t="shared" si="21"/>
        <v>0.55962884602344831</v>
      </c>
      <c r="AF14" s="1">
        <f t="shared" si="22"/>
        <v>0.44821924241338329</v>
      </c>
      <c r="AG14" s="1">
        <f t="shared" si="23"/>
        <v>2.7396321132072958E-2</v>
      </c>
      <c r="AH14" s="1"/>
      <c r="AI14" s="1">
        <f t="shared" si="53"/>
        <v>0.06</v>
      </c>
      <c r="AJ14" s="1">
        <f t="shared" si="24"/>
        <v>1.8805914654977729</v>
      </c>
      <c r="AK14" s="1">
        <f t="shared" si="25"/>
        <v>0.70112005280709921</v>
      </c>
      <c r="AL14" s="1">
        <f t="shared" si="54"/>
        <v>0.12</v>
      </c>
      <c r="AM14" s="1"/>
      <c r="AN14" s="1">
        <f t="shared" si="55"/>
        <v>0.3</v>
      </c>
      <c r="AO14" s="1">
        <f t="shared" si="26"/>
        <v>0.32248234092391731</v>
      </c>
      <c r="AP14" s="1">
        <f t="shared" si="27"/>
        <v>0.11062147274899013</v>
      </c>
      <c r="AQ14" s="1">
        <f t="shared" si="56"/>
        <v>8.0000000000000002E-3</v>
      </c>
      <c r="AR14" s="1"/>
      <c r="AS14" s="1">
        <f t="shared" si="38"/>
        <v>57.397021606645524</v>
      </c>
      <c r="AT14" s="1">
        <f t="shared" si="28"/>
        <v>27.957011311510424</v>
      </c>
      <c r="AU14" s="1">
        <f t="shared" si="28"/>
        <v>12.654783529263241</v>
      </c>
      <c r="AV14" s="1">
        <f t="shared" si="28"/>
        <v>1.991183552580807</v>
      </c>
      <c r="AW14" s="4">
        <f t="shared" si="29"/>
        <v>8.2301212199691082E-2</v>
      </c>
      <c r="AX14" s="4">
        <f t="shared" si="30"/>
        <v>0.50406812755861408</v>
      </c>
      <c r="AY14" s="4">
        <f t="shared" si="31"/>
        <v>0.54381113889182231</v>
      </c>
      <c r="AZ14" s="4">
        <f t="shared" si="32"/>
        <v>0.42097096830094072</v>
      </c>
      <c r="BA14" s="4">
        <f t="shared" si="33"/>
        <v>0.36129557233612641</v>
      </c>
      <c r="BB14" s="4">
        <f t="shared" si="34"/>
        <v>0.32639083023894011</v>
      </c>
      <c r="BC14" s="4">
        <f t="shared" si="35"/>
        <v>0.25344985889521687</v>
      </c>
      <c r="BD14" s="4"/>
      <c r="BE14" s="6">
        <f t="shared" si="39"/>
        <v>9176.4051375578183</v>
      </c>
      <c r="BF14" s="6">
        <f t="shared" si="57"/>
        <v>9316.1129158570893</v>
      </c>
      <c r="BG14" s="1">
        <f t="shared" si="40"/>
        <v>32.179947905730373</v>
      </c>
      <c r="BH14" s="1">
        <f t="shared" si="58"/>
        <v>32.056436180180938</v>
      </c>
      <c r="BI14" s="1">
        <f t="shared" si="41"/>
        <v>144.67311822082323</v>
      </c>
      <c r="BJ14" s="1">
        <f t="shared" si="59"/>
        <v>143.75701445929562</v>
      </c>
      <c r="BK14" s="1">
        <f t="shared" si="42"/>
        <v>186.39187503089946</v>
      </c>
      <c r="BL14" s="1">
        <f t="shared" si="60"/>
        <v>185.43828612358379</v>
      </c>
      <c r="BM14" s="1">
        <f t="shared" si="43"/>
        <v>216.75588794820396</v>
      </c>
      <c r="BN14" s="1">
        <f t="shared" si="61"/>
        <v>215.8351782554285</v>
      </c>
      <c r="BO14" s="1">
        <f t="shared" si="44"/>
        <v>239.58402556837237</v>
      </c>
      <c r="BP14" s="1">
        <f t="shared" si="62"/>
        <v>238.72133436478654</v>
      </c>
      <c r="BQ14" s="1">
        <f t="shared" si="45"/>
        <v>307.18847077530211</v>
      </c>
      <c r="BR14" s="1">
        <f t="shared" si="63"/>
        <v>306.6654254016446</v>
      </c>
      <c r="BS14" s="1">
        <f t="shared" si="46"/>
        <v>32.056436180180938</v>
      </c>
      <c r="BT14" s="1">
        <f t="shared" si="47"/>
        <v>4.4844977043385175</v>
      </c>
      <c r="BU14" s="1">
        <f t="shared" si="48"/>
        <v>5.7847442891431582</v>
      </c>
      <c r="BV14" s="1">
        <f t="shared" si="49"/>
        <v>6.7329748398192111</v>
      </c>
      <c r="BW14" s="1">
        <f t="shared" si="50"/>
        <v>7.4469081036642892</v>
      </c>
      <c r="BX14" s="1">
        <f t="shared" si="51"/>
        <v>9.5664229073362215</v>
      </c>
      <c r="BY14" s="1"/>
    </row>
    <row r="15" spans="1:77">
      <c r="A15" s="1">
        <f t="shared" si="52"/>
        <v>1.2</v>
      </c>
      <c r="B15" s="1">
        <f t="shared" si="36"/>
        <v>1302.608695652174</v>
      </c>
      <c r="C15" s="1">
        <v>0.6</v>
      </c>
      <c r="D15" s="1">
        <f t="shared" si="0"/>
        <v>57.133036464925489</v>
      </c>
      <c r="E15" s="1">
        <f t="shared" si="1"/>
        <v>27.781155015197569</v>
      </c>
      <c r="F15" s="1">
        <f t="shared" si="2"/>
        <v>12.510030395136779</v>
      </c>
      <c r="G15" s="1">
        <f t="shared" si="3"/>
        <v>1.9775075987841946</v>
      </c>
      <c r="H15" s="6">
        <f t="shared" si="37"/>
        <v>99.401729474044046</v>
      </c>
      <c r="I15" s="1"/>
      <c r="J15" s="1">
        <f t="shared" si="4"/>
        <v>3.967515234805846</v>
      </c>
      <c r="K15" s="1">
        <f t="shared" si="5"/>
        <v>1.4041023101427512</v>
      </c>
      <c r="L15" s="1">
        <f t="shared" si="6"/>
        <v>0.88601876347769148</v>
      </c>
      <c r="M15" s="1">
        <f t="shared" si="7"/>
        <v>6.6736671252038124E-2</v>
      </c>
      <c r="N15" s="1"/>
      <c r="O15" s="1">
        <f t="shared" si="8"/>
        <v>3.2027172805812238</v>
      </c>
      <c r="P15" s="1">
        <f t="shared" si="9"/>
        <v>1.0325206684335733</v>
      </c>
      <c r="Q15" s="1">
        <f t="shared" si="10"/>
        <v>0.70541212318795454</v>
      </c>
      <c r="R15" s="1">
        <f t="shared" si="11"/>
        <v>4.9586623939784955E-2</v>
      </c>
      <c r="S15" s="1"/>
      <c r="T15" s="1">
        <f t="shared" si="12"/>
        <v>2.8165573786648435</v>
      </c>
      <c r="U15" s="1">
        <f t="shared" si="13"/>
        <v>0.8586155586159635</v>
      </c>
      <c r="V15" s="1">
        <f t="shared" si="14"/>
        <v>0.61523767058704493</v>
      </c>
      <c r="W15" s="1">
        <f t="shared" si="15"/>
        <v>4.1492016387698991E-2</v>
      </c>
      <c r="X15" s="1"/>
      <c r="Y15" s="1">
        <f t="shared" si="16"/>
        <v>2.5853455808684607</v>
      </c>
      <c r="Z15" s="1">
        <f t="shared" si="17"/>
        <v>0.75927439406757025</v>
      </c>
      <c r="AA15" s="1">
        <f t="shared" si="18"/>
        <v>0.56162045777382319</v>
      </c>
      <c r="AB15" s="1">
        <f t="shared" si="19"/>
        <v>3.684381057094694E-2</v>
      </c>
      <c r="AC15" s="1"/>
      <c r="AD15" s="1">
        <f t="shared" si="20"/>
        <v>2.086981518176052</v>
      </c>
      <c r="AE15" s="1">
        <f t="shared" si="21"/>
        <v>0.55834001498611496</v>
      </c>
      <c r="AF15" s="1">
        <f t="shared" si="22"/>
        <v>0.44713937884228411</v>
      </c>
      <c r="AG15" s="1">
        <f t="shared" si="23"/>
        <v>2.7375656367254374E-2</v>
      </c>
      <c r="AH15" s="1"/>
      <c r="AI15" s="1">
        <f t="shared" si="53"/>
        <v>0.06</v>
      </c>
      <c r="AJ15" s="1">
        <f t="shared" si="24"/>
        <v>1.8789615206037931</v>
      </c>
      <c r="AK15" s="1">
        <f t="shared" si="25"/>
        <v>0.70114482317409543</v>
      </c>
      <c r="AL15" s="1">
        <f t="shared" si="54"/>
        <v>0.12</v>
      </c>
      <c r="AM15" s="1"/>
      <c r="AN15" s="1">
        <f t="shared" si="55"/>
        <v>0.3</v>
      </c>
      <c r="AO15" s="1">
        <f t="shared" si="26"/>
        <v>0.32236895103396501</v>
      </c>
      <c r="AP15" s="1">
        <f t="shared" si="27"/>
        <v>0.11045467315162046</v>
      </c>
      <c r="AQ15" s="1">
        <f t="shared" si="56"/>
        <v>8.0000000000000002E-3</v>
      </c>
      <c r="AR15" s="1"/>
      <c r="AS15" s="1">
        <f t="shared" si="38"/>
        <v>57.476903839831245</v>
      </c>
      <c r="AT15" s="1">
        <f t="shared" si="28"/>
        <v>27.948361826493002</v>
      </c>
      <c r="AU15" s="1">
        <f t="shared" si="28"/>
        <v>12.585324683312898</v>
      </c>
      <c r="AV15" s="1">
        <f t="shared" si="28"/>
        <v>1.9894096503628387</v>
      </c>
      <c r="AW15" s="4">
        <f t="shared" si="29"/>
        <v>8.2007832130774588E-2</v>
      </c>
      <c r="AX15" s="4">
        <f t="shared" si="30"/>
        <v>0.50259783054893648</v>
      </c>
      <c r="AY15" s="4">
        <f t="shared" si="31"/>
        <v>0.54162686780700819</v>
      </c>
      <c r="AZ15" s="4">
        <f t="shared" si="32"/>
        <v>0.419313233914204</v>
      </c>
      <c r="BA15" s="4">
        <f t="shared" si="33"/>
        <v>0.35988959676134402</v>
      </c>
      <c r="BB15" s="4">
        <f t="shared" si="34"/>
        <v>0.32513066141471392</v>
      </c>
      <c r="BC15" s="4">
        <f t="shared" si="35"/>
        <v>0.252490326600048</v>
      </c>
      <c r="BD15" s="4"/>
      <c r="BE15" s="6">
        <f t="shared" si="39"/>
        <v>9106.878573355114</v>
      </c>
      <c r="BF15" s="6">
        <f t="shared" si="57"/>
        <v>9281.2405254400946</v>
      </c>
      <c r="BG15" s="1">
        <f t="shared" si="40"/>
        <v>32.242050557896214</v>
      </c>
      <c r="BH15" s="1">
        <f>(BH14*C14+BG15*(C15-C14))/C15</f>
        <v>32.087371909800154</v>
      </c>
      <c r="BI15" s="1">
        <f t="shared" si="41"/>
        <v>145.13324091010003</v>
      </c>
      <c r="BJ15" s="1">
        <f t="shared" si="59"/>
        <v>143.9863855344297</v>
      </c>
      <c r="BK15" s="1">
        <f t="shared" si="42"/>
        <v>186.86894564574777</v>
      </c>
      <c r="BL15" s="1">
        <f t="shared" si="60"/>
        <v>185.67672937727778</v>
      </c>
      <c r="BM15" s="1">
        <f t="shared" si="43"/>
        <v>217.2147939064773</v>
      </c>
      <c r="BN15" s="1">
        <f t="shared" si="61"/>
        <v>216.06511419726996</v>
      </c>
      <c r="BO15" s="1">
        <f t="shared" si="44"/>
        <v>240.01243947124379</v>
      </c>
      <c r="BP15" s="1">
        <f t="shared" si="62"/>
        <v>238.93651854919608</v>
      </c>
      <c r="BQ15" s="1">
        <f t="shared" si="45"/>
        <v>307.44202281093283</v>
      </c>
      <c r="BR15" s="1">
        <f t="shared" si="63"/>
        <v>306.7948583031926</v>
      </c>
      <c r="BS15" s="1">
        <f t="shared" si="46"/>
        <v>32.087371909800154</v>
      </c>
      <c r="BT15" s="1">
        <f t="shared" si="47"/>
        <v>4.4873224874628406</v>
      </c>
      <c r="BU15" s="1">
        <f t="shared" si="48"/>
        <v>5.7865982262189641</v>
      </c>
      <c r="BV15" s="1">
        <f t="shared" si="49"/>
        <v>6.7336494495293691</v>
      </c>
      <c r="BW15" s="1">
        <f t="shared" si="50"/>
        <v>7.4464346665991634</v>
      </c>
      <c r="BX15" s="1">
        <f t="shared" si="51"/>
        <v>9.5612335957464634</v>
      </c>
      <c r="BY15" s="1"/>
    </row>
    <row r="16" spans="1:77">
      <c r="A16" s="1">
        <f t="shared" si="52"/>
        <v>1.2</v>
      </c>
      <c r="B16" s="1">
        <f t="shared" si="36"/>
        <v>1303.0434782608695</v>
      </c>
      <c r="C16" s="1">
        <v>0.7</v>
      </c>
      <c r="D16" s="1">
        <f t="shared" si="0"/>
        <v>57.155209209079736</v>
      </c>
      <c r="E16" s="1">
        <f t="shared" si="1"/>
        <v>27.74468085106383</v>
      </c>
      <c r="F16" s="1">
        <f t="shared" si="2"/>
        <v>12.428368794326241</v>
      </c>
      <c r="G16" s="1">
        <f t="shared" si="3"/>
        <v>1.973758865248227</v>
      </c>
      <c r="H16" s="6">
        <f t="shared" si="37"/>
        <v>99.302017719718037</v>
      </c>
      <c r="I16" s="1"/>
      <c r="J16" s="1">
        <f t="shared" si="4"/>
        <v>3.9636038816956431</v>
      </c>
      <c r="K16" s="1">
        <f t="shared" si="5"/>
        <v>1.4008704298721804</v>
      </c>
      <c r="L16" s="1">
        <f t="shared" si="6"/>
        <v>0.88388531607315568</v>
      </c>
      <c r="M16" s="1">
        <f t="shared" si="7"/>
        <v>6.6686360224276819E-2</v>
      </c>
      <c r="N16" s="1"/>
      <c r="O16" s="1">
        <f t="shared" si="8"/>
        <v>3.1995598993349952</v>
      </c>
      <c r="P16" s="1">
        <f t="shared" si="9"/>
        <v>1.0301440729724294</v>
      </c>
      <c r="Q16" s="1">
        <f t="shared" si="10"/>
        <v>0.70371355908820976</v>
      </c>
      <c r="R16" s="1">
        <f t="shared" si="11"/>
        <v>4.9549241883311029E-2</v>
      </c>
      <c r="S16" s="1"/>
      <c r="T16" s="1">
        <f t="shared" si="12"/>
        <v>2.8137806910376706</v>
      </c>
      <c r="U16" s="1">
        <f t="shared" si="13"/>
        <v>0.85663924772761102</v>
      </c>
      <c r="V16" s="1">
        <f t="shared" si="14"/>
        <v>0.61375623783912592</v>
      </c>
      <c r="W16" s="1">
        <f t="shared" si="15"/>
        <v>4.1460736643756241E-2</v>
      </c>
      <c r="X16" s="1"/>
      <c r="Y16" s="1">
        <f t="shared" si="16"/>
        <v>2.5827968321226544</v>
      </c>
      <c r="Z16" s="1">
        <f t="shared" si="17"/>
        <v>0.7575267408400167</v>
      </c>
      <c r="AA16" s="1">
        <f t="shared" si="18"/>
        <v>0.56026813008352827</v>
      </c>
      <c r="AB16" s="1">
        <f t="shared" si="19"/>
        <v>3.6816034987572896E-2</v>
      </c>
      <c r="AC16" s="1"/>
      <c r="AD16" s="1">
        <f t="shared" si="20"/>
        <v>2.0849240789051344</v>
      </c>
      <c r="AE16" s="1">
        <f t="shared" si="21"/>
        <v>0.55705486071660859</v>
      </c>
      <c r="AF16" s="1">
        <f t="shared" si="22"/>
        <v>0.4460627105068275</v>
      </c>
      <c r="AG16" s="1">
        <f t="shared" si="23"/>
        <v>2.7355018577241198E-2</v>
      </c>
      <c r="AH16" s="1"/>
      <c r="AI16" s="1">
        <f t="shared" si="53"/>
        <v>0.06</v>
      </c>
      <c r="AJ16" s="1">
        <f t="shared" si="24"/>
        <v>1.8773338864650422</v>
      </c>
      <c r="AK16" s="1">
        <f t="shared" si="25"/>
        <v>0.70116958075001268</v>
      </c>
      <c r="AL16" s="1">
        <f t="shared" si="54"/>
        <v>0.12</v>
      </c>
      <c r="AM16" s="1"/>
      <c r="AN16" s="1">
        <f t="shared" si="55"/>
        <v>0.3</v>
      </c>
      <c r="AO16" s="1">
        <f t="shared" si="26"/>
        <v>0.32225566353641782</v>
      </c>
      <c r="AP16" s="1">
        <f t="shared" si="27"/>
        <v>0.11028821687439555</v>
      </c>
      <c r="AQ16" s="1">
        <f t="shared" si="56"/>
        <v>8.0000000000000002E-3</v>
      </c>
      <c r="AR16" s="1"/>
      <c r="AS16" s="1">
        <f t="shared" si="38"/>
        <v>57.55694649669806</v>
      </c>
      <c r="AT16" s="1">
        <f t="shared" si="28"/>
        <v>27.939694971127128</v>
      </c>
      <c r="AU16" s="1">
        <f t="shared" si="28"/>
        <v>12.515726346473205</v>
      </c>
      <c r="AV16" s="1">
        <f t="shared" si="28"/>
        <v>1.9876321857016053</v>
      </c>
      <c r="AW16" s="4">
        <f t="shared" si="29"/>
        <v>8.171428064487142E-2</v>
      </c>
      <c r="AX16" s="4">
        <f t="shared" si="30"/>
        <v>0.50112752903891766</v>
      </c>
      <c r="AY16" s="4">
        <f t="shared" si="31"/>
        <v>0.5394484698180706</v>
      </c>
      <c r="AZ16" s="4">
        <f t="shared" si="32"/>
        <v>0.4176599480276319</v>
      </c>
      <c r="BA16" s="4">
        <f t="shared" si="33"/>
        <v>0.35848738939789726</v>
      </c>
      <c r="BB16" s="4">
        <f t="shared" si="34"/>
        <v>0.32387386713722366</v>
      </c>
      <c r="BC16" s="4">
        <f t="shared" si="35"/>
        <v>0.25153335810899335</v>
      </c>
      <c r="BD16" s="4"/>
      <c r="BE16" s="6">
        <f t="shared" si="39"/>
        <v>9037.5181312431032</v>
      </c>
      <c r="BF16" s="6">
        <f t="shared" si="57"/>
        <v>9246.4230405548096</v>
      </c>
      <c r="BG16" s="1">
        <f t="shared" si="40"/>
        <v>32.304328368125276</v>
      </c>
      <c r="BH16" s="1">
        <f t="shared" si="58"/>
        <v>32.118365689560882</v>
      </c>
      <c r="BI16" s="1">
        <f t="shared" si="41"/>
        <v>145.59439636482853</v>
      </c>
      <c r="BJ16" s="1">
        <f t="shared" si="59"/>
        <v>144.21610136734381</v>
      </c>
      <c r="BK16" s="1">
        <f t="shared" si="42"/>
        <v>187.34613479664227</v>
      </c>
      <c r="BL16" s="1">
        <f t="shared" si="60"/>
        <v>185.91521586575846</v>
      </c>
      <c r="BM16" s="1">
        <f t="shared" si="43"/>
        <v>217.6729434716504</v>
      </c>
      <c r="BN16" s="1">
        <f t="shared" si="61"/>
        <v>216.29480409361003</v>
      </c>
      <c r="BO16" s="1">
        <f t="shared" si="44"/>
        <v>240.43934690296152</v>
      </c>
      <c r="BP16" s="1">
        <f t="shared" si="62"/>
        <v>239.1512083140197</v>
      </c>
      <c r="BQ16" s="1">
        <f t="shared" si="45"/>
        <v>307.69153034008349</v>
      </c>
      <c r="BR16" s="1">
        <f t="shared" si="63"/>
        <v>306.92295430846269</v>
      </c>
      <c r="BS16" s="1">
        <f t="shared" si="46"/>
        <v>32.118365689560882</v>
      </c>
      <c r="BT16" s="1">
        <f t="shared" si="47"/>
        <v>4.4901444476116961</v>
      </c>
      <c r="BU16" s="1">
        <f t="shared" si="48"/>
        <v>5.788439476115208</v>
      </c>
      <c r="BV16" s="1">
        <f t="shared" si="49"/>
        <v>6.7343029276209467</v>
      </c>
      <c r="BW16" s="1">
        <f t="shared" si="50"/>
        <v>7.4459332901782318</v>
      </c>
      <c r="BX16" s="1">
        <f t="shared" si="51"/>
        <v>9.5559953851642856</v>
      </c>
      <c r="BY16" s="1"/>
    </row>
    <row r="17" spans="1:77">
      <c r="A17" s="1">
        <f t="shared" si="52"/>
        <v>1.2</v>
      </c>
      <c r="B17" s="1">
        <f t="shared" si="36"/>
        <v>1303.4782608695652</v>
      </c>
      <c r="C17" s="1">
        <v>0.8</v>
      </c>
      <c r="D17" s="1">
        <f t="shared" si="0"/>
        <v>57.17738195323399</v>
      </c>
      <c r="E17" s="1">
        <f t="shared" si="1"/>
        <v>27.70820668693009</v>
      </c>
      <c r="F17" s="1">
        <f t="shared" si="2"/>
        <v>12.346707193515703</v>
      </c>
      <c r="G17" s="1">
        <f t="shared" si="3"/>
        <v>1.9700101317122594</v>
      </c>
      <c r="H17" s="6">
        <f t="shared" si="37"/>
        <v>99.202305965392043</v>
      </c>
      <c r="I17" s="1"/>
      <c r="J17" s="1">
        <f t="shared" si="4"/>
        <v>3.9596985386296679</v>
      </c>
      <c r="K17" s="1">
        <f t="shared" si="5"/>
        <v>1.397647764898069</v>
      </c>
      <c r="L17" s="1">
        <f t="shared" si="6"/>
        <v>0.88175817822682256</v>
      </c>
      <c r="M17" s="1">
        <f t="shared" si="7"/>
        <v>6.6636114841592362E-2</v>
      </c>
      <c r="N17" s="1"/>
      <c r="O17" s="1">
        <f t="shared" si="8"/>
        <v>3.1964073696069999</v>
      </c>
      <c r="P17" s="1">
        <f t="shared" si="9"/>
        <v>1.0277742540716479</v>
      </c>
      <c r="Q17" s="1">
        <f t="shared" si="10"/>
        <v>0.70202001840222505</v>
      </c>
      <c r="R17" s="1">
        <f t="shared" si="11"/>
        <v>4.9511908602385551E-2</v>
      </c>
      <c r="S17" s="1"/>
      <c r="T17" s="1">
        <f t="shared" si="12"/>
        <v>2.8110082699686361</v>
      </c>
      <c r="U17" s="1">
        <f t="shared" si="13"/>
        <v>0.85466857203895874</v>
      </c>
      <c r="V17" s="1">
        <f t="shared" si="14"/>
        <v>0.61227918635044321</v>
      </c>
      <c r="W17" s="1">
        <f t="shared" si="15"/>
        <v>4.1429497713155752E-2</v>
      </c>
      <c r="X17" s="1"/>
      <c r="Y17" s="1">
        <f t="shared" si="16"/>
        <v>2.5802519996923166</v>
      </c>
      <c r="Z17" s="1">
        <f t="shared" si="17"/>
        <v>0.75578407082386057</v>
      </c>
      <c r="AA17" s="1">
        <f t="shared" si="18"/>
        <v>0.55891980183106937</v>
      </c>
      <c r="AB17" s="1">
        <f t="shared" si="19"/>
        <v>3.6788295645364774E-2</v>
      </c>
      <c r="AC17" s="1"/>
      <c r="AD17" s="1">
        <f t="shared" si="20"/>
        <v>2.0828698010212521</v>
      </c>
      <c r="AE17" s="1">
        <f t="shared" si="21"/>
        <v>0.55577337090141288</v>
      </c>
      <c r="AF17" s="1">
        <f t="shared" si="22"/>
        <v>0.44498922636120047</v>
      </c>
      <c r="AG17" s="1">
        <f t="shared" si="23"/>
        <v>2.7334407715107915E-2</v>
      </c>
      <c r="AH17" s="1"/>
      <c r="AI17" s="1">
        <f t="shared" si="53"/>
        <v>0.06</v>
      </c>
      <c r="AJ17" s="1">
        <f t="shared" si="24"/>
        <v>1.8757085587809978</v>
      </c>
      <c r="AK17" s="1">
        <f t="shared" si="25"/>
        <v>0.70119432554473915</v>
      </c>
      <c r="AL17" s="1">
        <f t="shared" si="54"/>
        <v>0.12</v>
      </c>
      <c r="AM17" s="1"/>
      <c r="AN17" s="1">
        <f t="shared" si="55"/>
        <v>0.3</v>
      </c>
      <c r="AO17" s="1">
        <f t="shared" si="26"/>
        <v>0.32214247829963388</v>
      </c>
      <c r="AP17" s="1">
        <f t="shared" si="27"/>
        <v>0.11012210304715109</v>
      </c>
      <c r="AQ17" s="1">
        <f t="shared" si="56"/>
        <v>8.0000000000000002E-3</v>
      </c>
      <c r="AR17" s="1"/>
      <c r="AS17" s="1">
        <f t="shared" si="38"/>
        <v>57.637150060988532</v>
      </c>
      <c r="AT17" s="1">
        <f t="shared" si="28"/>
        <v>27.931010693034132</v>
      </c>
      <c r="AU17" s="1">
        <f t="shared" si="28"/>
        <v>12.445988098122443</v>
      </c>
      <c r="AV17" s="1">
        <f t="shared" si="28"/>
        <v>1.9858511478548915</v>
      </c>
      <c r="AW17" s="4">
        <f t="shared" si="29"/>
        <v>8.1420556334106706E-2</v>
      </c>
      <c r="AX17" s="4">
        <f t="shared" si="30"/>
        <v>0.49965721679009589</v>
      </c>
      <c r="AY17" s="4">
        <f t="shared" si="31"/>
        <v>0.53727592190715667</v>
      </c>
      <c r="AZ17" s="4">
        <f t="shared" si="32"/>
        <v>0.4160110932431651</v>
      </c>
      <c r="BA17" s="4">
        <f t="shared" si="33"/>
        <v>0.35708893552704007</v>
      </c>
      <c r="BB17" s="4">
        <f t="shared" si="34"/>
        <v>0.32262043423660181</v>
      </c>
      <c r="BC17" s="4">
        <f t="shared" si="35"/>
        <v>0.25057894343766313</v>
      </c>
      <c r="BD17" s="4"/>
      <c r="BE17" s="6">
        <f t="shared" si="39"/>
        <v>8968.3252171042514</v>
      </c>
      <c r="BF17" s="6">
        <f t="shared" si="57"/>
        <v>9211.6608126234896</v>
      </c>
      <c r="BG17" s="1">
        <f t="shared" si="40"/>
        <v>32.366782359778675</v>
      </c>
      <c r="BH17" s="1">
        <f t="shared" si="58"/>
        <v>32.149417773338108</v>
      </c>
      <c r="BI17" s="1">
        <f t="shared" si="41"/>
        <v>146.05658299069981</v>
      </c>
      <c r="BJ17" s="1">
        <f t="shared" si="59"/>
        <v>144.44616157026331</v>
      </c>
      <c r="BK17" s="1">
        <f t="shared" si="42"/>
        <v>187.82343110995092</v>
      </c>
      <c r="BL17" s="1">
        <f t="shared" si="60"/>
        <v>186.15374277128248</v>
      </c>
      <c r="BM17" s="1">
        <f t="shared" si="43"/>
        <v>218.13031812893399</v>
      </c>
      <c r="BN17" s="1">
        <f t="shared" si="61"/>
        <v>216.52424334802552</v>
      </c>
      <c r="BO17" s="1">
        <f t="shared" si="44"/>
        <v>240.86472437793714</v>
      </c>
      <c r="BP17" s="1">
        <f t="shared" si="62"/>
        <v>239.36539782200938</v>
      </c>
      <c r="BQ17" s="1">
        <f t="shared" si="45"/>
        <v>307.9369593724619</v>
      </c>
      <c r="BR17" s="1">
        <f t="shared" si="63"/>
        <v>307.04970494146255</v>
      </c>
      <c r="BS17" s="1">
        <f t="shared" si="46"/>
        <v>32.149417773338108</v>
      </c>
      <c r="BT17" s="1">
        <f t="shared" si="47"/>
        <v>4.4929635301219735</v>
      </c>
      <c r="BU17" s="1">
        <f t="shared" si="48"/>
        <v>5.790267932182025</v>
      </c>
      <c r="BV17" s="1">
        <f t="shared" si="49"/>
        <v>6.7349351355156308</v>
      </c>
      <c r="BW17" s="1">
        <f t="shared" si="50"/>
        <v>7.4454038175620694</v>
      </c>
      <c r="BX17" s="1">
        <f t="shared" si="51"/>
        <v>9.5507081063254127</v>
      </c>
      <c r="BY17" s="1"/>
    </row>
    <row r="18" spans="1:77">
      <c r="A18" s="1">
        <f t="shared" si="52"/>
        <v>1.2</v>
      </c>
      <c r="B18" s="1">
        <f t="shared" si="36"/>
        <v>1303.9130434782608</v>
      </c>
      <c r="C18" s="1">
        <v>0.9</v>
      </c>
      <c r="D18" s="1">
        <f t="shared" si="0"/>
        <v>57.199554697388237</v>
      </c>
      <c r="E18" s="1">
        <f t="shared" si="1"/>
        <v>27.671732522796354</v>
      </c>
      <c r="F18" s="1">
        <f t="shared" si="2"/>
        <v>12.265045592705167</v>
      </c>
      <c r="G18" s="1">
        <f t="shared" si="3"/>
        <v>1.9662613981762918</v>
      </c>
      <c r="H18" s="6">
        <f t="shared" si="37"/>
        <v>99.102594211066048</v>
      </c>
      <c r="I18" s="1"/>
      <c r="J18" s="1">
        <f t="shared" si="4"/>
        <v>3.9557991936595167</v>
      </c>
      <c r="K18" s="1">
        <f t="shared" si="5"/>
        <v>1.3944342843727882</v>
      </c>
      <c r="L18" s="1">
        <f t="shared" si="6"/>
        <v>0.87963732813703865</v>
      </c>
      <c r="M18" s="1">
        <f t="shared" si="7"/>
        <v>6.6585934989834381E-2</v>
      </c>
      <c r="N18" s="1"/>
      <c r="O18" s="1">
        <f t="shared" si="8"/>
        <v>3.1932596817520698</v>
      </c>
      <c r="P18" s="1">
        <f t="shared" si="9"/>
        <v>1.0254111890471171</v>
      </c>
      <c r="Q18" s="1">
        <f t="shared" si="10"/>
        <v>0.70033148377241017</v>
      </c>
      <c r="R18" s="1">
        <f t="shared" si="11"/>
        <v>4.9474624012192554E-2</v>
      </c>
      <c r="S18" s="1"/>
      <c r="T18" s="1">
        <f t="shared" si="12"/>
        <v>2.8082401069755139</v>
      </c>
      <c r="U18" s="1">
        <f t="shared" si="13"/>
        <v>0.85270351268652811</v>
      </c>
      <c r="V18" s="1">
        <f t="shared" si="14"/>
        <v>0.61080650098226719</v>
      </c>
      <c r="W18" s="1">
        <f t="shared" si="15"/>
        <v>4.1398299524927108E-2</v>
      </c>
      <c r="X18" s="1"/>
      <c r="Y18" s="1">
        <f t="shared" si="16"/>
        <v>2.5777110757915276</v>
      </c>
      <c r="Z18" s="1">
        <f t="shared" si="17"/>
        <v>0.75404636733811348</v>
      </c>
      <c r="AA18" s="1">
        <f t="shared" si="18"/>
        <v>0.55757545919703877</v>
      </c>
      <c r="AB18" s="1">
        <f t="shared" si="19"/>
        <v>3.6760592481302742E-2</v>
      </c>
      <c r="AC18" s="1"/>
      <c r="AD18" s="1">
        <f t="shared" si="20"/>
        <v>2.0808186782393392</v>
      </c>
      <c r="AE18" s="1">
        <f t="shared" si="21"/>
        <v>0.55449553327399637</v>
      </c>
      <c r="AF18" s="1">
        <f t="shared" si="22"/>
        <v>0.44391891540295236</v>
      </c>
      <c r="AG18" s="1">
        <f t="shared" si="23"/>
        <v>2.7313823734029529E-2</v>
      </c>
      <c r="AH18" s="1"/>
      <c r="AI18" s="1">
        <f t="shared" si="53"/>
        <v>0.06</v>
      </c>
      <c r="AJ18" s="1">
        <f t="shared" si="24"/>
        <v>1.8740855332609188</v>
      </c>
      <c r="AK18" s="1">
        <f t="shared" si="25"/>
        <v>0.70121905756815484</v>
      </c>
      <c r="AL18" s="1">
        <f t="shared" si="54"/>
        <v>0.12</v>
      </c>
      <c r="AM18" s="1"/>
      <c r="AN18" s="1">
        <f t="shared" si="55"/>
        <v>0.3</v>
      </c>
      <c r="AO18" s="1">
        <f t="shared" si="26"/>
        <v>0.32202939519218926</v>
      </c>
      <c r="AP18" s="1">
        <f t="shared" si="27"/>
        <v>0.10995633080231483</v>
      </c>
      <c r="AQ18" s="1">
        <f t="shared" si="56"/>
        <v>8.0000000000000002E-3</v>
      </c>
      <c r="AR18" s="1"/>
      <c r="AS18" s="1">
        <f t="shared" si="38"/>
        <v>57.717515018392113</v>
      </c>
      <c r="AT18" s="1">
        <f t="shared" si="28"/>
        <v>27.922308939624568</v>
      </c>
      <c r="AU18" s="1">
        <f t="shared" si="28"/>
        <v>12.376109515946073</v>
      </c>
      <c r="AV18" s="1">
        <f t="shared" si="28"/>
        <v>1.9840665260372508</v>
      </c>
      <c r="AW18" s="4">
        <f t="shared" si="29"/>
        <v>8.112665778740516E-2</v>
      </c>
      <c r="AX18" s="4">
        <f t="shared" si="30"/>
        <v>0.49818688755427021</v>
      </c>
      <c r="AY18" s="4">
        <f t="shared" si="31"/>
        <v>0.53510920113910265</v>
      </c>
      <c r="AZ18" s="4">
        <f t="shared" si="32"/>
        <v>0.41436665222524183</v>
      </c>
      <c r="BA18" s="4">
        <f t="shared" si="33"/>
        <v>0.35569422048289612</v>
      </c>
      <c r="BB18" s="4">
        <f t="shared" si="34"/>
        <v>0.32137034959028571</v>
      </c>
      <c r="BC18" s="4">
        <f t="shared" si="35"/>
        <v>0.24962707263752512</v>
      </c>
      <c r="BD18" s="4"/>
      <c r="BE18" s="6">
        <f t="shared" si="39"/>
        <v>8899.301237003192</v>
      </c>
      <c r="BF18" s="6">
        <f t="shared" si="57"/>
        <v>9176.954193110123</v>
      </c>
      <c r="BG18" s="1">
        <f t="shared" si="40"/>
        <v>32.429413566238694</v>
      </c>
      <c r="BH18" s="1">
        <f t="shared" si="58"/>
        <v>32.180528416993731</v>
      </c>
      <c r="BI18" s="1">
        <f t="shared" si="41"/>
        <v>146.5197991383103</v>
      </c>
      <c r="BJ18" s="1">
        <f t="shared" si="59"/>
        <v>144.67656574449077</v>
      </c>
      <c r="BK18" s="1">
        <f t="shared" si="42"/>
        <v>188.30082308194864</v>
      </c>
      <c r="BL18" s="1">
        <f t="shared" si="60"/>
        <v>186.39230725024541</v>
      </c>
      <c r="BM18" s="1">
        <f t="shared" si="43"/>
        <v>218.58689920052817</v>
      </c>
      <c r="BN18" s="1">
        <f t="shared" si="61"/>
        <v>216.75342733163694</v>
      </c>
      <c r="BO18" s="1">
        <f t="shared" si="44"/>
        <v>241.28854823864754</v>
      </c>
      <c r="BP18" s="1">
        <f t="shared" si="62"/>
        <v>239.57908120163583</v>
      </c>
      <c r="BQ18" s="1">
        <f t="shared" si="45"/>
        <v>308.17827581151511</v>
      </c>
      <c r="BR18" s="1">
        <f t="shared" si="63"/>
        <v>307.1751017048017</v>
      </c>
      <c r="BS18" s="1">
        <f t="shared" si="46"/>
        <v>32.180528416993731</v>
      </c>
      <c r="BT18" s="1">
        <f t="shared" si="47"/>
        <v>4.4957796798666205</v>
      </c>
      <c r="BU18" s="1">
        <f t="shared" si="48"/>
        <v>5.7920834871007374</v>
      </c>
      <c r="BV18" s="1">
        <f t="shared" si="49"/>
        <v>6.7355459339559784</v>
      </c>
      <c r="BW18" s="1">
        <f t="shared" si="50"/>
        <v>7.4448460913127867</v>
      </c>
      <c r="BX18" s="1">
        <f t="shared" si="51"/>
        <v>9.545371590063457</v>
      </c>
      <c r="BY18" s="1"/>
    </row>
    <row r="19" spans="1:77">
      <c r="A19" s="1">
        <f t="shared" si="52"/>
        <v>1.2</v>
      </c>
      <c r="B19" s="1">
        <f t="shared" si="36"/>
        <v>1304.3478260869565</v>
      </c>
      <c r="C19" s="1">
        <v>1</v>
      </c>
      <c r="D19" s="1">
        <f t="shared" si="0"/>
        <v>57.221727441542484</v>
      </c>
      <c r="E19" s="1">
        <f t="shared" si="1"/>
        <v>27.635258358662615</v>
      </c>
      <c r="F19" s="1">
        <f t="shared" si="2"/>
        <v>12.18338399189463</v>
      </c>
      <c r="G19" s="1">
        <f t="shared" si="3"/>
        <v>1.9625126646403241</v>
      </c>
      <c r="H19" s="6">
        <f t="shared" si="37"/>
        <v>99.002882456740053</v>
      </c>
      <c r="I19" s="1"/>
      <c r="J19" s="1">
        <f t="shared" si="4"/>
        <v>3.9519058348655589</v>
      </c>
      <c r="K19" s="1">
        <f t="shared" si="5"/>
        <v>1.3912299575663454</v>
      </c>
      <c r="L19" s="1">
        <f t="shared" si="6"/>
        <v>0.87752274408769426</v>
      </c>
      <c r="M19" s="1">
        <f t="shared" si="7"/>
        <v>6.6535820555097228E-2</v>
      </c>
      <c r="N19" s="1"/>
      <c r="O19" s="1">
        <f t="shared" si="8"/>
        <v>3.1901168261482598</v>
      </c>
      <c r="P19" s="1">
        <f t="shared" si="9"/>
        <v>1.0230548553012297</v>
      </c>
      <c r="Q19" s="1">
        <f t="shared" si="10"/>
        <v>0.69864793790928148</v>
      </c>
      <c r="R19" s="1">
        <f t="shared" si="11"/>
        <v>4.9437388028097953E-2</v>
      </c>
      <c r="S19" s="1"/>
      <c r="T19" s="1">
        <f t="shared" si="12"/>
        <v>2.8054761935965029</v>
      </c>
      <c r="U19" s="1">
        <f t="shared" si="13"/>
        <v>0.85074405087877547</v>
      </c>
      <c r="V19" s="1">
        <f t="shared" si="14"/>
        <v>0.60933816665526863</v>
      </c>
      <c r="W19" s="1">
        <f t="shared" si="15"/>
        <v>4.1367142008252034E-2</v>
      </c>
      <c r="X19" s="1"/>
      <c r="Y19" s="1">
        <f t="shared" si="16"/>
        <v>2.5751740526531184</v>
      </c>
      <c r="Z19" s="1">
        <f t="shared" si="17"/>
        <v>0.75231361376539907</v>
      </c>
      <c r="AA19" s="1">
        <f t="shared" si="18"/>
        <v>0.55623508841625247</v>
      </c>
      <c r="AB19" s="1">
        <f t="shared" si="19"/>
        <v>3.6732925432502048E-2</v>
      </c>
      <c r="AC19" s="1"/>
      <c r="AD19" s="1">
        <f t="shared" si="20"/>
        <v>2.0787707042894632</v>
      </c>
      <c r="AE19" s="1">
        <f t="shared" si="21"/>
        <v>0.55322133561460518</v>
      </c>
      <c r="AF19" s="1">
        <f t="shared" si="22"/>
        <v>0.44285176667280324</v>
      </c>
      <c r="AG19" s="1">
        <f t="shared" si="23"/>
        <v>2.7293266587281484E-2</v>
      </c>
      <c r="AH19" s="1"/>
      <c r="AI19" s="1">
        <f t="shared" si="53"/>
        <v>0.06</v>
      </c>
      <c r="AJ19" s="1">
        <f t="shared" si="24"/>
        <v>1.8724648056238145</v>
      </c>
      <c r="AK19" s="1">
        <f t="shared" si="25"/>
        <v>0.70124377683012895</v>
      </c>
      <c r="AL19" s="1">
        <f t="shared" si="54"/>
        <v>0.12</v>
      </c>
      <c r="AM19" s="1"/>
      <c r="AN19" s="1">
        <f t="shared" si="55"/>
        <v>0.3</v>
      </c>
      <c r="AO19" s="1">
        <f t="shared" si="26"/>
        <v>0.32191641408287641</v>
      </c>
      <c r="AP19" s="1">
        <f t="shared" si="27"/>
        <v>0.10979089927489696</v>
      </c>
      <c r="AQ19" s="1">
        <f t="shared" si="56"/>
        <v>8.0000000000000002E-3</v>
      </c>
      <c r="AR19" s="1"/>
      <c r="AS19" s="1">
        <f t="shared" si="38"/>
        <v>57.798041856554917</v>
      </c>
      <c r="AT19" s="1">
        <f t="shared" si="28"/>
        <v>27.913589658097095</v>
      </c>
      <c r="AU19" s="1">
        <f t="shared" si="28"/>
        <v>12.306090175928199</v>
      </c>
      <c r="AV19" s="1">
        <f t="shared" si="28"/>
        <v>1.9822783094197856</v>
      </c>
      <c r="AW19" s="4">
        <f t="shared" si="29"/>
        <v>8.0832583590466384E-2</v>
      </c>
      <c r="AX19" s="4">
        <f t="shared" si="30"/>
        <v>0.49671653507340741</v>
      </c>
      <c r="AY19" s="4">
        <f t="shared" si="31"/>
        <v>0.53294828466102684</v>
      </c>
      <c r="AZ19" s="4">
        <f t="shared" si="32"/>
        <v>0.4127266077004903</v>
      </c>
      <c r="BA19" s="4">
        <f t="shared" si="33"/>
        <v>0.35430322965219946</v>
      </c>
      <c r="BB19" s="4">
        <f t="shared" si="34"/>
        <v>0.32012360012278435</v>
      </c>
      <c r="BC19" s="4">
        <f t="shared" si="35"/>
        <v>0.24867773579572858</v>
      </c>
      <c r="BD19" s="4"/>
      <c r="BE19" s="6">
        <f t="shared" si="39"/>
        <v>8830.4475971464144</v>
      </c>
      <c r="BF19" s="6">
        <f t="shared" si="57"/>
        <v>9142.303533513752</v>
      </c>
      <c r="BG19" s="1">
        <f t="shared" si="40"/>
        <v>32.492223031041782</v>
      </c>
      <c r="BH19" s="1">
        <f t="shared" si="58"/>
        <v>32.211697878398539</v>
      </c>
      <c r="BI19" s="1">
        <f t="shared" si="41"/>
        <v>146.98404310242921</v>
      </c>
      <c r="BJ19" s="1">
        <f t="shared" si="59"/>
        <v>144.90731348028461</v>
      </c>
      <c r="BK19" s="1">
        <f t="shared" si="42"/>
        <v>188.77829907762495</v>
      </c>
      <c r="BL19" s="1">
        <f t="shared" si="60"/>
        <v>186.63090643298335</v>
      </c>
      <c r="BM19" s="1">
        <f t="shared" si="43"/>
        <v>219.04266784452443</v>
      </c>
      <c r="BN19" s="1">
        <f t="shared" si="61"/>
        <v>216.98235138292569</v>
      </c>
      <c r="BO19" s="1">
        <f t="shared" si="44"/>
        <v>241.71079465484758</v>
      </c>
      <c r="BP19" s="1">
        <f t="shared" si="62"/>
        <v>239.792252546957</v>
      </c>
      <c r="BQ19" s="1">
        <f t="shared" si="45"/>
        <v>308.41544545556769</v>
      </c>
      <c r="BR19" s="1">
        <f t="shared" si="63"/>
        <v>307.29913607987828</v>
      </c>
      <c r="BS19" s="1">
        <f t="shared" si="46"/>
        <v>32.211697878398539</v>
      </c>
      <c r="BT19" s="1">
        <f t="shared" si="47"/>
        <v>4.4985928412504075</v>
      </c>
      <c r="BU19" s="1">
        <f t="shared" si="48"/>
        <v>5.7938860328793709</v>
      </c>
      <c r="BV19" s="1">
        <f t="shared" si="49"/>
        <v>6.736135183002447</v>
      </c>
      <c r="BW19" s="1">
        <f t="shared" si="50"/>
        <v>7.4442599533930158</v>
      </c>
      <c r="BX19" s="1">
        <f t="shared" si="51"/>
        <v>9.5399856673173353</v>
      </c>
      <c r="BY19" s="1"/>
    </row>
    <row r="20" spans="1:77">
      <c r="A20" s="1">
        <f t="shared" si="52"/>
        <v>1.2</v>
      </c>
      <c r="B20" s="1">
        <f t="shared" si="36"/>
        <v>1304.7826086956522</v>
      </c>
      <c r="C20" s="1">
        <v>1.1000000000000001</v>
      </c>
      <c r="D20" s="1">
        <f t="shared" si="0"/>
        <v>57.243900185696731</v>
      </c>
      <c r="E20" s="1">
        <f t="shared" si="1"/>
        <v>27.598784194528875</v>
      </c>
      <c r="F20" s="1">
        <f t="shared" si="2"/>
        <v>12.101722391084094</v>
      </c>
      <c r="G20" s="1">
        <f t="shared" si="3"/>
        <v>1.9587639311043565</v>
      </c>
      <c r="H20" s="6">
        <f t="shared" si="37"/>
        <v>98.903170702414059</v>
      </c>
      <c r="I20" s="1"/>
      <c r="J20" s="1">
        <f t="shared" si="4"/>
        <v>3.9480184503568565</v>
      </c>
      <c r="K20" s="1">
        <f t="shared" si="5"/>
        <v>1.3880347538659001</v>
      </c>
      <c r="L20" s="1">
        <f t="shared" si="6"/>
        <v>0.87541440444786156</v>
      </c>
      <c r="M20" s="1">
        <f t="shared" si="7"/>
        <v>6.6485771423719392E-2</v>
      </c>
      <c r="N20" s="1"/>
      <c r="O20" s="1">
        <f t="shared" si="8"/>
        <v>3.1869787931967886</v>
      </c>
      <c r="P20" s="1">
        <f t="shared" si="9"/>
        <v>1.0207052303225272</v>
      </c>
      <c r="Q20" s="1">
        <f t="shared" si="10"/>
        <v>0.69696936359117301</v>
      </c>
      <c r="R20" s="1">
        <f t="shared" si="11"/>
        <v>4.940020056564913E-2</v>
      </c>
      <c r="S20" s="1"/>
      <c r="T20" s="1">
        <f t="shared" si="12"/>
        <v>2.8027165213901699</v>
      </c>
      <c r="U20" s="1">
        <f t="shared" si="13"/>
        <v>0.84879016789579631</v>
      </c>
      <c r="V20" s="1">
        <f t="shared" si="14"/>
        <v>0.607874168349267</v>
      </c>
      <c r="W20" s="1">
        <f t="shared" si="15"/>
        <v>4.1336025092464056E-2</v>
      </c>
      <c r="X20" s="1"/>
      <c r="Y20" s="1">
        <f t="shared" si="16"/>
        <v>2.5726409225286151</v>
      </c>
      <c r="Z20" s="1">
        <f t="shared" si="17"/>
        <v>0.75058579355169164</v>
      </c>
      <c r="AA20" s="1">
        <f t="shared" si="18"/>
        <v>0.55489867577752017</v>
      </c>
      <c r="AB20" s="1">
        <f t="shared" si="19"/>
        <v>3.6705294436212753E-2</v>
      </c>
      <c r="AC20" s="1"/>
      <c r="AD20" s="1">
        <f t="shared" si="20"/>
        <v>2.0767258729167857</v>
      </c>
      <c r="AE20" s="1">
        <f t="shared" si="21"/>
        <v>0.55195076575007096</v>
      </c>
      <c r="AF20" s="1">
        <f t="shared" si="22"/>
        <v>0.44178776925446051</v>
      </c>
      <c r="AG20" s="1">
        <f t="shared" si="23"/>
        <v>2.7272736228239391E-2</v>
      </c>
      <c r="AH20" s="1"/>
      <c r="AI20" s="1">
        <f t="shared" si="53"/>
        <v>0.06</v>
      </c>
      <c r="AJ20" s="1">
        <f t="shared" si="24"/>
        <v>1.8708463715984229</v>
      </c>
      <c r="AK20" s="1">
        <f t="shared" si="25"/>
        <v>0.70126848334052139</v>
      </c>
      <c r="AL20" s="1">
        <f t="shared" si="54"/>
        <v>0.12</v>
      </c>
      <c r="AM20" s="1"/>
      <c r="AN20" s="1">
        <f t="shared" si="55"/>
        <v>0.3</v>
      </c>
      <c r="AO20" s="1">
        <f t="shared" si="26"/>
        <v>0.32180353484070456</v>
      </c>
      <c r="AP20" s="1">
        <f t="shared" si="27"/>
        <v>0.10962580760248276</v>
      </c>
      <c r="AQ20" s="1">
        <f t="shared" si="56"/>
        <v>8.0000000000000002E-3</v>
      </c>
      <c r="AR20" s="1"/>
      <c r="AS20" s="1">
        <f t="shared" si="38"/>
        <v>57.87873106508961</v>
      </c>
      <c r="AT20" s="1">
        <f t="shared" si="28"/>
        <v>27.904852795437463</v>
      </c>
      <c r="AU20" s="1">
        <f t="shared" si="28"/>
        <v>12.235929652342996</v>
      </c>
      <c r="AV20" s="1">
        <f t="shared" si="28"/>
        <v>1.9804864871299281</v>
      </c>
      <c r="AW20" s="4">
        <f t="shared" si="29"/>
        <v>8.0538332325740966E-2</v>
      </c>
      <c r="AX20" s="4">
        <f t="shared" si="30"/>
        <v>0.49524615307954933</v>
      </c>
      <c r="AY20" s="4">
        <f t="shared" si="31"/>
        <v>0.53079314970193381</v>
      </c>
      <c r="AZ20" s="4">
        <f t="shared" si="32"/>
        <v>0.41109094245742994</v>
      </c>
      <c r="BA20" s="4">
        <f t="shared" si="33"/>
        <v>0.35291594847404184</v>
      </c>
      <c r="BB20" s="4">
        <f t="shared" si="34"/>
        <v>0.31888017280545305</v>
      </c>
      <c r="BC20" s="4">
        <f t="shared" si="35"/>
        <v>0.24773092303493321</v>
      </c>
      <c r="BD20" s="4"/>
      <c r="BE20" s="6">
        <f t="shared" si="39"/>
        <v>8761.7657038413981</v>
      </c>
      <c r="BF20" s="6">
        <f t="shared" si="57"/>
        <v>9107.7091853617203</v>
      </c>
      <c r="BG20" s="1">
        <f t="shared" si="40"/>
        <v>32.555211808013631</v>
      </c>
      <c r="BH20" s="1">
        <f t="shared" si="58"/>
        <v>32.242926417454456</v>
      </c>
      <c r="BI20" s="1">
        <f t="shared" si="41"/>
        <v>147.44931312125379</v>
      </c>
      <c r="BJ20" s="1">
        <f t="shared" si="59"/>
        <v>145.13840435673637</v>
      </c>
      <c r="BK20" s="1">
        <f t="shared" si="42"/>
        <v>189.25584732947738</v>
      </c>
      <c r="BL20" s="1">
        <f t="shared" si="60"/>
        <v>186.86953742357372</v>
      </c>
      <c r="BM20" s="1">
        <f t="shared" si="43"/>
        <v>219.4976050537972</v>
      </c>
      <c r="BN20" s="1">
        <f t="shared" si="61"/>
        <v>217.21101080755037</v>
      </c>
      <c r="BO20" s="1">
        <f t="shared" si="44"/>
        <v>242.13143962277869</v>
      </c>
      <c r="BP20" s="1">
        <f t="shared" si="62"/>
        <v>240.00490591748627</v>
      </c>
      <c r="BQ20" s="1">
        <f t="shared" si="45"/>
        <v>308.64843399898064</v>
      </c>
      <c r="BR20" s="1">
        <f t="shared" si="63"/>
        <v>307.42179952706937</v>
      </c>
      <c r="BS20" s="1">
        <f t="shared" si="46"/>
        <v>32.242926417454456</v>
      </c>
      <c r="BT20" s="1">
        <f t="shared" si="47"/>
        <v>4.5014029582056434</v>
      </c>
      <c r="BU20" s="1">
        <f t="shared" si="48"/>
        <v>5.7956754608481615</v>
      </c>
      <c r="BV20" s="1">
        <f t="shared" si="49"/>
        <v>6.736702742030416</v>
      </c>
      <c r="BW20" s="1">
        <f t="shared" si="50"/>
        <v>7.4436452451648893</v>
      </c>
      <c r="BX20" s="1">
        <f t="shared" si="51"/>
        <v>9.5345501691387717</v>
      </c>
      <c r="BY20" s="1"/>
    </row>
    <row r="21" spans="1:77">
      <c r="A21" s="1">
        <f t="shared" si="52"/>
        <v>1.2</v>
      </c>
      <c r="B21" s="1">
        <f t="shared" si="36"/>
        <v>1305.2173913043478</v>
      </c>
      <c r="C21" s="1">
        <v>1.2</v>
      </c>
      <c r="D21" s="1">
        <f t="shared" si="0"/>
        <v>57.266072929850978</v>
      </c>
      <c r="E21" s="1">
        <f t="shared" si="1"/>
        <v>27.562310030395135</v>
      </c>
      <c r="F21" s="1">
        <f t="shared" si="2"/>
        <v>12.020060790273556</v>
      </c>
      <c r="G21" s="1">
        <f t="shared" si="3"/>
        <v>1.9550151975683892</v>
      </c>
      <c r="H21" s="6">
        <f t="shared" si="37"/>
        <v>98.803458948088064</v>
      </c>
      <c r="I21" s="1"/>
      <c r="J21" s="1">
        <f t="shared" si="4"/>
        <v>3.9441370282710757</v>
      </c>
      <c r="K21" s="1">
        <f t="shared" si="5"/>
        <v>1.3848486427752467</v>
      </c>
      <c r="L21" s="1">
        <f t="shared" si="6"/>
        <v>0.87331228767140168</v>
      </c>
      <c r="M21" s="1">
        <f t="shared" si="7"/>
        <v>6.6435787482282807E-2</v>
      </c>
      <c r="N21" s="1"/>
      <c r="O21" s="1">
        <f t="shared" si="8"/>
        <v>3.1838455733219648</v>
      </c>
      <c r="P21" s="1">
        <f t="shared" si="9"/>
        <v>1.0183622916853203</v>
      </c>
      <c r="Q21" s="1">
        <f t="shared" si="10"/>
        <v>0.69529574366392555</v>
      </c>
      <c r="R21" s="1">
        <f t="shared" si="11"/>
        <v>4.9363061540574245E-2</v>
      </c>
      <c r="S21" s="1"/>
      <c r="T21" s="1">
        <f t="shared" si="12"/>
        <v>2.7999610819353915</v>
      </c>
      <c r="U21" s="1">
        <f t="shared" si="13"/>
        <v>0.84684184508900906</v>
      </c>
      <c r="V21" s="1">
        <f t="shared" si="14"/>
        <v>0.60641449110295809</v>
      </c>
      <c r="W21" s="1">
        <f t="shared" si="15"/>
        <v>4.1304948707048074E-2</v>
      </c>
      <c r="X21" s="1"/>
      <c r="Y21" s="1">
        <f t="shared" si="16"/>
        <v>2.5701116776881858</v>
      </c>
      <c r="Z21" s="1">
        <f t="shared" si="17"/>
        <v>0.74886289020603602</v>
      </c>
      <c r="AA21" s="1">
        <f t="shared" si="18"/>
        <v>0.55356620762339714</v>
      </c>
      <c r="AB21" s="1">
        <f t="shared" si="19"/>
        <v>3.6677699429819285E-2</v>
      </c>
      <c r="AC21" s="1"/>
      <c r="AD21" s="1">
        <f t="shared" si="20"/>
        <v>2.0746841778815148</v>
      </c>
      <c r="AE21" s="1">
        <f t="shared" si="21"/>
        <v>0.55068381155360513</v>
      </c>
      <c r="AF21" s="1">
        <f t="shared" si="22"/>
        <v>0.44072691227442229</v>
      </c>
      <c r="AG21" s="1">
        <f t="shared" si="23"/>
        <v>2.7252232610378666E-2</v>
      </c>
      <c r="AH21" s="1"/>
      <c r="AI21" s="1">
        <f t="shared" si="53"/>
        <v>0.06</v>
      </c>
      <c r="AJ21" s="1">
        <f t="shared" si="24"/>
        <v>1.8692302269231815</v>
      </c>
      <c r="AK21" s="1">
        <f t="shared" si="25"/>
        <v>0.70129317710918015</v>
      </c>
      <c r="AL21" s="1">
        <f t="shared" si="54"/>
        <v>0.12</v>
      </c>
      <c r="AM21" s="1"/>
      <c r="AN21" s="1">
        <f t="shared" si="55"/>
        <v>0.3</v>
      </c>
      <c r="AO21" s="1">
        <f t="shared" si="26"/>
        <v>0.3216907573348986</v>
      </c>
      <c r="AP21" s="1">
        <f t="shared" si="27"/>
        <v>0.10946105492522189</v>
      </c>
      <c r="AQ21" s="1">
        <f t="shared" si="56"/>
        <v>8.0000000000000002E-3</v>
      </c>
      <c r="AR21" s="1"/>
      <c r="AS21" s="1">
        <f t="shared" si="38"/>
        <v>57.959583135585284</v>
      </c>
      <c r="AT21" s="1">
        <f t="shared" si="28"/>
        <v>27.896098298417403</v>
      </c>
      <c r="AU21" s="1">
        <f t="shared" si="28"/>
        <v>12.165627517746083</v>
      </c>
      <c r="AV21" s="1">
        <f t="shared" si="28"/>
        <v>1.9786910482512217</v>
      </c>
      <c r="AW21" s="4">
        <f t="shared" si="29"/>
        <v>8.0243902572405268E-2</v>
      </c>
      <c r="AX21" s="4">
        <f t="shared" si="30"/>
        <v>0.49377573529471852</v>
      </c>
      <c r="AY21" s="4">
        <f t="shared" si="31"/>
        <v>0.52864377357230652</v>
      </c>
      <c r="AZ21" s="4">
        <f t="shared" si="32"/>
        <v>0.40945963934616364</v>
      </c>
      <c r="BA21" s="4">
        <f t="shared" si="33"/>
        <v>0.35153236243961206</v>
      </c>
      <c r="BB21" s="4">
        <f t="shared" si="34"/>
        <v>0.31764005465626005</v>
      </c>
      <c r="BC21" s="4">
        <f t="shared" si="35"/>
        <v>0.24678662451313255</v>
      </c>
      <c r="BD21" s="4"/>
      <c r="BE21" s="6">
        <f t="shared" si="39"/>
        <v>8693.2569634554075</v>
      </c>
      <c r="BF21" s="6">
        <f t="shared" si="57"/>
        <v>9073.1715002028595</v>
      </c>
      <c r="BG21" s="1">
        <f t="shared" si="40"/>
        <v>32.618380961406608</v>
      </c>
      <c r="BH21" s="1">
        <f t="shared" si="58"/>
        <v>32.274214296117137</v>
      </c>
      <c r="BI21" s="1">
        <f t="shared" si="41"/>
        <v>147.91560737565825</v>
      </c>
      <c r="BJ21" s="1">
        <f t="shared" si="59"/>
        <v>145.36983794164652</v>
      </c>
      <c r="BK21" s="1">
        <f t="shared" si="42"/>
        <v>189.73345593629793</v>
      </c>
      <c r="BL21" s="1">
        <f t="shared" si="60"/>
        <v>187.10819729963407</v>
      </c>
      <c r="BM21" s="1">
        <f t="shared" si="43"/>
        <v>219.95169165489679</v>
      </c>
      <c r="BN21" s="1">
        <f t="shared" si="61"/>
        <v>217.43940087816256</v>
      </c>
      <c r="BO21" s="1">
        <f t="shared" si="44"/>
        <v>242.55045896438617</v>
      </c>
      <c r="BP21" s="1">
        <f t="shared" si="62"/>
        <v>240.21703533806124</v>
      </c>
      <c r="BQ21" s="1">
        <f t="shared" si="45"/>
        <v>308.87720703334594</v>
      </c>
      <c r="BR21" s="1">
        <f t="shared" si="63"/>
        <v>307.54308348592576</v>
      </c>
      <c r="BS21" s="1">
        <f t="shared" si="46"/>
        <v>32.274214296117137</v>
      </c>
      <c r="BT21" s="1">
        <f t="shared" si="47"/>
        <v>4.5042099741878383</v>
      </c>
      <c r="BU21" s="1">
        <f t="shared" si="48"/>
        <v>5.7974516616550069</v>
      </c>
      <c r="BV21" s="1">
        <f t="shared" si="49"/>
        <v>6.7372484697271897</v>
      </c>
      <c r="BW21" s="1">
        <f t="shared" si="50"/>
        <v>7.443001807389046</v>
      </c>
      <c r="BX21" s="1">
        <f t="shared" si="51"/>
        <v>9.529064926699883</v>
      </c>
      <c r="BY21" s="1"/>
    </row>
    <row r="22" spans="1:77">
      <c r="A22" s="1">
        <f t="shared" si="52"/>
        <v>1.2</v>
      </c>
      <c r="B22" s="1">
        <f t="shared" si="36"/>
        <v>1305.6521739130435</v>
      </c>
      <c r="C22" s="1">
        <v>1.3</v>
      </c>
      <c r="D22" s="1">
        <f t="shared" si="0"/>
        <v>57.288245674005232</v>
      </c>
      <c r="E22" s="1">
        <f t="shared" si="1"/>
        <v>27.525835866261399</v>
      </c>
      <c r="F22" s="1">
        <f t="shared" si="2"/>
        <v>11.93839918946302</v>
      </c>
      <c r="G22" s="1">
        <f t="shared" si="3"/>
        <v>1.9512664640324215</v>
      </c>
      <c r="H22" s="6">
        <f t="shared" si="37"/>
        <v>98.703747193762069</v>
      </c>
      <c r="I22" s="1"/>
      <c r="J22" s="1">
        <f t="shared" si="4"/>
        <v>3.9402615567744039</v>
      </c>
      <c r="K22" s="1">
        <f t="shared" si="5"/>
        <v>1.3816715939143258</v>
      </c>
      <c r="L22" s="1">
        <f t="shared" si="6"/>
        <v>0.87121637229660909</v>
      </c>
      <c r="M22" s="1">
        <f t="shared" si="7"/>
        <v>6.6385868617612129E-2</v>
      </c>
      <c r="N22" s="1"/>
      <c r="O22" s="1">
        <f t="shared" si="8"/>
        <v>3.1807171569711197</v>
      </c>
      <c r="P22" s="1">
        <f t="shared" si="9"/>
        <v>1.0160260170493285</v>
      </c>
      <c r="Q22" s="1">
        <f t="shared" si="10"/>
        <v>0.69362706104060079</v>
      </c>
      <c r="R22" s="1">
        <f t="shared" si="11"/>
        <v>4.9325970868781835E-2</v>
      </c>
      <c r="S22" s="1"/>
      <c r="T22" s="1">
        <f t="shared" si="12"/>
        <v>2.797209866831289</v>
      </c>
      <c r="U22" s="1">
        <f t="shared" si="13"/>
        <v>0.84489906388085589</v>
      </c>
      <c r="V22" s="1">
        <f t="shared" si="14"/>
        <v>0.60495912001366681</v>
      </c>
      <c r="W22" s="1">
        <f t="shared" si="15"/>
        <v>4.1273912781639853E-2</v>
      </c>
      <c r="X22" s="1"/>
      <c r="Y22" s="1">
        <f t="shared" si="16"/>
        <v>2.5675863104205807</v>
      </c>
      <c r="Z22" s="1">
        <f t="shared" si="17"/>
        <v>0.74714488730028361</v>
      </c>
      <c r="AA22" s="1">
        <f t="shared" si="18"/>
        <v>0.55223767034995841</v>
      </c>
      <c r="AB22" s="1">
        <f t="shared" si="19"/>
        <v>3.6650140350840098E-2</v>
      </c>
      <c r="AC22" s="1"/>
      <c r="AD22" s="1">
        <f t="shared" si="20"/>
        <v>2.0726456129588602</v>
      </c>
      <c r="AE22" s="1">
        <f t="shared" si="21"/>
        <v>0.54942046094460428</v>
      </c>
      <c r="AF22" s="1">
        <f t="shared" si="22"/>
        <v>0.43966918490179607</v>
      </c>
      <c r="AG22" s="1">
        <f t="shared" si="23"/>
        <v>2.723175568727431E-2</v>
      </c>
      <c r="AH22" s="1"/>
      <c r="AI22" s="1">
        <f t="shared" si="53"/>
        <v>0.06</v>
      </c>
      <c r="AJ22" s="1">
        <f t="shared" si="24"/>
        <v>1.8676163673461967</v>
      </c>
      <c r="AK22" s="1">
        <f t="shared" si="25"/>
        <v>0.70131785814594583</v>
      </c>
      <c r="AL22" s="1">
        <f t="shared" si="54"/>
        <v>0.12</v>
      </c>
      <c r="AM22" s="1"/>
      <c r="AN22" s="1">
        <f t="shared" si="55"/>
        <v>0.3</v>
      </c>
      <c r="AO22" s="1">
        <f t="shared" si="26"/>
        <v>0.32157808143489869</v>
      </c>
      <c r="AP22" s="1">
        <f t="shared" si="27"/>
        <v>0.10929664038582075</v>
      </c>
      <c r="AQ22" s="1">
        <f t="shared" si="56"/>
        <v>8.0000000000000002E-3</v>
      </c>
      <c r="AR22" s="1"/>
      <c r="AS22" s="1">
        <f t="shared" si="38"/>
        <v>58.040598561617486</v>
      </c>
      <c r="AT22" s="1">
        <f t="shared" si="28"/>
        <v>27.887326113593581</v>
      </c>
      <c r="AU22" s="1">
        <f t="shared" si="28"/>
        <v>12.095183342965838</v>
      </c>
      <c r="AV22" s="1">
        <f t="shared" si="28"/>
        <v>1.9768919818230961</v>
      </c>
      <c r="AW22" s="4">
        <f t="shared" si="29"/>
        <v>7.9949292906337122E-2</v>
      </c>
      <c r="AX22" s="4">
        <f t="shared" si="30"/>
        <v>0.49230527543082514</v>
      </c>
      <c r="AY22" s="4">
        <f t="shared" si="31"/>
        <v>0.52650013366371307</v>
      </c>
      <c r="AZ22" s="4">
        <f t="shared" si="32"/>
        <v>0.40783268127808042</v>
      </c>
      <c r="BA22" s="4">
        <f t="shared" si="33"/>
        <v>0.35015245709194476</v>
      </c>
      <c r="BB22" s="4">
        <f t="shared" si="34"/>
        <v>0.316403232739562</v>
      </c>
      <c r="BC22" s="4">
        <f t="shared" si="35"/>
        <v>0.24584483042348371</v>
      </c>
      <c r="BD22" s="4"/>
      <c r="BE22" s="6">
        <f t="shared" si="39"/>
        <v>8624.9227823737565</v>
      </c>
      <c r="BF22" s="6">
        <f t="shared" si="57"/>
        <v>9038.6908296006204</v>
      </c>
      <c r="BG22" s="1">
        <f t="shared" si="40"/>
        <v>32.681731566039367</v>
      </c>
      <c r="BH22" s="1">
        <f t="shared" si="58"/>
        <v>32.305561778418848</v>
      </c>
      <c r="BI22" s="1">
        <f t="shared" si="41"/>
        <v>148.38292398843024</v>
      </c>
      <c r="BJ22" s="1">
        <f t="shared" si="59"/>
        <v>145.60161379139913</v>
      </c>
      <c r="BK22" s="1">
        <f t="shared" si="42"/>
        <v>190.21111286194514</v>
      </c>
      <c r="BL22" s="1">
        <f t="shared" si="60"/>
        <v>187.34688311211954</v>
      </c>
      <c r="BM22" s="1">
        <f t="shared" si="43"/>
        <v>220.4049083069313</v>
      </c>
      <c r="BN22" s="1">
        <f t="shared" si="61"/>
        <v>217.66751683422171</v>
      </c>
      <c r="BO22" s="1">
        <f t="shared" si="44"/>
        <v>242.96782832653179</v>
      </c>
      <c r="BP22" s="1">
        <f t="shared" si="62"/>
        <v>240.42863479871284</v>
      </c>
      <c r="BQ22" s="1">
        <f t="shared" si="45"/>
        <v>309.10173004870148</v>
      </c>
      <c r="BR22" s="1">
        <f t="shared" si="63"/>
        <v>307.66297937537001</v>
      </c>
      <c r="BS22" s="1">
        <f t="shared" si="46"/>
        <v>32.305561778418848</v>
      </c>
      <c r="BT22" s="1">
        <f t="shared" si="47"/>
        <v>4.5070138321713289</v>
      </c>
      <c r="BU22" s="1">
        <f t="shared" si="48"/>
        <v>5.7992145252608873</v>
      </c>
      <c r="BV22" s="1">
        <f t="shared" si="49"/>
        <v>6.7377722240889986</v>
      </c>
      <c r="BW22" s="1">
        <f t="shared" si="50"/>
        <v>7.4423294802236457</v>
      </c>
      <c r="BX22" s="1">
        <f t="shared" si="51"/>
        <v>9.5235297713008276</v>
      </c>
      <c r="BY22" s="1"/>
    </row>
    <row r="23" spans="1:77">
      <c r="A23" s="1">
        <f t="shared" si="52"/>
        <v>1.2</v>
      </c>
      <c r="B23" s="1">
        <f t="shared" si="36"/>
        <v>1306.0869565217392</v>
      </c>
      <c r="C23" s="1">
        <v>1.4</v>
      </c>
      <c r="D23" s="1">
        <f t="shared" si="0"/>
        <v>57.310418418159479</v>
      </c>
      <c r="E23" s="1">
        <f t="shared" si="1"/>
        <v>27.48936170212766</v>
      </c>
      <c r="F23" s="1">
        <f t="shared" si="2"/>
        <v>11.856737588652482</v>
      </c>
      <c r="G23" s="1">
        <f t="shared" si="3"/>
        <v>1.9475177304964539</v>
      </c>
      <c r="H23" s="6">
        <f t="shared" si="37"/>
        <v>98.604035439436075</v>
      </c>
      <c r="I23" s="1"/>
      <c r="J23" s="1">
        <f t="shared" si="4"/>
        <v>3.9363920240615</v>
      </c>
      <c r="K23" s="1">
        <f t="shared" si="5"/>
        <v>1.378503577018743</v>
      </c>
      <c r="L23" s="1">
        <f t="shared" si="6"/>
        <v>0.86912663694584258</v>
      </c>
      <c r="M23" s="1">
        <f t="shared" si="7"/>
        <v>6.6336014716774375E-2</v>
      </c>
      <c r="N23" s="1"/>
      <c r="O23" s="1">
        <f t="shared" si="8"/>
        <v>3.1775935346145703</v>
      </c>
      <c r="P23" s="1">
        <f t="shared" si="9"/>
        <v>1.0136963841593267</v>
      </c>
      <c r="Q23" s="1">
        <f t="shared" si="10"/>
        <v>0.69196329870119055</v>
      </c>
      <c r="R23" s="1">
        <f t="shared" si="11"/>
        <v>4.9288928466360585E-2</v>
      </c>
      <c r="S23" s="1"/>
      <c r="T23" s="1">
        <f t="shared" si="12"/>
        <v>2.7944628676971952</v>
      </c>
      <c r="U23" s="1">
        <f t="shared" si="13"/>
        <v>0.84296180576450896</v>
      </c>
      <c r="V23" s="1">
        <f t="shared" si="14"/>
        <v>0.60350804023709137</v>
      </c>
      <c r="W23" s="1">
        <f t="shared" si="15"/>
        <v>4.1242917246025877E-2</v>
      </c>
      <c r="X23" s="1"/>
      <c r="Y23" s="1">
        <f t="shared" si="16"/>
        <v>2.5650648130331053</v>
      </c>
      <c r="Z23" s="1">
        <f t="shared" si="17"/>
        <v>0.74543176846883275</v>
      </c>
      <c r="AA23" s="1">
        <f t="shared" si="18"/>
        <v>0.55091305040656469</v>
      </c>
      <c r="AB23" s="1">
        <f t="shared" si="19"/>
        <v>3.6622617136927431E-2</v>
      </c>
      <c r="AC23" s="1"/>
      <c r="AD23" s="1">
        <f t="shared" si="20"/>
        <v>2.0706101719390095</v>
      </c>
      <c r="AE23" s="1">
        <f t="shared" si="21"/>
        <v>0.54816070188845967</v>
      </c>
      <c r="AF23" s="1">
        <f t="shared" si="22"/>
        <v>0.43861457634811396</v>
      </c>
      <c r="AG23" s="1">
        <f t="shared" si="23"/>
        <v>2.7211305412600775E-2</v>
      </c>
      <c r="AH23" s="1"/>
      <c r="AI23" s="1">
        <f t="shared" si="53"/>
        <v>0.06</v>
      </c>
      <c r="AJ23" s="1">
        <f t="shared" si="24"/>
        <v>1.8660047886252327</v>
      </c>
      <c r="AK23" s="1">
        <f t="shared" si="25"/>
        <v>0.7013425264606461</v>
      </c>
      <c r="AL23" s="1">
        <f t="shared" si="54"/>
        <v>0.12</v>
      </c>
      <c r="AM23" s="1"/>
      <c r="AN23" s="1">
        <f t="shared" si="55"/>
        <v>0.3</v>
      </c>
      <c r="AO23" s="1">
        <f t="shared" si="26"/>
        <v>0.32146550701036053</v>
      </c>
      <c r="AP23" s="1">
        <f t="shared" si="27"/>
        <v>0.10913256312953439</v>
      </c>
      <c r="AQ23" s="1">
        <f t="shared" si="56"/>
        <v>8.0000000000000002E-3</v>
      </c>
      <c r="AR23" s="1"/>
      <c r="AS23" s="1">
        <f t="shared" si="38"/>
        <v>58.121777838758241</v>
      </c>
      <c r="AT23" s="1">
        <f t="shared" si="28"/>
        <v>27.878536187306445</v>
      </c>
      <c r="AU23" s="1">
        <f t="shared" si="28"/>
        <v>12.024596697094664</v>
      </c>
      <c r="AV23" s="1">
        <f t="shared" si="28"/>
        <v>1.9750892768406478</v>
      </c>
      <c r="AW23" s="4">
        <f t="shared" si="29"/>
        <v>7.9654501900091323E-2</v>
      </c>
      <c r="AX23" s="4">
        <f t="shared" si="30"/>
        <v>0.49083476718957286</v>
      </c>
      <c r="AY23" s="4">
        <f t="shared" si="31"/>
        <v>0.52436220744841255</v>
      </c>
      <c r="AZ23" s="4">
        <f t="shared" si="32"/>
        <v>0.40621005122555792</v>
      </c>
      <c r="BA23" s="4">
        <f t="shared" si="33"/>
        <v>0.34877621802566922</v>
      </c>
      <c r="BB23" s="4">
        <f t="shared" si="34"/>
        <v>0.31516969416587892</v>
      </c>
      <c r="BC23" s="4">
        <f t="shared" si="35"/>
        <v>0.24490553099413737</v>
      </c>
      <c r="BD23" s="4"/>
      <c r="BE23" s="6">
        <f t="shared" si="39"/>
        <v>8556.7645669575577</v>
      </c>
      <c r="BF23" s="6">
        <f t="shared" si="57"/>
        <v>9004.2675251261171</v>
      </c>
      <c r="BG23" s="1">
        <f t="shared" si="40"/>
        <v>32.745264707438871</v>
      </c>
      <c r="BH23" s="1">
        <f t="shared" si="58"/>
        <v>32.336969130491703</v>
      </c>
      <c r="BI23" s="1">
        <f t="shared" si="41"/>
        <v>148.85126102349699</v>
      </c>
      <c r="BJ23" s="1">
        <f t="shared" si="59"/>
        <v>145.8337314508347</v>
      </c>
      <c r="BK23" s="1">
        <f t="shared" si="42"/>
        <v>190.68880593410483</v>
      </c>
      <c r="BL23" s="1">
        <f t="shared" si="60"/>
        <v>187.58559188511848</v>
      </c>
      <c r="BM23" s="1">
        <f t="shared" si="43"/>
        <v>220.85723550044364</v>
      </c>
      <c r="BN23" s="1">
        <f t="shared" si="61"/>
        <v>217.895353881809</v>
      </c>
      <c r="BO23" s="1">
        <f t="shared" si="44"/>
        <v>243.3835231802091</v>
      </c>
      <c r="BP23" s="1">
        <f t="shared" si="62"/>
        <v>240.63969825453401</v>
      </c>
      <c r="BQ23" s="1">
        <f t="shared" si="45"/>
        <v>309.3219684347751</v>
      </c>
      <c r="BR23" s="1">
        <f t="shared" si="63"/>
        <v>307.78147859389895</v>
      </c>
      <c r="BS23" s="1">
        <f t="shared" si="46"/>
        <v>32.336969130491703</v>
      </c>
      <c r="BT23" s="1">
        <f t="shared" si="47"/>
        <v>4.5098144746448359</v>
      </c>
      <c r="BU23" s="1">
        <f t="shared" si="48"/>
        <v>5.8009639409352438</v>
      </c>
      <c r="BV23" s="1">
        <f t="shared" si="49"/>
        <v>6.7382738624179703</v>
      </c>
      <c r="BW23" s="1">
        <f t="shared" si="50"/>
        <v>7.4416281032233815</v>
      </c>
      <c r="BX23" s="1">
        <f t="shared" si="51"/>
        <v>9.5179445343775466</v>
      </c>
      <c r="BY23" s="1"/>
    </row>
    <row r="24" spans="1:77">
      <c r="A24" s="1">
        <f t="shared" si="52"/>
        <v>1.2</v>
      </c>
      <c r="B24" s="1">
        <f t="shared" si="36"/>
        <v>1306.5217391304348</v>
      </c>
      <c r="C24" s="1">
        <v>1.5</v>
      </c>
      <c r="D24" s="1">
        <f t="shared" si="0"/>
        <v>57.332591162313726</v>
      </c>
      <c r="E24" s="1">
        <f t="shared" si="1"/>
        <v>27.45288753799392</v>
      </c>
      <c r="F24" s="1">
        <f t="shared" si="2"/>
        <v>11.775075987841944</v>
      </c>
      <c r="G24" s="1">
        <f t="shared" si="3"/>
        <v>1.9437689969604863</v>
      </c>
      <c r="H24" s="6">
        <f t="shared" si="37"/>
        <v>98.50432368511008</v>
      </c>
      <c r="I24" s="1"/>
      <c r="J24" s="1">
        <f t="shared" si="4"/>
        <v>3.9325284183553681</v>
      </c>
      <c r="K24" s="1">
        <f t="shared" si="5"/>
        <v>1.3753445619392521</v>
      </c>
      <c r="L24" s="1">
        <f t="shared" si="6"/>
        <v>0.86704306032515022</v>
      </c>
      <c r="M24" s="1">
        <f t="shared" si="7"/>
        <v>6.6286225667078133E-2</v>
      </c>
      <c r="N24" s="1"/>
      <c r="O24" s="1">
        <f t="shared" si="8"/>
        <v>3.174474696745512</v>
      </c>
      <c r="P24" s="1">
        <f t="shared" si="9"/>
        <v>1.0113733708447654</v>
      </c>
      <c r="Q24" s="1">
        <f t="shared" si="10"/>
        <v>0.69030443969231547</v>
      </c>
      <c r="R24" s="1">
        <f t="shared" si="11"/>
        <v>4.9251934249578605E-2</v>
      </c>
      <c r="S24" s="1"/>
      <c r="T24" s="1">
        <f t="shared" si="12"/>
        <v>2.7917200761725676</v>
      </c>
      <c r="U24" s="1">
        <f t="shared" si="13"/>
        <v>0.84103005230355377</v>
      </c>
      <c r="V24" s="1">
        <f t="shared" si="14"/>
        <v>0.60206123698704173</v>
      </c>
      <c r="W24" s="1">
        <f t="shared" si="15"/>
        <v>4.1211962030142803E-2</v>
      </c>
      <c r="X24" s="1"/>
      <c r="Y24" s="1">
        <f t="shared" si="16"/>
        <v>2.5625471778515347</v>
      </c>
      <c r="Z24" s="1">
        <f t="shared" si="17"/>
        <v>0.74372351740834763</v>
      </c>
      <c r="AA24" s="1">
        <f t="shared" si="18"/>
        <v>0.54959233429562471</v>
      </c>
      <c r="AB24" s="1">
        <f t="shared" si="19"/>
        <v>3.6595129725866905E-2</v>
      </c>
      <c r="AC24" s="1"/>
      <c r="AD24" s="1">
        <f t="shared" si="20"/>
        <v>2.0685778486270583</v>
      </c>
      <c r="AE24" s="1">
        <f t="shared" si="21"/>
        <v>0.54690452239635057</v>
      </c>
      <c r="AF24" s="1">
        <f t="shared" si="22"/>
        <v>0.43756307586714227</v>
      </c>
      <c r="AG24" s="1">
        <f t="shared" si="23"/>
        <v>2.7190881740131585E-2</v>
      </c>
      <c r="AH24" s="1"/>
      <c r="AI24" s="1">
        <f t="shared" si="53"/>
        <v>0.06</v>
      </c>
      <c r="AJ24" s="1">
        <f t="shared" si="24"/>
        <v>1.8643954865276697</v>
      </c>
      <c r="AK24" s="1">
        <f t="shared" si="25"/>
        <v>0.70136718206309956</v>
      </c>
      <c r="AL24" s="1">
        <f t="shared" si="54"/>
        <v>0.12</v>
      </c>
      <c r="AM24" s="1"/>
      <c r="AN24" s="1">
        <f t="shared" si="55"/>
        <v>0.3</v>
      </c>
      <c r="AO24" s="1">
        <f t="shared" si="26"/>
        <v>0.32135303393115427</v>
      </c>
      <c r="AP24" s="1">
        <f t="shared" si="27"/>
        <v>0.10896882230415637</v>
      </c>
      <c r="AQ24" s="1">
        <f t="shared" si="56"/>
        <v>8.0000000000000002E-3</v>
      </c>
      <c r="AR24" s="1"/>
      <c r="AS24" s="1">
        <f t="shared" si="38"/>
        <v>58.203121464586154</v>
      </c>
      <c r="AT24" s="1">
        <f t="shared" si="28"/>
        <v>27.869728465679216</v>
      </c>
      <c r="AU24" s="1">
        <f t="shared" si="28"/>
        <v>11.953867147480214</v>
      </c>
      <c r="AV24" s="1">
        <f t="shared" si="28"/>
        <v>1.9732829222544133</v>
      </c>
      <c r="AW24" s="4">
        <f t="shared" si="29"/>
        <v>7.9359528122874196E-2</v>
      </c>
      <c r="AX24" s="4">
        <f t="shared" si="30"/>
        <v>0.48936420426236288</v>
      </c>
      <c r="AY24" s="4">
        <f t="shared" si="31"/>
        <v>0.52222997247895375</v>
      </c>
      <c r="AZ24" s="4">
        <f t="shared" si="32"/>
        <v>0.40459173222165945</v>
      </c>
      <c r="BA24" s="4">
        <f t="shared" si="33"/>
        <v>0.34740363088675247</v>
      </c>
      <c r="BB24" s="4">
        <f t="shared" si="34"/>
        <v>0.31393942609166531</v>
      </c>
      <c r="BC24" s="4">
        <f t="shared" si="35"/>
        <v>0.24396871648806367</v>
      </c>
      <c r="BD24" s="4"/>
      <c r="BE24" s="6">
        <f t="shared" si="39"/>
        <v>8488.7837235011484</v>
      </c>
      <c r="BF24" s="6">
        <f t="shared" si="57"/>
        <v>8969.9019383511186</v>
      </c>
      <c r="BG24" s="1">
        <f t="shared" si="40"/>
        <v>32.808981481984844</v>
      </c>
      <c r="BH24" s="1">
        <f t="shared" si="58"/>
        <v>32.368436620591247</v>
      </c>
      <c r="BI24" s="1">
        <f t="shared" si="41"/>
        <v>149.32061648514468</v>
      </c>
      <c r="BJ24" s="1">
        <f t="shared" si="59"/>
        <v>146.06619045312206</v>
      </c>
      <c r="BK24" s="1">
        <f t="shared" si="42"/>
        <v>191.16652284304325</v>
      </c>
      <c r="BL24" s="1">
        <f t="shared" si="60"/>
        <v>187.8243206156468</v>
      </c>
      <c r="BM24" s="1">
        <f t="shared" si="43"/>
        <v>221.30865355628777</v>
      </c>
      <c r="BN24" s="1">
        <f t="shared" si="61"/>
        <v>218.12290719344091</v>
      </c>
      <c r="BO24" s="1">
        <f t="shared" si="44"/>
        <v>243.797518819765</v>
      </c>
      <c r="BP24" s="1">
        <f t="shared" si="62"/>
        <v>240.85021962554939</v>
      </c>
      <c r="BQ24" s="1">
        <f t="shared" si="45"/>
        <v>309.53788748226327</v>
      </c>
      <c r="BR24" s="1">
        <f t="shared" si="63"/>
        <v>307.89857251978992</v>
      </c>
      <c r="BS24" s="1">
        <f t="shared" si="46"/>
        <v>32.368436620591247</v>
      </c>
      <c r="BT24" s="1">
        <f t="shared" si="47"/>
        <v>4.5126118436069831</v>
      </c>
      <c r="BU24" s="1">
        <f t="shared" si="48"/>
        <v>5.8026997972513126</v>
      </c>
      <c r="BV24" s="1">
        <f t="shared" si="49"/>
        <v>6.7387532413190936</v>
      </c>
      <c r="BW24" s="1">
        <f t="shared" si="50"/>
        <v>7.4408975153385084</v>
      </c>
      <c r="BX24" s="1">
        <f t="shared" si="51"/>
        <v>9.5123090475095609</v>
      </c>
      <c r="BY24" s="1"/>
    </row>
    <row r="25" spans="1:77">
      <c r="A25" s="1">
        <f t="shared" si="52"/>
        <v>1.2</v>
      </c>
      <c r="B25" s="1">
        <f t="shared" si="36"/>
        <v>1306.9565217391305</v>
      </c>
      <c r="C25" s="1">
        <v>1.6</v>
      </c>
      <c r="D25" s="1">
        <f t="shared" si="0"/>
        <v>57.354763906467973</v>
      </c>
      <c r="E25" s="1">
        <f t="shared" si="1"/>
        <v>27.416413373860184</v>
      </c>
      <c r="F25" s="1">
        <f t="shared" si="2"/>
        <v>11.693414387031408</v>
      </c>
      <c r="G25" s="1">
        <f t="shared" si="3"/>
        <v>1.9400202634245187</v>
      </c>
      <c r="H25" s="6">
        <f t="shared" si="37"/>
        <v>98.404611930784085</v>
      </c>
      <c r="I25" s="1"/>
      <c r="J25" s="1">
        <f t="shared" si="4"/>
        <v>3.9286707279073085</v>
      </c>
      <c r="K25" s="1">
        <f t="shared" si="5"/>
        <v>1.3721945186412792</v>
      </c>
      <c r="L25" s="1">
        <f t="shared" si="6"/>
        <v>0.86496562122390996</v>
      </c>
      <c r="M25" s="1">
        <f t="shared" si="7"/>
        <v>6.6236501356072924E-2</v>
      </c>
      <c r="N25" s="1"/>
      <c r="O25" s="1">
        <f t="shared" si="8"/>
        <v>3.1713606338799809</v>
      </c>
      <c r="P25" s="1">
        <f t="shared" si="9"/>
        <v>1.0090569550194208</v>
      </c>
      <c r="Q25" s="1">
        <f t="shared" si="10"/>
        <v>0.68865046712694045</v>
      </c>
      <c r="R25" s="1">
        <f t="shared" si="11"/>
        <v>4.9214988134882981E-2</v>
      </c>
      <c r="S25" s="1"/>
      <c r="T25" s="1">
        <f t="shared" si="12"/>
        <v>2.7889814839169493</v>
      </c>
      <c r="U25" s="1">
        <f t="shared" si="13"/>
        <v>0.83910378513169881</v>
      </c>
      <c r="V25" s="1">
        <f t="shared" si="14"/>
        <v>0.60061869553519176</v>
      </c>
      <c r="W25" s="1">
        <f t="shared" si="15"/>
        <v>4.1181047064077089E-2</v>
      </c>
      <c r="X25" s="1"/>
      <c r="Y25" s="1">
        <f t="shared" si="16"/>
        <v>2.5600333972200811</v>
      </c>
      <c r="Z25" s="1">
        <f t="shared" si="17"/>
        <v>0.7420201178775031</v>
      </c>
      <c r="AA25" s="1">
        <f t="shared" si="18"/>
        <v>0.54827550857236773</v>
      </c>
      <c r="AB25" s="1">
        <f t="shared" si="19"/>
        <v>3.6567678055577146E-2</v>
      </c>
      <c r="AC25" s="1"/>
      <c r="AD25" s="1">
        <f t="shared" si="20"/>
        <v>2.0665486368429886</v>
      </c>
      <c r="AE25" s="1">
        <f t="shared" si="21"/>
        <v>0.54565191052505591</v>
      </c>
      <c r="AF25" s="1">
        <f t="shared" si="22"/>
        <v>0.43651467275470118</v>
      </c>
      <c r="AG25" s="1">
        <f t="shared" si="23"/>
        <v>2.7170484623739048E-2</v>
      </c>
      <c r="AH25" s="1"/>
      <c r="AI25" s="1">
        <f t="shared" si="53"/>
        <v>0.06</v>
      </c>
      <c r="AJ25" s="1">
        <f t="shared" si="24"/>
        <v>1.8627884568304864</v>
      </c>
      <c r="AK25" s="1">
        <f t="shared" si="25"/>
        <v>0.70139182496311581</v>
      </c>
      <c r="AL25" s="1">
        <f t="shared" si="54"/>
        <v>0.12</v>
      </c>
      <c r="AM25" s="1"/>
      <c r="AN25" s="1">
        <f t="shared" si="55"/>
        <v>0.3</v>
      </c>
      <c r="AO25" s="1">
        <f t="shared" si="26"/>
        <v>0.3212406620673639</v>
      </c>
      <c r="AP25" s="1">
        <f t="shared" si="27"/>
        <v>0.10880541706001115</v>
      </c>
      <c r="AQ25" s="1">
        <f t="shared" si="56"/>
        <v>8.0000000000000002E-3</v>
      </c>
      <c r="AR25" s="1"/>
      <c r="AS25" s="1">
        <f t="shared" si="38"/>
        <v>58.284629938696582</v>
      </c>
      <c r="AT25" s="1">
        <f t="shared" si="28"/>
        <v>27.860902894616729</v>
      </c>
      <c r="AU25" s="1">
        <f t="shared" si="28"/>
        <v>11.882994259716536</v>
      </c>
      <c r="AV25" s="1">
        <f t="shared" si="28"/>
        <v>1.9714729069701447</v>
      </c>
      <c r="AW25" s="4">
        <f t="shared" si="29"/>
        <v>7.9064370140518869E-2</v>
      </c>
      <c r="AX25" s="4">
        <f t="shared" si="30"/>
        <v>0.48789358033020069</v>
      </c>
      <c r="AY25" s="4">
        <f t="shared" si="31"/>
        <v>0.52010340638778629</v>
      </c>
      <c r="AZ25" s="4">
        <f t="shared" si="32"/>
        <v>0.40297770735984012</v>
      </c>
      <c r="BA25" s="4">
        <f t="shared" si="33"/>
        <v>0.3460346813722518</v>
      </c>
      <c r="BB25" s="4">
        <f t="shared" si="34"/>
        <v>0.31271241571908737</v>
      </c>
      <c r="BC25" s="4">
        <f t="shared" si="35"/>
        <v>0.24303437720288443</v>
      </c>
      <c r="BD25" s="4"/>
      <c r="BE25" s="6">
        <f t="shared" si="39"/>
        <v>8420.9816581889154</v>
      </c>
      <c r="BF25" s="6">
        <f t="shared" si="57"/>
        <v>8935.5944208409801</v>
      </c>
      <c r="BG25" s="1">
        <f t="shared" si="40"/>
        <v>32.872882997056486</v>
      </c>
      <c r="BH25" s="1">
        <f t="shared" si="58"/>
        <v>32.399964519120324</v>
      </c>
      <c r="BI25" s="1">
        <f t="shared" si="41"/>
        <v>149.79098831722411</v>
      </c>
      <c r="BJ25" s="1">
        <f t="shared" si="59"/>
        <v>146.29899031962842</v>
      </c>
      <c r="BK25" s="1">
        <f t="shared" si="42"/>
        <v>191.64425114034447</v>
      </c>
      <c r="BL25" s="1">
        <f t="shared" si="60"/>
        <v>188.06306627344043</v>
      </c>
      <c r="BM25" s="1">
        <f t="shared" si="43"/>
        <v>221.75914262449413</v>
      </c>
      <c r="BN25" s="1">
        <f t="shared" si="61"/>
        <v>218.35017190788173</v>
      </c>
      <c r="BO25" s="1">
        <f t="shared" si="44"/>
        <v>244.20979036211864</v>
      </c>
      <c r="BP25" s="1">
        <f t="shared" si="62"/>
        <v>241.06019279658497</v>
      </c>
      <c r="BQ25" s="1">
        <f t="shared" si="45"/>
        <v>309.74945238413125</v>
      </c>
      <c r="BR25" s="1">
        <f t="shared" si="63"/>
        <v>308.01425251131127</v>
      </c>
      <c r="BS25" s="1">
        <f t="shared" si="46"/>
        <v>32.399964519120324</v>
      </c>
      <c r="BT25" s="1">
        <f t="shared" si="47"/>
        <v>4.5154058805617643</v>
      </c>
      <c r="BU25" s="1">
        <f t="shared" si="48"/>
        <v>5.8044219820814309</v>
      </c>
      <c r="BV25" s="1">
        <f t="shared" si="49"/>
        <v>6.7392102166971775</v>
      </c>
      <c r="BW25" s="1">
        <f t="shared" si="50"/>
        <v>7.4401375549138988</v>
      </c>
      <c r="BX25" s="1">
        <f t="shared" si="51"/>
        <v>9.5066231424278733</v>
      </c>
      <c r="BY25" s="1"/>
    </row>
    <row r="26" spans="1:77">
      <c r="A26" s="1">
        <f t="shared" si="52"/>
        <v>1.2</v>
      </c>
      <c r="B26" s="1">
        <f t="shared" si="36"/>
        <v>1307.391304347826</v>
      </c>
      <c r="C26" s="1">
        <v>1.7</v>
      </c>
      <c r="D26" s="1">
        <f t="shared" si="0"/>
        <v>57.37693665062222</v>
      </c>
      <c r="E26" s="1">
        <f t="shared" si="1"/>
        <v>27.379939209726444</v>
      </c>
      <c r="F26" s="1">
        <f t="shared" si="2"/>
        <v>11.611752786220871</v>
      </c>
      <c r="G26" s="1">
        <f t="shared" si="3"/>
        <v>1.9362715298885511</v>
      </c>
      <c r="H26" s="6">
        <f t="shared" si="37"/>
        <v>98.304900176458091</v>
      </c>
      <c r="I26" s="1"/>
      <c r="J26" s="1">
        <f t="shared" si="4"/>
        <v>3.9248189409968441</v>
      </c>
      <c r="K26" s="1">
        <f t="shared" si="5"/>
        <v>1.3690534172044457</v>
      </c>
      <c r="L26" s="1">
        <f t="shared" si="6"/>
        <v>0.86289429851446997</v>
      </c>
      <c r="M26" s="1">
        <f t="shared" si="7"/>
        <v>6.6186841671548854E-2</v>
      </c>
      <c r="N26" s="1"/>
      <c r="O26" s="1">
        <f t="shared" si="8"/>
        <v>3.1682513365568004</v>
      </c>
      <c r="P26" s="1">
        <f t="shared" si="9"/>
        <v>1.0067471146810432</v>
      </c>
      <c r="Q26" s="1">
        <f t="shared" si="10"/>
        <v>0.68700136418408808</v>
      </c>
      <c r="R26" s="1">
        <f t="shared" si="11"/>
        <v>4.9178090038899683E-2</v>
      </c>
      <c r="S26" s="1"/>
      <c r="T26" s="1">
        <f t="shared" si="12"/>
        <v>2.7862470826099197</v>
      </c>
      <c r="U26" s="1">
        <f t="shared" si="13"/>
        <v>0.83718298595248386</v>
      </c>
      <c r="V26" s="1">
        <f t="shared" si="14"/>
        <v>0.59918040121082783</v>
      </c>
      <c r="W26" s="1">
        <f t="shared" si="15"/>
        <v>4.1150172278064778E-2</v>
      </c>
      <c r="X26" s="1"/>
      <c r="Y26" s="1">
        <f t="shared" si="16"/>
        <v>2.5575234635013508</v>
      </c>
      <c r="Z26" s="1">
        <f t="shared" si="17"/>
        <v>0.7403215536967247</v>
      </c>
      <c r="AA26" s="1">
        <f t="shared" si="18"/>
        <v>0.54696255984461506</v>
      </c>
      <c r="AB26" s="1">
        <f t="shared" si="19"/>
        <v>3.6540262064109603E-2</v>
      </c>
      <c r="AC26" s="1"/>
      <c r="AD26" s="1">
        <f t="shared" si="20"/>
        <v>2.0645225304216264</v>
      </c>
      <c r="AE26" s="1">
        <f t="shared" si="21"/>
        <v>0.54440285437676406</v>
      </c>
      <c r="AF26" s="1">
        <f t="shared" si="22"/>
        <v>0.43546935634848238</v>
      </c>
      <c r="AG26" s="1">
        <f t="shared" si="23"/>
        <v>2.7150114017394256E-2</v>
      </c>
      <c r="AH26" s="1"/>
      <c r="AI26" s="1">
        <f t="shared" si="53"/>
        <v>0.06</v>
      </c>
      <c r="AJ26" s="1">
        <f t="shared" si="24"/>
        <v>1.8611836953202361</v>
      </c>
      <c r="AK26" s="1">
        <f t="shared" si="25"/>
        <v>0.70141645517049322</v>
      </c>
      <c r="AL26" s="1">
        <f t="shared" si="54"/>
        <v>0.12</v>
      </c>
      <c r="AM26" s="1"/>
      <c r="AN26" s="1">
        <f t="shared" si="55"/>
        <v>0.3</v>
      </c>
      <c r="AO26" s="1">
        <f t="shared" si="26"/>
        <v>0.32112839128928783</v>
      </c>
      <c r="AP26" s="1">
        <f t="shared" si="27"/>
        <v>0.10864234654994591</v>
      </c>
      <c r="AQ26" s="1">
        <f t="shared" si="56"/>
        <v>8.0000000000000002E-3</v>
      </c>
      <c r="AR26" s="1"/>
      <c r="AS26" s="1">
        <f t="shared" si="38"/>
        <v>58.366303762711887</v>
      </c>
      <c r="AT26" s="1">
        <f t="shared" si="38"/>
        <v>27.852059419804334</v>
      </c>
      <c r="AU26" s="1">
        <f t="shared" si="38"/>
        <v>11.811977597635194</v>
      </c>
      <c r="AV26" s="1">
        <f t="shared" si="38"/>
        <v>1.9696592198485812</v>
      </c>
      <c r="AW26" s="4">
        <f t="shared" si="29"/>
        <v>7.8769026515460347E-2</v>
      </c>
      <c r="AX26" s="4">
        <f t="shared" si="30"/>
        <v>0.48642288906359954</v>
      </c>
      <c r="AY26" s="4">
        <f t="shared" si="31"/>
        <v>0.51798248688687132</v>
      </c>
      <c r="AZ26" s="4">
        <f t="shared" si="32"/>
        <v>0.4013679597936532</v>
      </c>
      <c r="BA26" s="4">
        <f t="shared" si="33"/>
        <v>0.34466935523006553</v>
      </c>
      <c r="BB26" s="4">
        <f t="shared" si="34"/>
        <v>0.31148865029580119</v>
      </c>
      <c r="BC26" s="4">
        <f t="shared" si="35"/>
        <v>0.24210250347070444</v>
      </c>
      <c r="BD26" s="4"/>
      <c r="BE26" s="6">
        <f t="shared" si="39"/>
        <v>8353.3597770516462</v>
      </c>
      <c r="BF26" s="6">
        <f t="shared" si="57"/>
        <v>8901.345324147489</v>
      </c>
      <c r="BG26" s="1">
        <f t="shared" si="40"/>
        <v>32.936970371181872</v>
      </c>
      <c r="BH26" s="1">
        <f t="shared" si="58"/>
        <v>32.43155309865336</v>
      </c>
      <c r="BI26" s="1">
        <f t="shared" si="41"/>
        <v>150.26237440234664</v>
      </c>
      <c r="BJ26" s="1">
        <f t="shared" si="59"/>
        <v>146.5321305597883</v>
      </c>
      <c r="BK26" s="1">
        <f t="shared" si="42"/>
        <v>192.12197823763714</v>
      </c>
      <c r="BL26" s="1">
        <f t="shared" si="60"/>
        <v>188.30182580074612</v>
      </c>
      <c r="BM26" s="1">
        <f t="shared" si="43"/>
        <v>222.20868268313131</v>
      </c>
      <c r="BN26" s="1">
        <f t="shared" si="61"/>
        <v>218.57714312995523</v>
      </c>
      <c r="BO26" s="1">
        <f t="shared" si="44"/>
        <v>244.62031274598249</v>
      </c>
      <c r="BP26" s="1">
        <f t="shared" si="62"/>
        <v>241.26961161713774</v>
      </c>
      <c r="BQ26" s="1">
        <f t="shared" si="45"/>
        <v>309.95662823694482</v>
      </c>
      <c r="BR26" s="1">
        <f t="shared" si="63"/>
        <v>308.12850990693681</v>
      </c>
      <c r="BS26" s="1">
        <f t="shared" si="46"/>
        <v>32.43155309865336</v>
      </c>
      <c r="BT26" s="1">
        <f t="shared" si="47"/>
        <v>4.5181965265139485</v>
      </c>
      <c r="BU26" s="1">
        <f t="shared" si="48"/>
        <v>5.806130382592281</v>
      </c>
      <c r="BV26" s="1">
        <f t="shared" si="49"/>
        <v>6.739644643753774</v>
      </c>
      <c r="BW26" s="1">
        <f t="shared" si="50"/>
        <v>7.4393480596880774</v>
      </c>
      <c r="BX26" s="1">
        <f t="shared" si="51"/>
        <v>9.5008866510229222</v>
      </c>
      <c r="BY26" s="1"/>
    </row>
    <row r="27" spans="1:77">
      <c r="A27" s="1">
        <f t="shared" si="52"/>
        <v>1.2</v>
      </c>
      <c r="B27" s="1">
        <f t="shared" si="36"/>
        <v>1307.8260869565217</v>
      </c>
      <c r="C27" s="1">
        <v>1.8</v>
      </c>
      <c r="D27" s="1">
        <f t="shared" si="0"/>
        <v>57.399109394776474</v>
      </c>
      <c r="E27" s="1">
        <f t="shared" si="1"/>
        <v>27.343465045592705</v>
      </c>
      <c r="F27" s="1">
        <f t="shared" si="2"/>
        <v>11.530091185410335</v>
      </c>
      <c r="G27" s="1">
        <f t="shared" si="3"/>
        <v>1.9325227963525835</v>
      </c>
      <c r="H27" s="6">
        <f t="shared" si="37"/>
        <v>98.20518842213211</v>
      </c>
      <c r="I27" s="1"/>
      <c r="J27" s="1">
        <f t="shared" si="4"/>
        <v>3.9209730459316154</v>
      </c>
      <c r="K27" s="1">
        <f t="shared" si="5"/>
        <v>1.36592122782206</v>
      </c>
      <c r="L27" s="1">
        <f t="shared" si="6"/>
        <v>0.8608290711517762</v>
      </c>
      <c r="M27" s="1">
        <f t="shared" si="7"/>
        <v>6.6137246501535629E-2</v>
      </c>
      <c r="N27" s="1"/>
      <c r="O27" s="1">
        <f t="shared" si="8"/>
        <v>3.165146795337487</v>
      </c>
      <c r="P27" s="1">
        <f t="shared" si="9"/>
        <v>1.004443827910984</v>
      </c>
      <c r="Q27" s="1">
        <f t="shared" si="10"/>
        <v>0.68535711410854161</v>
      </c>
      <c r="R27" s="1">
        <f t="shared" si="11"/>
        <v>4.9141239878432622E-2</v>
      </c>
      <c r="S27" s="1"/>
      <c r="T27" s="1">
        <f t="shared" si="12"/>
        <v>2.7835168639510184</v>
      </c>
      <c r="U27" s="1">
        <f t="shared" si="13"/>
        <v>0.83526763653896796</v>
      </c>
      <c r="V27" s="1">
        <f t="shared" si="14"/>
        <v>0.59774633940059119</v>
      </c>
      <c r="W27" s="1">
        <f t="shared" si="15"/>
        <v>4.1119337602490869E-2</v>
      </c>
      <c r="X27" s="1"/>
      <c r="Y27" s="1">
        <f t="shared" si="16"/>
        <v>2.5550173690762694</v>
      </c>
      <c r="Z27" s="1">
        <f t="shared" si="17"/>
        <v>0.73862780874791545</v>
      </c>
      <c r="AA27" s="1">
        <f t="shared" si="18"/>
        <v>0.54565347477254444</v>
      </c>
      <c r="AB27" s="1">
        <f t="shared" si="19"/>
        <v>3.6512881689648016E-2</v>
      </c>
      <c r="AC27" s="1"/>
      <c r="AD27" s="1">
        <f t="shared" si="20"/>
        <v>2.0624995232125891</v>
      </c>
      <c r="AE27" s="1">
        <f t="shared" si="21"/>
        <v>0.54315734209887123</v>
      </c>
      <c r="AF27" s="1">
        <f t="shared" si="22"/>
        <v>0.4344271160278616</v>
      </c>
      <c r="AG27" s="1">
        <f t="shared" si="23"/>
        <v>2.7129769875166514E-2</v>
      </c>
      <c r="AH27" s="1"/>
      <c r="AI27" s="1">
        <f t="shared" si="53"/>
        <v>0.06</v>
      </c>
      <c r="AJ27" s="1">
        <f t="shared" si="24"/>
        <v>1.8595811977930157</v>
      </c>
      <c r="AK27" s="1">
        <f t="shared" si="25"/>
        <v>0.70144107269501965</v>
      </c>
      <c r="AL27" s="1">
        <f t="shared" si="54"/>
        <v>0.12</v>
      </c>
      <c r="AM27" s="1"/>
      <c r="AN27" s="1">
        <f t="shared" si="55"/>
        <v>0.3</v>
      </c>
      <c r="AO27" s="1">
        <f t="shared" si="26"/>
        <v>0.32101622146743741</v>
      </c>
      <c r="AP27" s="1">
        <f t="shared" si="27"/>
        <v>0.10847960992932043</v>
      </c>
      <c r="AQ27" s="1">
        <f t="shared" si="56"/>
        <v>8.0000000000000002E-3</v>
      </c>
      <c r="AR27" s="1"/>
      <c r="AS27" s="1">
        <f t="shared" si="38"/>
        <v>58.448143440291666</v>
      </c>
      <c r="AT27" s="1">
        <f t="shared" si="38"/>
        <v>27.843197986706798</v>
      </c>
      <c r="AU27" s="1">
        <f t="shared" si="38"/>
        <v>11.740816723296307</v>
      </c>
      <c r="AV27" s="1">
        <f t="shared" si="38"/>
        <v>1.9678418497052226</v>
      </c>
      <c r="AW27" s="4">
        <f t="shared" si="29"/>
        <v>7.8473495806709731E-2</v>
      </c>
      <c r="AX27" s="4">
        <f t="shared" si="30"/>
        <v>0.48495212412248356</v>
      </c>
      <c r="AY27" s="4">
        <f t="shared" si="31"/>
        <v>0.51586719176728557</v>
      </c>
      <c r="AZ27" s="4">
        <f t="shared" si="32"/>
        <v>0.3997624727364506</v>
      </c>
      <c r="BA27" s="4">
        <f t="shared" si="33"/>
        <v>0.34330763825868016</v>
      </c>
      <c r="BB27" s="4">
        <f t="shared" si="34"/>
        <v>0.31026811711472674</v>
      </c>
      <c r="BC27" s="4">
        <f t="shared" si="35"/>
        <v>0.24117308565794032</v>
      </c>
      <c r="BD27" s="4"/>
      <c r="BE27" s="6">
        <f t="shared" si="39"/>
        <v>8285.9194859224935</v>
      </c>
      <c r="BF27" s="6">
        <f t="shared" si="57"/>
        <v>8867.1549998016562</v>
      </c>
      <c r="BG27" s="1">
        <f t="shared" si="40"/>
        <v>33.001244734189854</v>
      </c>
      <c r="BH27" s="1">
        <f t="shared" si="58"/>
        <v>32.463202633960947</v>
      </c>
      <c r="BI27" s="1">
        <f t="shared" si="41"/>
        <v>150.73477256107213</v>
      </c>
      <c r="BJ27" s="1">
        <f t="shared" si="59"/>
        <v>146.76561067097074</v>
      </c>
      <c r="BK27" s="1">
        <f t="shared" si="42"/>
        <v>192.59969140531297</v>
      </c>
      <c r="BL27" s="1">
        <f t="shared" si="60"/>
        <v>188.54059611211093</v>
      </c>
      <c r="BM27" s="1">
        <f t="shared" si="43"/>
        <v>222.6572535371653</v>
      </c>
      <c r="BN27" s="1">
        <f t="shared" si="61"/>
        <v>218.8038159303558</v>
      </c>
      <c r="BO27" s="1">
        <f t="shared" si="44"/>
        <v>245.02906073109011</v>
      </c>
      <c r="BP27" s="1">
        <f t="shared" si="62"/>
        <v>241.4784699012462</v>
      </c>
      <c r="BQ27" s="1">
        <f t="shared" si="45"/>
        <v>310.15938004223597</v>
      </c>
      <c r="BR27" s="1">
        <f t="shared" si="63"/>
        <v>308.24133602556452</v>
      </c>
      <c r="BS27" s="1">
        <f t="shared" si="46"/>
        <v>32.463202633960947</v>
      </c>
      <c r="BT27" s="1">
        <f t="shared" si="47"/>
        <v>4.5209837219644449</v>
      </c>
      <c r="BU27" s="1">
        <f t="shared" si="48"/>
        <v>5.8078248852401178</v>
      </c>
      <c r="BV27" s="1">
        <f t="shared" si="49"/>
        <v>6.7400563769841089</v>
      </c>
      <c r="BW27" s="1">
        <f t="shared" si="50"/>
        <v>7.4385288667922964</v>
      </c>
      <c r="BX27" s="1">
        <f t="shared" si="51"/>
        <v>9.4950994053526294</v>
      </c>
      <c r="BY27" s="1"/>
    </row>
    <row r="28" spans="1:77">
      <c r="A28" s="1">
        <f t="shared" si="52"/>
        <v>1.2</v>
      </c>
      <c r="B28" s="1">
        <f t="shared" si="36"/>
        <v>1308.2608695652175</v>
      </c>
      <c r="C28" s="1">
        <v>1.9</v>
      </c>
      <c r="D28" s="1">
        <f t="shared" si="0"/>
        <v>57.421282138930721</v>
      </c>
      <c r="E28" s="1">
        <f t="shared" si="1"/>
        <v>27.306990881458965</v>
      </c>
      <c r="F28" s="1">
        <f t="shared" si="2"/>
        <v>11.448429584599797</v>
      </c>
      <c r="G28" s="1">
        <f t="shared" si="3"/>
        <v>1.9287740628166161</v>
      </c>
      <c r="H28" s="6">
        <f t="shared" si="37"/>
        <v>98.105476667806087</v>
      </c>
      <c r="I28" s="1"/>
      <c r="J28" s="1">
        <f t="shared" si="4"/>
        <v>3.9171330310473111</v>
      </c>
      <c r="K28" s="1">
        <f t="shared" si="5"/>
        <v>1.3627979208006524</v>
      </c>
      <c r="L28" s="1">
        <f t="shared" si="6"/>
        <v>0.85876991817301906</v>
      </c>
      <c r="M28" s="1">
        <f t="shared" si="7"/>
        <v>6.6087715734302166E-2</v>
      </c>
      <c r="N28" s="1"/>
      <c r="O28" s="1">
        <f t="shared" si="8"/>
        <v>3.1620470008061998</v>
      </c>
      <c r="P28" s="1">
        <f t="shared" si="9"/>
        <v>1.0021470728738533</v>
      </c>
      <c r="Q28" s="1">
        <f t="shared" si="10"/>
        <v>0.68371770021056455</v>
      </c>
      <c r="R28" s="1">
        <f t="shared" si="11"/>
        <v>4.9104437570463469E-2</v>
      </c>
      <c r="S28" s="1"/>
      <c r="T28" s="1">
        <f t="shared" si="12"/>
        <v>2.780790819659698</v>
      </c>
      <c r="U28" s="1">
        <f t="shared" si="13"/>
        <v>0.83335771873344688</v>
      </c>
      <c r="V28" s="1">
        <f t="shared" si="14"/>
        <v>0.59631649554823274</v>
      </c>
      <c r="W28" s="1">
        <f t="shared" si="15"/>
        <v>4.1088542967889101E-2</v>
      </c>
      <c r="X28" s="1"/>
      <c r="Y28" s="1">
        <f t="shared" si="16"/>
        <v>2.5525151063440408</v>
      </c>
      <c r="Z28" s="1">
        <f t="shared" si="17"/>
        <v>0.73693886697420297</v>
      </c>
      <c r="AA28" s="1">
        <f t="shared" si="18"/>
        <v>0.54434824006846594</v>
      </c>
      <c r="AB28" s="1">
        <f t="shared" si="19"/>
        <v>3.6485536870508151E-2</v>
      </c>
      <c r="AC28" s="1"/>
      <c r="AD28" s="1">
        <f t="shared" si="20"/>
        <v>2.0604796090802484</v>
      </c>
      <c r="AE28" s="1">
        <f t="shared" si="21"/>
        <v>0.54191536188379574</v>
      </c>
      <c r="AF28" s="1">
        <f t="shared" si="22"/>
        <v>0.43338794121372032</v>
      </c>
      <c r="AG28" s="1">
        <f t="shared" si="23"/>
        <v>2.7109452151223283E-2</v>
      </c>
      <c r="AH28" s="1"/>
      <c r="AI28" s="1">
        <f t="shared" si="53"/>
        <v>0.06</v>
      </c>
      <c r="AJ28" s="1">
        <f t="shared" si="24"/>
        <v>1.8579809600544408</v>
      </c>
      <c r="AK28" s="1">
        <f t="shared" si="25"/>
        <v>0.70146567754647404</v>
      </c>
      <c r="AL28" s="1">
        <f t="shared" si="54"/>
        <v>0.12</v>
      </c>
      <c r="AM28" s="1"/>
      <c r="AN28" s="1">
        <f t="shared" si="55"/>
        <v>0.3</v>
      </c>
      <c r="AO28" s="1">
        <f t="shared" si="26"/>
        <v>0.32090415247253679</v>
      </c>
      <c r="AP28" s="1">
        <f t="shared" si="27"/>
        <v>0.10831720635600005</v>
      </c>
      <c r="AQ28" s="1">
        <f t="shared" si="56"/>
        <v>8.0000000000000002E-3</v>
      </c>
      <c r="AR28" s="1"/>
      <c r="AS28" s="1">
        <f t="shared" si="38"/>
        <v>58.530149477143169</v>
      </c>
      <c r="AT28" s="1">
        <f t="shared" si="38"/>
        <v>27.834318540567185</v>
      </c>
      <c r="AU28" s="1">
        <f t="shared" si="38"/>
        <v>11.669511196979554</v>
      </c>
      <c r="AV28" s="1">
        <f t="shared" si="38"/>
        <v>1.9660207853100979</v>
      </c>
      <c r="AW28" s="4">
        <f t="shared" si="29"/>
        <v>7.8177776569829313E-2</v>
      </c>
      <c r="AX28" s="4">
        <f t="shared" si="30"/>
        <v>0.48348127915609246</v>
      </c>
      <c r="AY28" s="4">
        <f t="shared" si="31"/>
        <v>0.51375749889883715</v>
      </c>
      <c r="AZ28" s="4">
        <f t="shared" si="32"/>
        <v>0.398161229461093</v>
      </c>
      <c r="BA28" s="4">
        <f t="shared" si="33"/>
        <v>0.34194951630692555</v>
      </c>
      <c r="BB28" s="4">
        <f t="shared" si="34"/>
        <v>0.30905080351382763</v>
      </c>
      <c r="BC28" s="4">
        <f t="shared" si="35"/>
        <v>0.24024611416515435</v>
      </c>
      <c r="BD28" s="4"/>
      <c r="BE28" s="6">
        <f t="shared" si="39"/>
        <v>8218.6621903923078</v>
      </c>
      <c r="BF28" s="6">
        <f t="shared" si="57"/>
        <v>8833.0237993064275</v>
      </c>
      <c r="BG28" s="1">
        <f t="shared" si="40"/>
        <v>33.065707227364435</v>
      </c>
      <c r="BH28" s="1">
        <f t="shared" si="58"/>
        <v>32.494913402034818</v>
      </c>
      <c r="BI28" s="1">
        <f t="shared" si="41"/>
        <v>151.20818055108262</v>
      </c>
      <c r="BJ28" s="1">
        <f t="shared" si="59"/>
        <v>146.99943013834505</v>
      </c>
      <c r="BK28" s="1">
        <f t="shared" si="42"/>
        <v>193.0773777712289</v>
      </c>
      <c r="BL28" s="1">
        <f t="shared" si="60"/>
        <v>188.77937409416975</v>
      </c>
      <c r="BM28" s="1">
        <f t="shared" si="43"/>
        <v>223.10483481730941</v>
      </c>
      <c r="BN28" s="1">
        <f t="shared" si="61"/>
        <v>219.03018534545862</v>
      </c>
      <c r="BO28" s="1">
        <f t="shared" si="44"/>
        <v>245.43600889742174</v>
      </c>
      <c r="BP28" s="1">
        <f t="shared" si="62"/>
        <v>241.68676142736072</v>
      </c>
      <c r="BQ28" s="1">
        <f t="shared" si="45"/>
        <v>310.35767270789216</v>
      </c>
      <c r="BR28" s="1">
        <f t="shared" si="63"/>
        <v>308.35272216673962</v>
      </c>
      <c r="BS28" s="1">
        <f t="shared" si="46"/>
        <v>32.494913402034818</v>
      </c>
      <c r="BT28" s="1">
        <f t="shared" si="47"/>
        <v>4.5237674069055993</v>
      </c>
      <c r="BU28" s="1">
        <f t="shared" si="48"/>
        <v>5.8095053757659336</v>
      </c>
      <c r="BV28" s="1">
        <f t="shared" si="49"/>
        <v>6.7404452701739785</v>
      </c>
      <c r="BW28" s="1">
        <f t="shared" si="50"/>
        <v>7.4376798127495976</v>
      </c>
      <c r="BX28" s="1">
        <f t="shared" si="51"/>
        <v>9.4892612376505276</v>
      </c>
      <c r="BY28" s="1"/>
    </row>
    <row r="29" spans="1:77">
      <c r="A29" s="1">
        <f t="shared" si="52"/>
        <v>1.2</v>
      </c>
      <c r="B29" s="1">
        <f t="shared" si="36"/>
        <v>1308.695652173913</v>
      </c>
      <c r="C29" s="1">
        <v>2</v>
      </c>
      <c r="D29" s="1">
        <f t="shared" si="0"/>
        <v>57.443454883084968</v>
      </c>
      <c r="E29" s="1">
        <f t="shared" si="1"/>
        <v>27.270516717325229</v>
      </c>
      <c r="F29" s="1">
        <f t="shared" si="2"/>
        <v>11.366767983789261</v>
      </c>
      <c r="G29" s="1">
        <f t="shared" si="3"/>
        <v>1.9250253292806485</v>
      </c>
      <c r="H29" s="6">
        <f t="shared" si="37"/>
        <v>98.005764913480093</v>
      </c>
      <c r="I29" s="1"/>
      <c r="J29" s="1">
        <f t="shared" si="4"/>
        <v>3.9132988847076136</v>
      </c>
      <c r="K29" s="1">
        <f t="shared" si="5"/>
        <v>1.3596834665594923</v>
      </c>
      <c r="L29" s="1">
        <f t="shared" si="6"/>
        <v>0.85671681869727945</v>
      </c>
      <c r="M29" s="1">
        <f t="shared" si="7"/>
        <v>6.6038249258356121E-2</v>
      </c>
      <c r="N29" s="1"/>
      <c r="O29" s="1">
        <f t="shared" si="8"/>
        <v>3.1589519435696953</v>
      </c>
      <c r="P29" s="1">
        <f t="shared" si="9"/>
        <v>0.99985682781716556</v>
      </c>
      <c r="Q29" s="1">
        <f t="shared" si="10"/>
        <v>0.6820831058656176</v>
      </c>
      <c r="R29" s="1">
        <f t="shared" si="11"/>
        <v>4.9067683032151234E-2</v>
      </c>
      <c r="S29" s="1"/>
      <c r="T29" s="1">
        <f t="shared" si="12"/>
        <v>2.7780689414752819</v>
      </c>
      <c r="U29" s="1">
        <f t="shared" si="13"/>
        <v>0.83145321444715614</v>
      </c>
      <c r="V29" s="1">
        <f t="shared" si="14"/>
        <v>0.59489085515436613</v>
      </c>
      <c r="W29" s="1">
        <f t="shared" si="15"/>
        <v>4.1057788304941584E-2</v>
      </c>
      <c r="X29" s="1"/>
      <c r="Y29" s="1">
        <f t="shared" si="16"/>
        <v>2.550016667722109</v>
      </c>
      <c r="Z29" s="1">
        <f t="shared" si="17"/>
        <v>0.73525471237967943</v>
      </c>
      <c r="AA29" s="1">
        <f t="shared" si="18"/>
        <v>0.54304684249659696</v>
      </c>
      <c r="AB29" s="1">
        <f t="shared" si="19"/>
        <v>3.6458227545137618E-2</v>
      </c>
      <c r="AC29" s="1"/>
      <c r="AD29" s="1">
        <f t="shared" si="20"/>
        <v>2.0584627819036982</v>
      </c>
      <c r="AE29" s="1">
        <f t="shared" si="21"/>
        <v>0.54067690196878715</v>
      </c>
      <c r="AF29" s="1">
        <f t="shared" si="22"/>
        <v>0.43235182136826644</v>
      </c>
      <c r="AG29" s="1">
        <f t="shared" si="23"/>
        <v>2.7089160799829922E-2</v>
      </c>
      <c r="AH29" s="1"/>
      <c r="AI29" s="1">
        <f t="shared" si="53"/>
        <v>0.06</v>
      </c>
      <c r="AJ29" s="1">
        <f t="shared" si="24"/>
        <v>1.8563829779196288</v>
      </c>
      <c r="AK29" s="1">
        <f t="shared" si="25"/>
        <v>0.70149026973462536</v>
      </c>
      <c r="AL29" s="1">
        <f t="shared" si="54"/>
        <v>0.12</v>
      </c>
      <c r="AM29" s="1"/>
      <c r="AN29" s="1">
        <f t="shared" si="55"/>
        <v>0.3</v>
      </c>
      <c r="AO29" s="1">
        <f t="shared" si="26"/>
        <v>0.32079218417552324</v>
      </c>
      <c r="AP29" s="1">
        <f t="shared" si="27"/>
        <v>0.1081551349903468</v>
      </c>
      <c r="AQ29" s="1">
        <f t="shared" si="56"/>
        <v>8.0000000000000002E-3</v>
      </c>
      <c r="AR29" s="1"/>
      <c r="AS29" s="1">
        <f t="shared" si="38"/>
        <v>58.61232238103166</v>
      </c>
      <c r="AT29" s="1">
        <f t="shared" si="38"/>
        <v>27.825421026405703</v>
      </c>
      <c r="AU29" s="1">
        <f t="shared" si="38"/>
        <v>11.59806057717512</v>
      </c>
      <c r="AV29" s="1">
        <f t="shared" si="38"/>
        <v>1.9641960153875326</v>
      </c>
      <c r="AW29" s="4">
        <f t="shared" si="29"/>
        <v>7.7881867356906928E-2</v>
      </c>
      <c r="AX29" s="4">
        <f t="shared" si="30"/>
        <v>0.48201034780288504</v>
      </c>
      <c r="AY29" s="4">
        <f t="shared" si="31"/>
        <v>0.51165338622967993</v>
      </c>
      <c r="AZ29" s="4">
        <f t="shared" si="32"/>
        <v>0.39656421329965924</v>
      </c>
      <c r="BA29" s="4">
        <f t="shared" si="33"/>
        <v>0.34059497527372862</v>
      </c>
      <c r="BB29" s="4">
        <f t="shared" si="34"/>
        <v>0.30783669687589205</v>
      </c>
      <c r="BC29" s="4">
        <f t="shared" si="35"/>
        <v>0.2393215794268875</v>
      </c>
      <c r="BD29" s="4"/>
      <c r="BE29" s="6">
        <f t="shared" si="39"/>
        <v>8151.589295764561</v>
      </c>
      <c r="BF29" s="6">
        <f t="shared" si="57"/>
        <v>8798.9520741293345</v>
      </c>
      <c r="BG29" s="1">
        <f t="shared" si="40"/>
        <v>33.130359003601825</v>
      </c>
      <c r="BH29" s="1">
        <f t="shared" si="58"/>
        <v>32.526685682113168</v>
      </c>
      <c r="BI29" s="1">
        <f t="shared" si="41"/>
        <v>151.68259606634703</v>
      </c>
      <c r="BJ29" s="1">
        <f t="shared" si="59"/>
        <v>147.23358843474514</v>
      </c>
      <c r="BK29" s="1">
        <f t="shared" si="42"/>
        <v>193.55502431939877</v>
      </c>
      <c r="BL29" s="1">
        <f t="shared" si="60"/>
        <v>189.01815660543122</v>
      </c>
      <c r="BM29" s="1">
        <f t="shared" si="43"/>
        <v>223.5514059788697</v>
      </c>
      <c r="BN29" s="1">
        <f t="shared" si="61"/>
        <v>219.25624637712917</v>
      </c>
      <c r="BO29" s="1">
        <f t="shared" si="44"/>
        <v>245.84113164443278</v>
      </c>
      <c r="BP29" s="1">
        <f t="shared" si="62"/>
        <v>241.89447993821432</v>
      </c>
      <c r="BQ29" s="1">
        <f t="shared" si="45"/>
        <v>310.55147104957882</v>
      </c>
      <c r="BR29" s="1">
        <f t="shared" si="63"/>
        <v>308.46265961088159</v>
      </c>
      <c r="BS29" s="1">
        <f t="shared" si="46"/>
        <v>32.526685682113168</v>
      </c>
      <c r="BT29" s="1">
        <f t="shared" si="47"/>
        <v>4.5265475208164458</v>
      </c>
      <c r="BU29" s="1">
        <f t="shared" si="48"/>
        <v>5.8111717391905895</v>
      </c>
      <c r="BV29" s="1">
        <f t="shared" si="49"/>
        <v>6.7408111763966447</v>
      </c>
      <c r="BW29" s="1">
        <f t="shared" si="50"/>
        <v>7.4368007334739037</v>
      </c>
      <c r="BX29" s="1">
        <f t="shared" si="51"/>
        <v>9.4833719803339527</v>
      </c>
      <c r="BY29" s="1"/>
    </row>
    <row r="30" spans="1:77">
      <c r="A30" s="1">
        <f t="shared" si="52"/>
        <v>1.2</v>
      </c>
      <c r="B30" s="1">
        <f t="shared" si="36"/>
        <v>1309.1304347826087</v>
      </c>
      <c r="C30" s="1">
        <v>2.1</v>
      </c>
      <c r="D30" s="1">
        <f t="shared" si="0"/>
        <v>57.465627627239215</v>
      </c>
      <c r="E30" s="1">
        <f t="shared" si="1"/>
        <v>27.23404255319149</v>
      </c>
      <c r="F30" s="1">
        <f t="shared" si="2"/>
        <v>11.285106382978723</v>
      </c>
      <c r="G30" s="1">
        <f t="shared" si="3"/>
        <v>1.9212765957446809</v>
      </c>
      <c r="H30" s="6">
        <f t="shared" si="37"/>
        <v>97.906053159154112</v>
      </c>
      <c r="I30" s="1"/>
      <c r="J30" s="1">
        <f t="shared" si="4"/>
        <v>3.9094705953040818</v>
      </c>
      <c r="K30" s="1">
        <f t="shared" si="5"/>
        <v>1.3565778356301046</v>
      </c>
      <c r="L30" s="1">
        <f t="shared" si="6"/>
        <v>0.85466975192516437</v>
      </c>
      <c r="M30" s="1">
        <f t="shared" si="7"/>
        <v>6.598884696244299E-2</v>
      </c>
      <c r="N30" s="1"/>
      <c r="O30" s="1">
        <f t="shared" si="8"/>
        <v>3.1558616142572342</v>
      </c>
      <c r="P30" s="1">
        <f t="shared" si="9"/>
        <v>0.99757307107098281</v>
      </c>
      <c r="Q30" s="1">
        <f t="shared" si="10"/>
        <v>0.68045331451406954</v>
      </c>
      <c r="R30" s="1">
        <f t="shared" si="11"/>
        <v>4.9030976180831735E-2</v>
      </c>
      <c r="S30" s="1"/>
      <c r="T30" s="1">
        <f t="shared" si="12"/>
        <v>2.7753512211568854</v>
      </c>
      <c r="U30" s="1">
        <f t="shared" si="13"/>
        <v>0.82955410565997656</v>
      </c>
      <c r="V30" s="1">
        <f t="shared" si="14"/>
        <v>0.59346940377621593</v>
      </c>
      <c r="W30" s="1">
        <f t="shared" si="15"/>
        <v>4.1027073544478369E-2</v>
      </c>
      <c r="X30" s="1"/>
      <c r="Y30" s="1">
        <f t="shared" si="16"/>
        <v>2.5475220456460859</v>
      </c>
      <c r="Z30" s="1">
        <f t="shared" si="17"/>
        <v>0.73357532902913958</v>
      </c>
      <c r="AA30" s="1">
        <f t="shared" si="18"/>
        <v>0.54174926887283281</v>
      </c>
      <c r="AB30" s="1">
        <f t="shared" si="19"/>
        <v>3.6430953652115301E-2</v>
      </c>
      <c r="AC30" s="1"/>
      <c r="AD30" s="1">
        <f t="shared" si="20"/>
        <v>2.0564490355767004</v>
      </c>
      <c r="AE30" s="1">
        <f t="shared" si="21"/>
        <v>0.53944195063573264</v>
      </c>
      <c r="AF30" s="1">
        <f t="shared" si="22"/>
        <v>0.4313187459948517</v>
      </c>
      <c r="AG30" s="1">
        <f t="shared" si="23"/>
        <v>2.7068895775349388E-2</v>
      </c>
      <c r="AH30" s="1"/>
      <c r="AI30" s="1">
        <f t="shared" si="53"/>
        <v>0.06</v>
      </c>
      <c r="AJ30" s="1">
        <f t="shared" si="24"/>
        <v>1.8547872472131626</v>
      </c>
      <c r="AK30" s="1">
        <f t="shared" si="25"/>
        <v>0.70151484926923147</v>
      </c>
      <c r="AL30" s="1">
        <f t="shared" si="54"/>
        <v>0.12</v>
      </c>
      <c r="AM30" s="1"/>
      <c r="AN30" s="1">
        <f t="shared" si="55"/>
        <v>0.3</v>
      </c>
      <c r="AO30" s="1">
        <f t="shared" si="26"/>
        <v>0.32068031644754535</v>
      </c>
      <c r="AP30" s="1">
        <f t="shared" si="27"/>
        <v>0.10799339499521048</v>
      </c>
      <c r="AQ30" s="1">
        <f t="shared" si="56"/>
        <v>8.0000000000000002E-3</v>
      </c>
      <c r="AR30" s="1"/>
      <c r="AS30" s="1">
        <f t="shared" si="38"/>
        <v>58.694662661790943</v>
      </c>
      <c r="AT30" s="1">
        <f t="shared" si="38"/>
        <v>27.81650538901857</v>
      </c>
      <c r="AU30" s="1">
        <f t="shared" si="38"/>
        <v>11.526464420574568</v>
      </c>
      <c r="AV30" s="1">
        <f t="shared" si="38"/>
        <v>1.9623675286159195</v>
      </c>
      <c r="AW30" s="4">
        <f t="shared" si="29"/>
        <v>7.7585766716530113E-2</v>
      </c>
      <c r="AX30" s="4">
        <f t="shared" si="30"/>
        <v>0.48053932369043956</v>
      </c>
      <c r="AY30" s="4">
        <f t="shared" si="31"/>
        <v>0.50955483178592575</v>
      </c>
      <c r="AZ30" s="4">
        <f t="shared" si="32"/>
        <v>0.39497140764315192</v>
      </c>
      <c r="BA30" s="4">
        <f t="shared" si="33"/>
        <v>0.33924400110786479</v>
      </c>
      <c r="BB30" s="4">
        <f t="shared" si="34"/>
        <v>0.30662578462831014</v>
      </c>
      <c r="BC30" s="4">
        <f t="shared" si="35"/>
        <v>0.23839947191149194</v>
      </c>
      <c r="BD30" s="4"/>
      <c r="BE30" s="6">
        <f t="shared" si="39"/>
        <v>8084.7022070097528</v>
      </c>
      <c r="BF30" s="6">
        <f t="shared" si="57"/>
        <v>8764.9401756950683</v>
      </c>
      <c r="BG30" s="1">
        <f t="shared" si="40"/>
        <v>33.195201227570394</v>
      </c>
      <c r="BH30" s="1">
        <f t="shared" si="58"/>
        <v>32.558519755706371</v>
      </c>
      <c r="BI30" s="1">
        <f t="shared" si="41"/>
        <v>152.15801673627499</v>
      </c>
      <c r="BJ30" s="1">
        <f t="shared" si="59"/>
        <v>147.4680850205323</v>
      </c>
      <c r="BK30" s="1">
        <f t="shared" si="42"/>
        <v>194.03261788867519</v>
      </c>
      <c r="BL30" s="1">
        <f t="shared" si="60"/>
        <v>189.25694047606189</v>
      </c>
      <c r="BM30" s="1">
        <f t="shared" si="43"/>
        <v>223.99694630058772</v>
      </c>
      <c r="BN30" s="1">
        <f t="shared" si="61"/>
        <v>219.48199399253195</v>
      </c>
      <c r="BO30" s="1">
        <f t="shared" si="44"/>
        <v>246.24440319028812</v>
      </c>
      <c r="BP30" s="1">
        <f t="shared" si="62"/>
        <v>242.10161914069403</v>
      </c>
      <c r="BQ30" s="1">
        <f t="shared" si="45"/>
        <v>310.74073979219406</v>
      </c>
      <c r="BR30" s="1">
        <f t="shared" si="63"/>
        <v>308.57113961951552</v>
      </c>
      <c r="BS30" s="1">
        <f t="shared" si="46"/>
        <v>32.558519755706371</v>
      </c>
      <c r="BT30" s="1">
        <f t="shared" si="47"/>
        <v>4.5293240026579005</v>
      </c>
      <c r="BU30" s="1">
        <f t="shared" si="48"/>
        <v>5.8128238598098969</v>
      </c>
      <c r="BV30" s="1">
        <f t="shared" si="49"/>
        <v>6.7411539480097042</v>
      </c>
      <c r="BW30" s="1">
        <f t="shared" si="50"/>
        <v>7.4358914642691047</v>
      </c>
      <c r="BX30" s="1">
        <f t="shared" si="51"/>
        <v>9.4774314660123267</v>
      </c>
      <c r="BY30" s="1"/>
    </row>
    <row r="31" spans="1:77">
      <c r="A31" s="1">
        <f t="shared" si="52"/>
        <v>1.2</v>
      </c>
      <c r="B31" s="1">
        <f t="shared" si="36"/>
        <v>1309.5652173913043</v>
      </c>
      <c r="C31" s="1">
        <v>2.2000000000000002</v>
      </c>
      <c r="D31" s="1">
        <f t="shared" si="0"/>
        <v>57.487800371393462</v>
      </c>
      <c r="E31" s="1">
        <f t="shared" si="1"/>
        <v>27.19756838905775</v>
      </c>
      <c r="F31" s="1">
        <f t="shared" si="2"/>
        <v>11.203444782168186</v>
      </c>
      <c r="G31" s="1">
        <f t="shared" si="3"/>
        <v>1.9175278622087133</v>
      </c>
      <c r="H31" s="6">
        <f t="shared" si="37"/>
        <v>97.806341404828117</v>
      </c>
      <c r="I31" s="1"/>
      <c r="J31" s="1">
        <f t="shared" si="4"/>
        <v>3.9056481512560999</v>
      </c>
      <c r="K31" s="1">
        <f t="shared" si="5"/>
        <v>1.3534809986557934</v>
      </c>
      <c r="L31" s="1">
        <f t="shared" si="6"/>
        <v>0.85262869713845368</v>
      </c>
      <c r="M31" s="1">
        <f t="shared" si="7"/>
        <v>6.5939508735545632E-2</v>
      </c>
      <c r="N31" s="1"/>
      <c r="O31" s="1">
        <f t="shared" si="8"/>
        <v>3.152776003520537</v>
      </c>
      <c r="P31" s="1">
        <f t="shared" si="9"/>
        <v>0.99529578104756533</v>
      </c>
      <c r="Q31" s="1">
        <f t="shared" si="10"/>
        <v>0.67882830966091567</v>
      </c>
      <c r="R31" s="1">
        <f t="shared" si="11"/>
        <v>4.8994316934017117E-2</v>
      </c>
      <c r="S31" s="1"/>
      <c r="T31" s="1">
        <f t="shared" si="12"/>
        <v>2.7726376504833739</v>
      </c>
      <c r="U31" s="1">
        <f t="shared" si="13"/>
        <v>0.8276603744201424</v>
      </c>
      <c r="V31" s="1">
        <f t="shared" si="14"/>
        <v>0.59205212702737209</v>
      </c>
      <c r="W31" s="1">
        <f t="shared" si="15"/>
        <v>4.0996398617477094E-2</v>
      </c>
      <c r="X31" s="1"/>
      <c r="Y31" s="1">
        <f t="shared" si="16"/>
        <v>2.5450312325697118</v>
      </c>
      <c r="Z31" s="1">
        <f t="shared" si="17"/>
        <v>0.73190070104782301</v>
      </c>
      <c r="AA31" s="1">
        <f t="shared" si="18"/>
        <v>0.54045550606452086</v>
      </c>
      <c r="AB31" s="1">
        <f t="shared" si="19"/>
        <v>3.6403715130151164E-2</v>
      </c>
      <c r="AC31" s="1"/>
      <c r="AD31" s="1">
        <f t="shared" si="20"/>
        <v>2.0544383640076491</v>
      </c>
      <c r="AE31" s="1">
        <f t="shared" si="21"/>
        <v>0.53821049621096873</v>
      </c>
      <c r="AF31" s="1">
        <f t="shared" si="22"/>
        <v>0.43028870463779201</v>
      </c>
      <c r="AG31" s="1">
        <f t="shared" si="23"/>
        <v>2.7048657032242011E-2</v>
      </c>
      <c r="AH31" s="1"/>
      <c r="AI31" s="1">
        <f t="shared" si="53"/>
        <v>0.06</v>
      </c>
      <c r="AJ31" s="1">
        <f t="shared" si="24"/>
        <v>1.8531937637690714</v>
      </c>
      <c r="AK31" s="1">
        <f t="shared" si="25"/>
        <v>0.70153941616004067</v>
      </c>
      <c r="AL31" s="1">
        <f t="shared" si="54"/>
        <v>0.12</v>
      </c>
      <c r="AM31" s="1"/>
      <c r="AN31" s="1">
        <f t="shared" si="55"/>
        <v>0.3</v>
      </c>
      <c r="AO31" s="1">
        <f t="shared" si="26"/>
        <v>0.3205685491599638</v>
      </c>
      <c r="AP31" s="1">
        <f t="shared" si="27"/>
        <v>0.10783198553592044</v>
      </c>
      <c r="AQ31" s="1">
        <f t="shared" si="56"/>
        <v>8.0000000000000002E-3</v>
      </c>
      <c r="AR31" s="1"/>
      <c r="AS31" s="1">
        <f t="shared" si="38"/>
        <v>58.777170831333876</v>
      </c>
      <c r="AT31" s="1">
        <f t="shared" si="38"/>
        <v>27.807571572976933</v>
      </c>
      <c r="AU31" s="1">
        <f t="shared" si="38"/>
        <v>11.454722282061701</v>
      </c>
      <c r="AV31" s="1">
        <f t="shared" si="38"/>
        <v>1.9605353136274828</v>
      </c>
      <c r="AW31" s="4">
        <f t="shared" si="29"/>
        <v>7.7289473193760658E-2</v>
      </c>
      <c r="AX31" s="4">
        <f t="shared" si="30"/>
        <v>0.47906820043535864</v>
      </c>
      <c r="AY31" s="4">
        <f t="shared" si="31"/>
        <v>0.50746181367126131</v>
      </c>
      <c r="AZ31" s="4">
        <f t="shared" si="32"/>
        <v>0.3933827959412099</v>
      </c>
      <c r="BA31" s="4">
        <f t="shared" si="33"/>
        <v>0.33789657980771515</v>
      </c>
      <c r="BB31" s="4">
        <f t="shared" si="34"/>
        <v>0.30541805424285612</v>
      </c>
      <c r="BC31" s="4">
        <f t="shared" si="35"/>
        <v>0.23747978212096521</v>
      </c>
      <c r="BD31" s="4"/>
      <c r="BE31" s="6">
        <f t="shared" si="39"/>
        <v>8018.0023287192562</v>
      </c>
      <c r="BF31" s="6">
        <f t="shared" si="57"/>
        <v>8730.9884553779866</v>
      </c>
      <c r="BG31" s="1">
        <f t="shared" si="40"/>
        <v>33.260235075872984</v>
      </c>
      <c r="BH31" s="1">
        <f t="shared" si="58"/>
        <v>32.590415906623036</v>
      </c>
      <c r="BI31" s="1">
        <f t="shared" si="41"/>
        <v>152.63444012485914</v>
      </c>
      <c r="BJ31" s="1">
        <f t="shared" si="59"/>
        <v>147.70291934345624</v>
      </c>
      <c r="BK31" s="1">
        <f t="shared" si="42"/>
        <v>194.51014517141633</v>
      </c>
      <c r="BL31" s="1">
        <f t="shared" si="60"/>
        <v>189.49572250766889</v>
      </c>
      <c r="BM31" s="1">
        <f t="shared" si="43"/>
        <v>224.4414348834749</v>
      </c>
      <c r="BN31" s="1">
        <f t="shared" si="61"/>
        <v>219.70742312393844</v>
      </c>
      <c r="BO31" s="1">
        <f t="shared" si="44"/>
        <v>246.64579757109632</v>
      </c>
      <c r="BP31" s="1">
        <f t="shared" si="62"/>
        <v>242.30817270571231</v>
      </c>
      <c r="BQ31" s="1">
        <f t="shared" si="45"/>
        <v>310.92544357135347</v>
      </c>
      <c r="BR31" s="1">
        <f t="shared" si="63"/>
        <v>308.67815343550814</v>
      </c>
      <c r="BS31" s="1">
        <f t="shared" si="46"/>
        <v>32.590415906623036</v>
      </c>
      <c r="BT31" s="1">
        <f t="shared" si="47"/>
        <v>4.5320967908678949</v>
      </c>
      <c r="BU31" s="1">
        <f t="shared" si="48"/>
        <v>5.8144616211896665</v>
      </c>
      <c r="BV31" s="1">
        <f t="shared" si="49"/>
        <v>6.741473436651952</v>
      </c>
      <c r="BW31" s="1">
        <f t="shared" si="50"/>
        <v>7.4349518398281731</v>
      </c>
      <c r="BX31" s="1">
        <f t="shared" si="51"/>
        <v>9.4714395274955194</v>
      </c>
      <c r="BY31" s="1"/>
    </row>
    <row r="32" spans="1:77">
      <c r="A32" s="1">
        <f t="shared" si="52"/>
        <v>1.2</v>
      </c>
      <c r="B32" s="1">
        <f t="shared" si="36"/>
        <v>1310</v>
      </c>
      <c r="C32" s="1">
        <v>2.2999999999999998</v>
      </c>
      <c r="D32" s="1">
        <f t="shared" si="0"/>
        <v>57.509973115547716</v>
      </c>
      <c r="E32" s="1">
        <f t="shared" si="1"/>
        <v>27.161094224924014</v>
      </c>
      <c r="F32" s="1">
        <f t="shared" si="2"/>
        <v>11.12178318135765</v>
      </c>
      <c r="G32" s="1">
        <f t="shared" si="3"/>
        <v>1.9137791286727457</v>
      </c>
      <c r="H32" s="6">
        <f t="shared" si="37"/>
        <v>97.706629650502109</v>
      </c>
      <c r="I32" s="1"/>
      <c r="J32" s="1">
        <f t="shared" si="4"/>
        <v>3.9018315410107891</v>
      </c>
      <c r="K32" s="1">
        <f t="shared" si="5"/>
        <v>1.3503929263911745</v>
      </c>
      <c r="L32" s="1">
        <f t="shared" si="6"/>
        <v>0.85059363369974972</v>
      </c>
      <c r="M32" s="1">
        <f t="shared" si="7"/>
        <v>6.5890234466883676E-2</v>
      </c>
      <c r="N32" s="1"/>
      <c r="O32" s="1">
        <f t="shared" si="8"/>
        <v>3.1496951020337156</v>
      </c>
      <c r="P32" s="1">
        <f t="shared" si="9"/>
        <v>0.99302493624102717</v>
      </c>
      <c r="Q32" s="1">
        <f t="shared" si="10"/>
        <v>0.67720807487549917</v>
      </c>
      <c r="R32" s="1">
        <f t="shared" si="11"/>
        <v>4.8957705209395443E-2</v>
      </c>
      <c r="S32" s="1"/>
      <c r="T32" s="1">
        <f t="shared" si="12"/>
        <v>2.7699282212533074</v>
      </c>
      <c r="U32" s="1">
        <f t="shared" si="13"/>
        <v>0.82577200284395513</v>
      </c>
      <c r="V32" s="1">
        <f t="shared" si="14"/>
        <v>0.59063901057754575</v>
      </c>
      <c r="W32" s="1">
        <f t="shared" si="15"/>
        <v>4.0965763455062525E-2</v>
      </c>
      <c r="X32" s="1"/>
      <c r="Y32" s="1">
        <f t="shared" si="16"/>
        <v>2.5425442209648037</v>
      </c>
      <c r="Z32" s="1">
        <f t="shared" si="17"/>
        <v>0.73023081262116196</v>
      </c>
      <c r="AA32" s="1">
        <f t="shared" si="18"/>
        <v>0.53916554099024017</v>
      </c>
      <c r="AB32" s="1">
        <f t="shared" si="19"/>
        <v>3.6376511918085837E-2</v>
      </c>
      <c r="AC32" s="1"/>
      <c r="AD32" s="1">
        <f t="shared" si="20"/>
        <v>2.052430761119532</v>
      </c>
      <c r="AE32" s="1">
        <f t="shared" si="21"/>
        <v>0.53698252706509486</v>
      </c>
      <c r="AF32" s="1">
        <f t="shared" si="22"/>
        <v>0.42926168688219168</v>
      </c>
      <c r="AG32" s="1">
        <f t="shared" si="23"/>
        <v>2.7028444525065223E-2</v>
      </c>
      <c r="AH32" s="1"/>
      <c r="AI32" s="1">
        <f t="shared" si="53"/>
        <v>0.06</v>
      </c>
      <c r="AJ32" s="1">
        <f t="shared" si="24"/>
        <v>1.8516025234308027</v>
      </c>
      <c r="AK32" s="1">
        <f t="shared" si="25"/>
        <v>0.70156397041679208</v>
      </c>
      <c r="AL32" s="1">
        <f t="shared" si="54"/>
        <v>0.12</v>
      </c>
      <c r="AM32" s="1"/>
      <c r="AN32" s="1">
        <f t="shared" si="55"/>
        <v>0.3</v>
      </c>
      <c r="AO32" s="1">
        <f t="shared" si="26"/>
        <v>0.32045688218435031</v>
      </c>
      <c r="AP32" s="1">
        <f t="shared" si="27"/>
        <v>0.1076709057802777</v>
      </c>
      <c r="AQ32" s="1">
        <f t="shared" si="56"/>
        <v>8.0000000000000002E-3</v>
      </c>
      <c r="AR32" s="1"/>
      <c r="AS32" s="1">
        <f t="shared" si="38"/>
        <v>58.859847403663032</v>
      </c>
      <c r="AT32" s="1">
        <f t="shared" si="38"/>
        <v>27.798619522625643</v>
      </c>
      <c r="AU32" s="1">
        <f t="shared" si="38"/>
        <v>11.382833714703306</v>
      </c>
      <c r="AV32" s="1">
        <f t="shared" si="38"/>
        <v>1.9586993590080415</v>
      </c>
      <c r="AW32" s="4">
        <f t="shared" si="29"/>
        <v>7.6992985330108579E-2</v>
      </c>
      <c r="AX32" s="4">
        <f t="shared" si="30"/>
        <v>0.47759697164316894</v>
      </c>
      <c r="AY32" s="4">
        <f t="shared" si="31"/>
        <v>0.50537431006656808</v>
      </c>
      <c r="AZ32" s="4">
        <f t="shared" si="32"/>
        <v>0.39179836170181986</v>
      </c>
      <c r="BA32" s="4">
        <f t="shared" si="33"/>
        <v>0.33655269742102178</v>
      </c>
      <c r="BB32" s="4">
        <f t="shared" si="34"/>
        <v>0.30421349323547087</v>
      </c>
      <c r="BC32" s="4">
        <f t="shared" si="35"/>
        <v>0.23656250059078576</v>
      </c>
      <c r="BD32" s="4"/>
      <c r="BE32" s="6">
        <f t="shared" si="39"/>
        <v>7951.4910650586926</v>
      </c>
      <c r="BF32" s="6">
        <f t="shared" si="57"/>
        <v>8697.0972644945377</v>
      </c>
      <c r="BG32" s="1">
        <f t="shared" si="40"/>
        <v>33.325461737212464</v>
      </c>
      <c r="BH32" s="1">
        <f t="shared" si="58"/>
        <v>32.622374420996493</v>
      </c>
      <c r="BI32" s="1">
        <f t="shared" si="41"/>
        <v>153.11186372980546</v>
      </c>
      <c r="BJ32" s="1">
        <f t="shared" si="59"/>
        <v>147.93809083851491</v>
      </c>
      <c r="BK32" s="1">
        <f t="shared" si="42"/>
        <v>194.98759271214186</v>
      </c>
      <c r="BL32" s="1">
        <f t="shared" si="60"/>
        <v>189.73449947308075</v>
      </c>
      <c r="BM32" s="1">
        <f t="shared" si="43"/>
        <v>224.8848506496428</v>
      </c>
      <c r="BN32" s="1">
        <f t="shared" si="61"/>
        <v>219.93252866853427</v>
      </c>
      <c r="BO32" s="1">
        <f t="shared" si="44"/>
        <v>247.04528864014702</v>
      </c>
      <c r="BP32" s="1">
        <f t="shared" si="62"/>
        <v>242.51413426807903</v>
      </c>
      <c r="BQ32" s="1">
        <f t="shared" si="45"/>
        <v>311.10554693490445</v>
      </c>
      <c r="BR32" s="1">
        <f t="shared" si="63"/>
        <v>308.78369228330797</v>
      </c>
      <c r="BS32" s="1">
        <f t="shared" si="46"/>
        <v>32.622374420996493</v>
      </c>
      <c r="BT32" s="1">
        <f t="shared" si="47"/>
        <v>4.5348658233564576</v>
      </c>
      <c r="BU32" s="1">
        <f t="shared" si="48"/>
        <v>5.8160849061607038</v>
      </c>
      <c r="BV32" s="1">
        <f t="shared" si="49"/>
        <v>6.7417694932402208</v>
      </c>
      <c r="BW32" s="1">
        <f t="shared" si="50"/>
        <v>7.4339816942322718</v>
      </c>
      <c r="BX32" s="1">
        <f t="shared" si="51"/>
        <v>9.4653959978022897</v>
      </c>
      <c r="BY32" s="1"/>
    </row>
    <row r="33" spans="1:77">
      <c r="A33" s="1">
        <f t="shared" si="52"/>
        <v>1.2</v>
      </c>
      <c r="B33" s="1">
        <f t="shared" si="36"/>
        <v>1310.4347826086957</v>
      </c>
      <c r="C33" s="1">
        <v>2.4</v>
      </c>
      <c r="D33" s="1">
        <f t="shared" si="0"/>
        <v>57.532145859701963</v>
      </c>
      <c r="E33" s="1">
        <f t="shared" si="1"/>
        <v>27.124620060790274</v>
      </c>
      <c r="F33" s="1">
        <f t="shared" si="2"/>
        <v>11.040121580547112</v>
      </c>
      <c r="G33" s="1">
        <f t="shared" si="3"/>
        <v>1.9100303951367781</v>
      </c>
      <c r="H33" s="6">
        <f t="shared" si="37"/>
        <v>97.606917896176114</v>
      </c>
      <c r="I33" s="1"/>
      <c r="J33" s="1">
        <f t="shared" si="4"/>
        <v>3.8980207530429407</v>
      </c>
      <c r="K33" s="1">
        <f t="shared" si="5"/>
        <v>1.3473135897017046</v>
      </c>
      <c r="L33" s="1">
        <f t="shared" si="6"/>
        <v>0.84856454105212942</v>
      </c>
      <c r="M33" s="1">
        <f t="shared" si="7"/>
        <v>6.584102404591316E-2</v>
      </c>
      <c r="N33" s="1"/>
      <c r="O33" s="1">
        <f t="shared" si="8"/>
        <v>3.1466189004932166</v>
      </c>
      <c r="P33" s="1">
        <f t="shared" si="9"/>
        <v>0.9907605152269916</v>
      </c>
      <c r="Q33" s="1">
        <f t="shared" si="10"/>
        <v>0.67559259379123338</v>
      </c>
      <c r="R33" s="1">
        <f t="shared" si="11"/>
        <v>4.8921140924830367E-2</v>
      </c>
      <c r="S33" s="1"/>
      <c r="T33" s="1">
        <f t="shared" si="12"/>
        <v>2.7672229252848859</v>
      </c>
      <c r="U33" s="1">
        <f t="shared" si="13"/>
        <v>0.8238889731154968</v>
      </c>
      <c r="V33" s="1">
        <f t="shared" si="14"/>
        <v>0.58923004015232894</v>
      </c>
      <c r="W33" s="1">
        <f t="shared" si="15"/>
        <v>4.0935167988506466E-2</v>
      </c>
      <c r="X33" s="1"/>
      <c r="Y33" s="1">
        <f t="shared" si="16"/>
        <v>2.5400610033212083</v>
      </c>
      <c r="Z33" s="1">
        <f t="shared" si="17"/>
        <v>0.72856564799452628</v>
      </c>
      <c r="AA33" s="1">
        <f t="shared" si="18"/>
        <v>0.53787936061957953</v>
      </c>
      <c r="AB33" s="1">
        <f t="shared" si="19"/>
        <v>3.6349343954890506E-2</v>
      </c>
      <c r="AC33" s="1"/>
      <c r="AD33" s="1">
        <f t="shared" si="20"/>
        <v>2.0504262208498898</v>
      </c>
      <c r="AE33" s="1">
        <f t="shared" si="21"/>
        <v>0.53575803161278623</v>
      </c>
      <c r="AF33" s="1">
        <f t="shared" si="22"/>
        <v>0.42823768235376697</v>
      </c>
      <c r="AG33" s="1">
        <f t="shared" si="23"/>
        <v>2.7008258208473405E-2</v>
      </c>
      <c r="AH33" s="1"/>
      <c r="AI33" s="1">
        <f t="shared" si="53"/>
        <v>0.06</v>
      </c>
      <c r="AJ33" s="1">
        <f t="shared" si="24"/>
        <v>1.8500135220512051</v>
      </c>
      <c r="AK33" s="1">
        <f t="shared" si="25"/>
        <v>0.70158851204921435</v>
      </c>
      <c r="AL33" s="1">
        <f t="shared" si="54"/>
        <v>0.12</v>
      </c>
      <c r="AM33" s="1"/>
      <c r="AN33" s="1">
        <f t="shared" si="55"/>
        <v>0.3</v>
      </c>
      <c r="AO33" s="1">
        <f t="shared" si="26"/>
        <v>0.32034531539248756</v>
      </c>
      <c r="AP33" s="1">
        <f t="shared" si="27"/>
        <v>0.10751015489854598</v>
      </c>
      <c r="AQ33" s="1">
        <f t="shared" si="56"/>
        <v>8.0000000000000002E-3</v>
      </c>
      <c r="AR33" s="1"/>
      <c r="AS33" s="1">
        <f t="shared" si="38"/>
        <v>58.942692894881233</v>
      </c>
      <c r="AT33" s="1">
        <f t="shared" si="38"/>
        <v>27.789649182082123</v>
      </c>
      <c r="AU33" s="1">
        <f t="shared" si="38"/>
        <v>11.310798269739879</v>
      </c>
      <c r="AV33" s="1">
        <f t="shared" si="38"/>
        <v>1.9568596532967732</v>
      </c>
      <c r="AW33" s="4">
        <f t="shared" si="29"/>
        <v>7.6696301663506064E-2</v>
      </c>
      <c r="AX33" s="4">
        <f t="shared" si="30"/>
        <v>0.47612563090822363</v>
      </c>
      <c r="AY33" s="4">
        <f t="shared" si="31"/>
        <v>0.50329229922954244</v>
      </c>
      <c r="AZ33" s="4">
        <f t="shared" si="32"/>
        <v>0.39021808849103046</v>
      </c>
      <c r="BA33" s="4">
        <f t="shared" si="33"/>
        <v>0.33521234004464689</v>
      </c>
      <c r="BB33" s="4">
        <f t="shared" si="34"/>
        <v>0.30301208916604472</v>
      </c>
      <c r="BC33" s="4">
        <f t="shared" si="35"/>
        <v>0.23564761788974883</v>
      </c>
      <c r="BD33" s="4"/>
      <c r="BE33" s="6">
        <f t="shared" si="39"/>
        <v>7885.1698197207497</v>
      </c>
      <c r="BF33" s="6">
        <f t="shared" si="57"/>
        <v>8663.2669542956301</v>
      </c>
      <c r="BG33" s="1">
        <f t="shared" si="40"/>
        <v>33.390882412559783</v>
      </c>
      <c r="BH33" s="1">
        <f t="shared" si="58"/>
        <v>32.654395587311626</v>
      </c>
      <c r="BI33" s="1">
        <f t="shared" si="41"/>
        <v>153.59028498165219</v>
      </c>
      <c r="BJ33" s="1">
        <f t="shared" si="59"/>
        <v>148.17359892781229</v>
      </c>
      <c r="BK33" s="1">
        <f t="shared" si="42"/>
        <v>195.4649469061753</v>
      </c>
      <c r="BL33" s="1">
        <f t="shared" si="60"/>
        <v>189.97326811612635</v>
      </c>
      <c r="BM33" s="1">
        <f t="shared" si="43"/>
        <v>225.32717234112715</v>
      </c>
      <c r="BN33" s="1">
        <f t="shared" si="61"/>
        <v>220.1573054882256</v>
      </c>
      <c r="BO33" s="1">
        <f t="shared" si="44"/>
        <v>247.44285006715143</v>
      </c>
      <c r="BP33" s="1">
        <f t="shared" si="62"/>
        <v>242.71949742637372</v>
      </c>
      <c r="BQ33" s="1">
        <f t="shared" si="45"/>
        <v>311.28101434447478</v>
      </c>
      <c r="BR33" s="1">
        <f t="shared" si="63"/>
        <v>308.88774736918998</v>
      </c>
      <c r="BS33" s="1">
        <f t="shared" si="46"/>
        <v>32.654395587311626</v>
      </c>
      <c r="BT33" s="1">
        <f t="shared" si="47"/>
        <v>4.5376310375007352</v>
      </c>
      <c r="BU33" s="1">
        <f t="shared" si="48"/>
        <v>5.8176935968137604</v>
      </c>
      <c r="BV33" s="1">
        <f t="shared" si="49"/>
        <v>6.7420419679662098</v>
      </c>
      <c r="BW33" s="1">
        <f t="shared" si="50"/>
        <v>7.4329808609498862</v>
      </c>
      <c r="BX33" s="1">
        <f t="shared" si="51"/>
        <v>9.4593007101688062</v>
      </c>
      <c r="BY33" s="1"/>
    </row>
    <row r="34" spans="1:77">
      <c r="A34" s="1">
        <f t="shared" si="52"/>
        <v>1.2</v>
      </c>
      <c r="B34" s="1">
        <f t="shared" si="36"/>
        <v>1310.8695652173913</v>
      </c>
      <c r="C34" s="1">
        <v>2.5</v>
      </c>
      <c r="D34" s="1">
        <f t="shared" si="0"/>
        <v>57.55431860385621</v>
      </c>
      <c r="E34" s="1">
        <f t="shared" si="1"/>
        <v>27.088145896656535</v>
      </c>
      <c r="F34" s="1">
        <f t="shared" si="2"/>
        <v>10.958459979736576</v>
      </c>
      <c r="G34" s="1">
        <f t="shared" si="3"/>
        <v>1.9062816616008105</v>
      </c>
      <c r="H34" s="6">
        <f t="shared" si="37"/>
        <v>97.507206141850133</v>
      </c>
      <c r="I34" s="1"/>
      <c r="J34" s="1">
        <f t="shared" si="4"/>
        <v>3.8942157758549212</v>
      </c>
      <c r="K34" s="1">
        <f t="shared" si="5"/>
        <v>1.3442429595632006</v>
      </c>
      <c r="L34" s="1">
        <f t="shared" si="6"/>
        <v>0.84654139871878442</v>
      </c>
      <c r="M34" s="1">
        <f t="shared" si="7"/>
        <v>6.5791877362325446E-2</v>
      </c>
      <c r="N34" s="1"/>
      <c r="O34" s="1">
        <f t="shared" si="8"/>
        <v>3.1435473896177504</v>
      </c>
      <c r="P34" s="1">
        <f t="shared" si="9"/>
        <v>0.98850249666223455</v>
      </c>
      <c r="Q34" s="1">
        <f t="shared" si="10"/>
        <v>0.67398185010531564</v>
      </c>
      <c r="R34" s="1">
        <f t="shared" si="11"/>
        <v>4.8884623998360549E-2</v>
      </c>
      <c r="S34" s="1"/>
      <c r="T34" s="1">
        <f t="shared" si="12"/>
        <v>2.7645217544158869</v>
      </c>
      <c r="U34" s="1">
        <f t="shared" si="13"/>
        <v>0.82201126748633468</v>
      </c>
      <c r="V34" s="1">
        <f t="shared" si="14"/>
        <v>0.58782520153294393</v>
      </c>
      <c r="W34" s="1">
        <f t="shared" si="15"/>
        <v>4.0904612149227026E-2</v>
      </c>
      <c r="X34" s="1"/>
      <c r="Y34" s="1">
        <f t="shared" si="16"/>
        <v>2.5375815721467414</v>
      </c>
      <c r="Z34" s="1">
        <f t="shared" si="17"/>
        <v>0.72690519147296317</v>
      </c>
      <c r="AA34" s="1">
        <f t="shared" si="18"/>
        <v>0.53659695197291046</v>
      </c>
      <c r="AB34" s="1">
        <f t="shared" si="19"/>
        <v>3.6322211179666261E-2</v>
      </c>
      <c r="AC34" s="1"/>
      <c r="AD34" s="1">
        <f t="shared" si="20"/>
        <v>2.0484247371507691</v>
      </c>
      <c r="AE34" s="1">
        <f t="shared" si="21"/>
        <v>0.53453699831260248</v>
      </c>
      <c r="AF34" s="1">
        <f t="shared" si="22"/>
        <v>0.42721668071866536</v>
      </c>
      <c r="AG34" s="1">
        <f t="shared" si="23"/>
        <v>2.6988098037217544E-2</v>
      </c>
      <c r="AH34" s="1"/>
      <c r="AI34" s="1">
        <f t="shared" si="53"/>
        <v>0.06</v>
      </c>
      <c r="AJ34" s="1">
        <f t="shared" si="24"/>
        <v>1.84842675549249</v>
      </c>
      <c r="AK34" s="1">
        <f t="shared" si="25"/>
        <v>0.70161304106702482</v>
      </c>
      <c r="AL34" s="1">
        <f t="shared" si="54"/>
        <v>0.12</v>
      </c>
      <c r="AM34" s="1"/>
      <c r="AN34" s="1">
        <f t="shared" si="55"/>
        <v>0.3</v>
      </c>
      <c r="AO34" s="1">
        <f t="shared" si="26"/>
        <v>0.32023384865636867</v>
      </c>
      <c r="AP34" s="1">
        <f t="shared" si="27"/>
        <v>0.10734973206344364</v>
      </c>
      <c r="AQ34" s="1">
        <f t="shared" si="56"/>
        <v>8.0000000000000002E-3</v>
      </c>
      <c r="AR34" s="1"/>
      <c r="AS34" s="1">
        <f t="shared" si="38"/>
        <v>59.025707823202488</v>
      </c>
      <c r="AT34" s="1">
        <f t="shared" si="38"/>
        <v>27.780660495235225</v>
      </c>
      <c r="AU34" s="1">
        <f t="shared" si="38"/>
        <v>11.23861549657631</v>
      </c>
      <c r="AV34" s="1">
        <f t="shared" si="38"/>
        <v>1.9550161849859766</v>
      </c>
      <c r="AW34" s="4">
        <f t="shared" si="29"/>
        <v>7.6399420728281459E-2</v>
      </c>
      <c r="AX34" s="4">
        <f t="shared" si="30"/>
        <v>0.47465417181360164</v>
      </c>
      <c r="AY34" s="4">
        <f t="shared" si="31"/>
        <v>0.50121575949431374</v>
      </c>
      <c r="AZ34" s="4">
        <f t="shared" si="32"/>
        <v>0.38864195993266309</v>
      </c>
      <c r="BA34" s="4">
        <f t="shared" si="33"/>
        <v>0.33387549382432774</v>
      </c>
      <c r="BB34" s="4">
        <f t="shared" si="34"/>
        <v>0.30181382963819958</v>
      </c>
      <c r="BC34" s="4">
        <f t="shared" si="35"/>
        <v>0.23473512461980092</v>
      </c>
      <c r="BD34" s="4"/>
      <c r="BE34" s="6">
        <f t="shared" si="39"/>
        <v>7819.0399958774833</v>
      </c>
      <c r="BF34" s="6">
        <f t="shared" si="57"/>
        <v>8629.4978759589048</v>
      </c>
      <c r="BG34" s="1">
        <f t="shared" si="40"/>
        <v>33.456498315325256</v>
      </c>
      <c r="BH34" s="1">
        <f t="shared" si="58"/>
        <v>32.686479696432173</v>
      </c>
      <c r="BI34" s="1">
        <f t="shared" si="41"/>
        <v>154.06970124287875</v>
      </c>
      <c r="BJ34" s="1">
        <f t="shared" si="59"/>
        <v>148.40944302041495</v>
      </c>
      <c r="BK34" s="1">
        <f t="shared" si="42"/>
        <v>195.94219399827617</v>
      </c>
      <c r="BL34" s="1">
        <f t="shared" si="60"/>
        <v>190.21202515141235</v>
      </c>
      <c r="BM34" s="1">
        <f t="shared" si="43"/>
        <v>225.76837851870928</v>
      </c>
      <c r="BN34" s="1">
        <f t="shared" si="61"/>
        <v>220.38174840944492</v>
      </c>
      <c r="BO34" s="1">
        <f t="shared" si="44"/>
        <v>247.83845533748797</v>
      </c>
      <c r="BP34" s="1">
        <f t="shared" si="62"/>
        <v>242.92425574281827</v>
      </c>
      <c r="BQ34" s="1">
        <f t="shared" si="45"/>
        <v>311.45181017705499</v>
      </c>
      <c r="BR34" s="1">
        <f t="shared" si="63"/>
        <v>308.99030988150463</v>
      </c>
      <c r="BS34" s="1">
        <f t="shared" si="46"/>
        <v>32.686479696432173</v>
      </c>
      <c r="BT34" s="1">
        <f t="shared" si="47"/>
        <v>4.5403923701399478</v>
      </c>
      <c r="BU34" s="1">
        <f t="shared" si="48"/>
        <v>5.8192875744944343</v>
      </c>
      <c r="BV34" s="1">
        <f t="shared" si="49"/>
        <v>6.7422907102932914</v>
      </c>
      <c r="BW34" s="1">
        <f t="shared" si="50"/>
        <v>7.4319491728359539</v>
      </c>
      <c r="BX34" s="1">
        <f t="shared" si="51"/>
        <v>9.4531534980572367</v>
      </c>
      <c r="BY34" s="1"/>
    </row>
    <row r="35" spans="1:77">
      <c r="A35" s="1">
        <f t="shared" si="52"/>
        <v>1.2</v>
      </c>
      <c r="B35" s="1">
        <f t="shared" si="36"/>
        <v>1311.304347826087</v>
      </c>
      <c r="C35" s="1">
        <v>2.6</v>
      </c>
      <c r="D35" s="1">
        <f t="shared" si="0"/>
        <v>57.576491348010457</v>
      </c>
      <c r="E35" s="1">
        <f t="shared" si="1"/>
        <v>27.051671732522795</v>
      </c>
      <c r="F35" s="1">
        <f t="shared" si="2"/>
        <v>10.876798378926038</v>
      </c>
      <c r="G35" s="1">
        <f t="shared" si="3"/>
        <v>1.9025329280648429</v>
      </c>
      <c r="H35" s="6">
        <f t="shared" si="37"/>
        <v>97.407494387524139</v>
      </c>
      <c r="I35" s="1"/>
      <c r="J35" s="1">
        <f t="shared" si="4"/>
        <v>3.8904165979766088</v>
      </c>
      <c r="K35" s="1">
        <f t="shared" si="5"/>
        <v>1.3411810070613823</v>
      </c>
      <c r="L35" s="1">
        <f t="shared" si="6"/>
        <v>0.84452418630267767</v>
      </c>
      <c r="M35" s="1">
        <f t="shared" si="7"/>
        <v>6.5742794306046987E-2</v>
      </c>
      <c r="N35" s="1"/>
      <c r="O35" s="1">
        <f t="shared" si="8"/>
        <v>3.1404805601482302</v>
      </c>
      <c r="P35" s="1">
        <f t="shared" si="9"/>
        <v>0.98625085928435163</v>
      </c>
      <c r="Q35" s="1">
        <f t="shared" si="10"/>
        <v>0.67237582757845427</v>
      </c>
      <c r="R35" s="1">
        <f t="shared" si="11"/>
        <v>4.884815434819919E-2</v>
      </c>
      <c r="S35" s="1"/>
      <c r="T35" s="1">
        <f t="shared" si="12"/>
        <v>2.7618247005036181</v>
      </c>
      <c r="U35" s="1">
        <f t="shared" si="13"/>
        <v>0.82013886827524229</v>
      </c>
      <c r="V35" s="1">
        <f t="shared" si="14"/>
        <v>0.58642448055600493</v>
      </c>
      <c r="W35" s="1">
        <f t="shared" si="15"/>
        <v>4.087409586878845E-2</v>
      </c>
      <c r="X35" s="1"/>
      <c r="Y35" s="1">
        <f t="shared" si="16"/>
        <v>2.5351059199671448</v>
      </c>
      <c r="Z35" s="1">
        <f t="shared" si="17"/>
        <v>0.72524942742095089</v>
      </c>
      <c r="AA35" s="1">
        <f t="shared" si="18"/>
        <v>0.53531830212116904</v>
      </c>
      <c r="AB35" s="1">
        <f t="shared" si="19"/>
        <v>3.6295113531643976E-2</v>
      </c>
      <c r="AC35" s="1"/>
      <c r="AD35" s="1">
        <f t="shared" si="20"/>
        <v>2.046426303988687</v>
      </c>
      <c r="AE35" s="1">
        <f t="shared" si="21"/>
        <v>0.53331941566680641</v>
      </c>
      <c r="AF35" s="1">
        <f t="shared" si="22"/>
        <v>0.42619867168329167</v>
      </c>
      <c r="AG35" s="1">
        <f t="shared" si="23"/>
        <v>2.6967963966145002E-2</v>
      </c>
      <c r="AH35" s="1"/>
      <c r="AI35" s="1">
        <f t="shared" si="53"/>
        <v>0.06</v>
      </c>
      <c r="AJ35" s="1">
        <f t="shared" si="24"/>
        <v>1.8468422196262171</v>
      </c>
      <c r="AK35" s="1">
        <f t="shared" si="25"/>
        <v>0.70163755747993228</v>
      </c>
      <c r="AL35" s="1">
        <f t="shared" si="54"/>
        <v>0.12</v>
      </c>
      <c r="AM35" s="1"/>
      <c r="AN35" s="1">
        <f t="shared" si="55"/>
        <v>0.3</v>
      </c>
      <c r="AO35" s="1">
        <f t="shared" si="26"/>
        <v>0.32012248184819625</v>
      </c>
      <c r="AP35" s="1">
        <f t="shared" si="27"/>
        <v>0.1071896364501352</v>
      </c>
      <c r="AQ35" s="1">
        <f t="shared" si="56"/>
        <v>8.0000000000000002E-3</v>
      </c>
      <c r="AR35" s="1"/>
      <c r="AS35" s="1">
        <f t="shared" si="38"/>
        <v>59.108892708962649</v>
      </c>
      <c r="AT35" s="1">
        <f t="shared" si="38"/>
        <v>27.771653405744054</v>
      </c>
      <c r="AU35" s="1">
        <f t="shared" si="38"/>
        <v>11.16628494277246</v>
      </c>
      <c r="AV35" s="1">
        <f t="shared" si="38"/>
        <v>1.953168942520831</v>
      </c>
      <c r="AW35" s="4">
        <f t="shared" si="29"/>
        <v>7.6102341055132777E-2</v>
      </c>
      <c r="AX35" s="4">
        <f t="shared" si="30"/>
        <v>0.47318258793100965</v>
      </c>
      <c r="AY35" s="4">
        <f t="shared" si="31"/>
        <v>0.49914466927106899</v>
      </c>
      <c r="AZ35" s="4">
        <f t="shared" si="32"/>
        <v>0.3870699597080291</v>
      </c>
      <c r="BA35" s="4">
        <f t="shared" si="33"/>
        <v>0.33254214495443774</v>
      </c>
      <c r="BB35" s="4">
        <f t="shared" si="34"/>
        <v>0.30061870229907489</v>
      </c>
      <c r="BC35" s="4">
        <f t="shared" si="35"/>
        <v>0.23382501141587778</v>
      </c>
      <c r="BD35" s="4"/>
      <c r="BE35" s="6">
        <f t="shared" si="39"/>
        <v>7753.1029961320764</v>
      </c>
      <c r="BF35" s="6">
        <f t="shared" si="57"/>
        <v>8595.7903805809492</v>
      </c>
      <c r="BG35" s="1">
        <f t="shared" si="40"/>
        <v>33.52231067153258</v>
      </c>
      <c r="BH35" s="1">
        <f t="shared" si="58"/>
        <v>32.718627041628338</v>
      </c>
      <c r="BI35" s="1">
        <f t="shared" si="41"/>
        <v>154.55010980700047</v>
      </c>
      <c r="BJ35" s="1">
        <f t="shared" si="59"/>
        <v>148.64562251220673</v>
      </c>
      <c r="BK35" s="1">
        <f t="shared" si="42"/>
        <v>196.41932008125727</v>
      </c>
      <c r="BL35" s="1">
        <f t="shared" si="60"/>
        <v>190.45076726409872</v>
      </c>
      <c r="BM35" s="1">
        <f t="shared" si="43"/>
        <v>226.20844756072913</v>
      </c>
      <c r="BN35" s="1">
        <f t="shared" si="61"/>
        <v>220.60585222295589</v>
      </c>
      <c r="BO35" s="1">
        <f t="shared" si="44"/>
        <v>248.23207775144866</v>
      </c>
      <c r="BP35" s="1">
        <f t="shared" si="62"/>
        <v>243.12840274315022</v>
      </c>
      <c r="BQ35" s="1">
        <f t="shared" si="45"/>
        <v>311.61789872661012</v>
      </c>
      <c r="BR35" s="1">
        <f t="shared" si="63"/>
        <v>309.09137099093175</v>
      </c>
      <c r="BS35" s="1">
        <f t="shared" si="46"/>
        <v>32.718627041628338</v>
      </c>
      <c r="BT35" s="1">
        <f t="shared" si="47"/>
        <v>4.5431497575702968</v>
      </c>
      <c r="BU35" s="1">
        <f t="shared" si="48"/>
        <v>5.8208667197980439</v>
      </c>
      <c r="BV35" s="1">
        <f t="shared" si="49"/>
        <v>6.7425155689533112</v>
      </c>
      <c r="BW35" s="1">
        <f t="shared" si="50"/>
        <v>7.4308864621310295</v>
      </c>
      <c r="BX35" s="1">
        <f t="shared" si="51"/>
        <v>9.446954195164448</v>
      </c>
      <c r="BY35" s="1"/>
    </row>
    <row r="36" spans="1:77">
      <c r="A36" s="1">
        <f t="shared" si="52"/>
        <v>1.2</v>
      </c>
      <c r="B36" s="1">
        <f t="shared" si="36"/>
        <v>1311.7391304347825</v>
      </c>
      <c r="C36" s="1">
        <v>2.7</v>
      </c>
      <c r="D36" s="1">
        <f t="shared" si="0"/>
        <v>57.598664092164704</v>
      </c>
      <c r="E36" s="1">
        <f t="shared" si="1"/>
        <v>27.015197568389059</v>
      </c>
      <c r="F36" s="1">
        <f t="shared" si="2"/>
        <v>10.795136778115502</v>
      </c>
      <c r="G36" s="1">
        <f t="shared" si="3"/>
        <v>1.8987841945288753</v>
      </c>
      <c r="H36" s="6">
        <f t="shared" si="37"/>
        <v>97.307782633198144</v>
      </c>
      <c r="I36" s="1"/>
      <c r="J36" s="1">
        <f t="shared" si="4"/>
        <v>3.8866232079653154</v>
      </c>
      <c r="K36" s="1">
        <f t="shared" si="5"/>
        <v>1.338127703391413</v>
      </c>
      <c r="L36" s="1">
        <f t="shared" si="6"/>
        <v>0.84251288348620612</v>
      </c>
      <c r="M36" s="1">
        <f t="shared" si="7"/>
        <v>6.5693774767238713E-2</v>
      </c>
      <c r="N36" s="1"/>
      <c r="O36" s="1">
        <f t="shared" si="8"/>
        <v>3.1374184028477172</v>
      </c>
      <c r="P36" s="1">
        <f t="shared" si="9"/>
        <v>0.98400558191141785</v>
      </c>
      <c r="Q36" s="1">
        <f t="shared" si="10"/>
        <v>0.67077451003459965</v>
      </c>
      <c r="R36" s="1">
        <f t="shared" si="11"/>
        <v>4.8811731892733787E-2</v>
      </c>
      <c r="S36" s="1"/>
      <c r="T36" s="1">
        <f t="shared" si="12"/>
        <v>2.7591317554248609</v>
      </c>
      <c r="U36" s="1">
        <f t="shared" si="13"/>
        <v>0.8182717578679185</v>
      </c>
      <c r="V36" s="1">
        <f t="shared" si="14"/>
        <v>0.5850278631132837</v>
      </c>
      <c r="W36" s="1">
        <f t="shared" si="15"/>
        <v>4.0843619078900779E-2</v>
      </c>
      <c r="X36" s="1"/>
      <c r="Y36" s="1">
        <f t="shared" si="16"/>
        <v>2.5326340393260387</v>
      </c>
      <c r="Z36" s="1">
        <f t="shared" si="17"/>
        <v>0.72359834026214931</v>
      </c>
      <c r="AA36" s="1">
        <f t="shared" si="18"/>
        <v>0.53404339818564184</v>
      </c>
      <c r="AB36" s="1">
        <f t="shared" si="19"/>
        <v>3.6268050950183976E-2</v>
      </c>
      <c r="AC36" s="1"/>
      <c r="AD36" s="1">
        <f t="shared" si="20"/>
        <v>2.0444309153445923</v>
      </c>
      <c r="AE36" s="1">
        <f t="shared" si="21"/>
        <v>0.53210527222118065</v>
      </c>
      <c r="AF36" s="1">
        <f t="shared" si="22"/>
        <v>0.42518364499413791</v>
      </c>
      <c r="AG36" s="1">
        <f t="shared" si="23"/>
        <v>2.6947855950199346E-2</v>
      </c>
      <c r="AH36" s="1"/>
      <c r="AI36" s="1">
        <f t="shared" si="53"/>
        <v>0.06</v>
      </c>
      <c r="AJ36" s="1">
        <f t="shared" si="24"/>
        <v>1.8452599103332707</v>
      </c>
      <c r="AK36" s="1">
        <f t="shared" si="25"/>
        <v>0.70166206129763653</v>
      </c>
      <c r="AL36" s="1">
        <f t="shared" si="54"/>
        <v>0.12</v>
      </c>
      <c r="AM36" s="1"/>
      <c r="AN36" s="1">
        <f t="shared" si="55"/>
        <v>0.3</v>
      </c>
      <c r="AO36" s="1">
        <f t="shared" si="26"/>
        <v>0.32001121484038325</v>
      </c>
      <c r="AP36" s="1">
        <f t="shared" si="27"/>
        <v>0.10702986723622369</v>
      </c>
      <c r="AQ36" s="1">
        <f t="shared" si="56"/>
        <v>8.0000000000000002E-3</v>
      </c>
      <c r="AR36" s="1"/>
      <c r="AS36" s="1">
        <f t="shared" si="38"/>
        <v>59.192248074630335</v>
      </c>
      <c r="AT36" s="1">
        <f t="shared" si="38"/>
        <v>27.762627857036772</v>
      </c>
      <c r="AU36" s="1">
        <f t="shared" si="38"/>
        <v>11.093806154033732</v>
      </c>
      <c r="AV36" s="1">
        <f t="shared" si="38"/>
        <v>1.9513179142991528</v>
      </c>
      <c r="AW36" s="4">
        <f t="shared" si="29"/>
        <v>7.5805061171101751E-2</v>
      </c>
      <c r="AX36" s="4">
        <f t="shared" si="30"/>
        <v>0.47171087282068164</v>
      </c>
      <c r="AY36" s="4">
        <f t="shared" si="31"/>
        <v>0.49707900704568053</v>
      </c>
      <c r="AZ36" s="4">
        <f t="shared" si="32"/>
        <v>0.38550207155564825</v>
      </c>
      <c r="BA36" s="4">
        <f t="shared" si="33"/>
        <v>0.33121227967774858</v>
      </c>
      <c r="BB36" s="4">
        <f t="shared" si="34"/>
        <v>0.29942669483911455</v>
      </c>
      <c r="BC36" s="4">
        <f t="shared" si="35"/>
        <v>0.23291726894574336</v>
      </c>
      <c r="BD36" s="4"/>
      <c r="BE36" s="6">
        <f t="shared" si="39"/>
        <v>7687.3602224700035</v>
      </c>
      <c r="BF36" s="6">
        <f t="shared" si="57"/>
        <v>8562.1448191694344</v>
      </c>
      <c r="BG36" s="1">
        <f t="shared" si="40"/>
        <v>33.588320719995991</v>
      </c>
      <c r="BH36" s="1">
        <f t="shared" si="58"/>
        <v>32.750837918604923</v>
      </c>
      <c r="BI36" s="1">
        <f t="shared" si="41"/>
        <v>155.03150789765161</v>
      </c>
      <c r="BJ36" s="1">
        <f t="shared" si="59"/>
        <v>148.88213678574172</v>
      </c>
      <c r="BK36" s="1">
        <f t="shared" si="42"/>
        <v>196.89631109458855</v>
      </c>
      <c r="BL36" s="1">
        <f t="shared" si="60"/>
        <v>190.68949110967242</v>
      </c>
      <c r="BM36" s="1">
        <f t="shared" si="43"/>
        <v>226.64735766189327</v>
      </c>
      <c r="BN36" s="1">
        <f t="shared" si="61"/>
        <v>220.82961168365725</v>
      </c>
      <c r="BO36" s="1">
        <f t="shared" si="44"/>
        <v>248.6236904234882</v>
      </c>
      <c r="BP36" s="1">
        <f t="shared" si="62"/>
        <v>243.33193191649607</v>
      </c>
      <c r="BQ36" s="1">
        <f t="shared" si="45"/>
        <v>311.77924420572447</v>
      </c>
      <c r="BR36" s="1">
        <f t="shared" si="63"/>
        <v>309.1909218507389</v>
      </c>
      <c r="BS36" s="1">
        <f t="shared" si="46"/>
        <v>32.750837918604923</v>
      </c>
      <c r="BT36" s="1">
        <f t="shared" si="47"/>
        <v>4.5459031355397945</v>
      </c>
      <c r="BU36" s="1">
        <f t="shared" si="48"/>
        <v>5.8224309125644247</v>
      </c>
      <c r="BV36" s="1">
        <f t="shared" si="49"/>
        <v>6.7427163919433504</v>
      </c>
      <c r="BW36" s="1">
        <f t="shared" si="50"/>
        <v>7.4297925604604256</v>
      </c>
      <c r="BX36" s="1">
        <f t="shared" si="51"/>
        <v>9.4407026354307515</v>
      </c>
      <c r="BY36" s="1"/>
    </row>
    <row r="37" spans="1:77">
      <c r="A37" s="1">
        <f t="shared" si="52"/>
        <v>1.2</v>
      </c>
      <c r="B37" s="1">
        <f t="shared" si="36"/>
        <v>1312.1739130434783</v>
      </c>
      <c r="C37" s="1">
        <v>2.8</v>
      </c>
      <c r="D37" s="1">
        <f t="shared" si="0"/>
        <v>57.620836836318958</v>
      </c>
      <c r="E37" s="1">
        <f t="shared" si="1"/>
        <v>26.978723404255319</v>
      </c>
      <c r="F37" s="1">
        <f t="shared" si="2"/>
        <v>10.713475177304964</v>
      </c>
      <c r="G37" s="1">
        <f t="shared" si="3"/>
        <v>1.8950354609929079</v>
      </c>
      <c r="H37" s="6">
        <f t="shared" si="37"/>
        <v>97.208070878872149</v>
      </c>
      <c r="I37" s="1"/>
      <c r="J37" s="1">
        <f t="shared" si="4"/>
        <v>3.8828355944057051</v>
      </c>
      <c r="K37" s="1">
        <f t="shared" si="5"/>
        <v>1.3350830198574177</v>
      </c>
      <c r="L37" s="1">
        <f t="shared" si="6"/>
        <v>0.84050747003084059</v>
      </c>
      <c r="M37" s="1">
        <f t="shared" si="7"/>
        <v>6.5644818636295343E-2</v>
      </c>
      <c r="N37" s="1"/>
      <c r="O37" s="1">
        <f t="shared" si="8"/>
        <v>3.1343609085013546</v>
      </c>
      <c r="P37" s="1">
        <f t="shared" si="9"/>
        <v>0.981766643441635</v>
      </c>
      <c r="Q37" s="1">
        <f t="shared" si="10"/>
        <v>0.6691778813606577</v>
      </c>
      <c r="R37" s="1">
        <f t="shared" si="11"/>
        <v>4.8775356550525471E-2</v>
      </c>
      <c r="S37" s="1"/>
      <c r="T37" s="1">
        <f t="shared" si="12"/>
        <v>2.7564429110758177</v>
      </c>
      <c r="U37" s="1">
        <f t="shared" si="13"/>
        <v>0.81640991871669288</v>
      </c>
      <c r="V37" s="1">
        <f t="shared" si="14"/>
        <v>0.58363533515146027</v>
      </c>
      <c r="W37" s="1">
        <f t="shared" si="15"/>
        <v>4.0813181711419434E-2</v>
      </c>
      <c r="X37" s="1"/>
      <c r="Y37" s="1">
        <f t="shared" si="16"/>
        <v>2.530165922784867</v>
      </c>
      <c r="Z37" s="1">
        <f t="shared" si="17"/>
        <v>0.72195191447914031</v>
      </c>
      <c r="AA37" s="1">
        <f t="shared" si="18"/>
        <v>0.53277222733773855</v>
      </c>
      <c r="AB37" s="1">
        <f t="shared" si="19"/>
        <v>3.6241023374775666E-2</v>
      </c>
      <c r="AC37" s="1"/>
      <c r="AD37" s="1">
        <f t="shared" si="20"/>
        <v>2.0424385652138217</v>
      </c>
      <c r="AE37" s="1">
        <f t="shared" si="21"/>
        <v>0.53089455656483642</v>
      </c>
      <c r="AF37" s="1">
        <f t="shared" si="22"/>
        <v>0.42417159043760178</v>
      </c>
      <c r="AG37" s="1">
        <f t="shared" si="23"/>
        <v>2.6927773944420013E-2</v>
      </c>
      <c r="AH37" s="1"/>
      <c r="AI37" s="1">
        <f t="shared" si="53"/>
        <v>0.06</v>
      </c>
      <c r="AJ37" s="1">
        <f t="shared" si="24"/>
        <v>1.8436798235038241</v>
      </c>
      <c r="AK37" s="1">
        <f t="shared" si="25"/>
        <v>0.70168655252982548</v>
      </c>
      <c r="AL37" s="1">
        <f t="shared" si="54"/>
        <v>0.12</v>
      </c>
      <c r="AM37" s="1"/>
      <c r="AN37" s="1">
        <f t="shared" si="55"/>
        <v>0.3</v>
      </c>
      <c r="AO37" s="1">
        <f t="shared" si="26"/>
        <v>0.31990004750555118</v>
      </c>
      <c r="AP37" s="1">
        <f t="shared" si="27"/>
        <v>0.10687042360174122</v>
      </c>
      <c r="AQ37" s="1">
        <f t="shared" si="56"/>
        <v>8.0000000000000002E-3</v>
      </c>
      <c r="AR37" s="1"/>
      <c r="AS37" s="1">
        <f t="shared" si="38"/>
        <v>59.275774444817891</v>
      </c>
      <c r="AT37" s="1">
        <f t="shared" si="38"/>
        <v>27.753583792309428</v>
      </c>
      <c r="AU37" s="1">
        <f t="shared" si="38"/>
        <v>11.021178674201529</v>
      </c>
      <c r="AV37" s="1">
        <f t="shared" si="38"/>
        <v>1.9494630886711564</v>
      </c>
      <c r="AW37" s="4">
        <f t="shared" si="29"/>
        <v>7.5507579599546557E-2</v>
      </c>
      <c r="AX37" s="4">
        <f t="shared" si="30"/>
        <v>0.47023902003127643</v>
      </c>
      <c r="AY37" s="4">
        <f t="shared" si="31"/>
        <v>0.49501875137932561</v>
      </c>
      <c r="AZ37" s="4">
        <f t="shared" si="32"/>
        <v>0.3839382792709618</v>
      </c>
      <c r="BA37" s="4">
        <f t="shared" si="33"/>
        <v>0.32988588428518711</v>
      </c>
      <c r="BB37" s="4">
        <f t="shared" si="34"/>
        <v>0.29823779499184988</v>
      </c>
      <c r="BC37" s="4">
        <f t="shared" si="35"/>
        <v>0.23201188790982499</v>
      </c>
      <c r="BD37" s="4"/>
      <c r="BE37" s="6">
        <f t="shared" si="39"/>
        <v>7621.8130762097571</v>
      </c>
      <c r="BF37" s="6">
        <f t="shared" si="57"/>
        <v>8528.5615426351615</v>
      </c>
      <c r="BG37" s="1">
        <f t="shared" si="40"/>
        <v>33.654529712500747</v>
      </c>
      <c r="BH37" s="1">
        <f t="shared" si="58"/>
        <v>32.783112625529775</v>
      </c>
      <c r="BI37" s="1">
        <f t="shared" si="41"/>
        <v>155.51389266765824</v>
      </c>
      <c r="BJ37" s="1">
        <f t="shared" si="59"/>
        <v>149.1189852100959</v>
      </c>
      <c r="BK37" s="1">
        <f t="shared" si="42"/>
        <v>197.37315282299178</v>
      </c>
      <c r="BL37" s="1">
        <f t="shared" si="60"/>
        <v>190.92819331371956</v>
      </c>
      <c r="BM37" s="1">
        <f t="shared" si="43"/>
        <v>227.08508683208109</v>
      </c>
      <c r="BN37" s="1">
        <f t="shared" si="61"/>
        <v>221.05302151038669</v>
      </c>
      <c r="BO37" s="1">
        <f t="shared" si="44"/>
        <v>249.01326628148189</v>
      </c>
      <c r="BP37" s="1">
        <f t="shared" si="62"/>
        <v>243.53483671524558</v>
      </c>
      <c r="BQ37" s="1">
        <f t="shared" si="45"/>
        <v>311.93581074728621</v>
      </c>
      <c r="BR37" s="1">
        <f t="shared" si="63"/>
        <v>309.28895359704416</v>
      </c>
      <c r="BS37" s="1">
        <f t="shared" si="46"/>
        <v>32.783112625529775</v>
      </c>
      <c r="BT37" s="1">
        <f t="shared" si="47"/>
        <v>4.5486524392430576</v>
      </c>
      <c r="BU37" s="1">
        <f t="shared" si="48"/>
        <v>5.8239800318727104</v>
      </c>
      <c r="BV37" s="1">
        <f t="shared" si="49"/>
        <v>6.7428930265225073</v>
      </c>
      <c r="BW37" s="1">
        <f t="shared" si="50"/>
        <v>7.428667298833405</v>
      </c>
      <c r="BX37" s="1">
        <f t="shared" si="51"/>
        <v>9.4343986530487669</v>
      </c>
      <c r="BY37" s="1"/>
    </row>
    <row r="38" spans="1:77">
      <c r="A38" s="1">
        <f t="shared" si="52"/>
        <v>1.2</v>
      </c>
      <c r="B38" s="1">
        <f t="shared" si="36"/>
        <v>1312.608695652174</v>
      </c>
      <c r="C38" s="1">
        <v>2.9</v>
      </c>
      <c r="D38" s="1">
        <f t="shared" si="0"/>
        <v>57.643009580473205</v>
      </c>
      <c r="E38" s="1">
        <f t="shared" si="1"/>
        <v>26.94224924012158</v>
      </c>
      <c r="F38" s="1">
        <f t="shared" si="2"/>
        <v>10.631813576494427</v>
      </c>
      <c r="G38" s="1">
        <f t="shared" si="3"/>
        <v>1.8912867274569403</v>
      </c>
      <c r="H38" s="6">
        <f t="shared" si="37"/>
        <v>97.108359124546155</v>
      </c>
      <c r="I38" s="1"/>
      <c r="J38" s="1">
        <f t="shared" si="4"/>
        <v>3.8790537459097165</v>
      </c>
      <c r="K38" s="1">
        <f t="shared" si="5"/>
        <v>1.3320469278720368</v>
      </c>
      <c r="L38" s="1">
        <f t="shared" si="6"/>
        <v>0.8385079257767889</v>
      </c>
      <c r="M38" s="1">
        <f t="shared" si="7"/>
        <v>6.5595925803844657E-2</v>
      </c>
      <c r="N38" s="1"/>
      <c r="O38" s="1">
        <f t="shared" si="8"/>
        <v>3.131308067916299</v>
      </c>
      <c r="P38" s="1">
        <f t="shared" si="9"/>
        <v>0.97953402285300262</v>
      </c>
      <c r="Q38" s="1">
        <f t="shared" si="10"/>
        <v>0.66758592550622131</v>
      </c>
      <c r="R38" s="1">
        <f t="shared" si="11"/>
        <v>4.8739028240308631E-2</v>
      </c>
      <c r="S38" s="1"/>
      <c r="T38" s="1">
        <f t="shared" si="12"/>
        <v>2.7537581593720497</v>
      </c>
      <c r="U38" s="1">
        <f t="shared" si="13"/>
        <v>0.81455333334025248</v>
      </c>
      <c r="V38" s="1">
        <f t="shared" si="14"/>
        <v>0.58224688267188762</v>
      </c>
      <c r="W38" s="1">
        <f t="shared" si="15"/>
        <v>4.0782783698344677E-2</v>
      </c>
      <c r="X38" s="1"/>
      <c r="Y38" s="1">
        <f t="shared" si="16"/>
        <v>2.5277015629228448</v>
      </c>
      <c r="Z38" s="1">
        <f t="shared" si="17"/>
        <v>0.72031013461318516</v>
      </c>
      <c r="AA38" s="1">
        <f t="shared" si="18"/>
        <v>0.53150477679877739</v>
      </c>
      <c r="AB38" s="1">
        <f t="shared" si="19"/>
        <v>3.621403074503711E-2</v>
      </c>
      <c r="AC38" s="1"/>
      <c r="AD38" s="1">
        <f t="shared" si="20"/>
        <v>2.0404492476060585</v>
      </c>
      <c r="AE38" s="1">
        <f t="shared" si="21"/>
        <v>0.52968725733003608</v>
      </c>
      <c r="AF38" s="1">
        <f t="shared" si="22"/>
        <v>0.42316249783981635</v>
      </c>
      <c r="AG38" s="1">
        <f t="shared" si="23"/>
        <v>2.6907717903942106E-2</v>
      </c>
      <c r="AH38" s="1"/>
      <c r="AI38" s="1">
        <f t="shared" si="53"/>
        <v>0.06</v>
      </c>
      <c r="AJ38" s="1">
        <f t="shared" si="24"/>
        <v>1.8421019550373252</v>
      </c>
      <c r="AK38" s="1">
        <f t="shared" si="25"/>
        <v>0.70171103118617761</v>
      </c>
      <c r="AL38" s="1">
        <f t="shared" si="54"/>
        <v>0.12</v>
      </c>
      <c r="AM38" s="1"/>
      <c r="AN38" s="1">
        <f t="shared" si="55"/>
        <v>0.3</v>
      </c>
      <c r="AO38" s="1">
        <f t="shared" si="26"/>
        <v>0.31978897971653014</v>
      </c>
      <c r="AP38" s="1">
        <f t="shared" si="27"/>
        <v>0.10671130472914185</v>
      </c>
      <c r="AQ38" s="1">
        <f t="shared" si="56"/>
        <v>8.0000000000000002E-3</v>
      </c>
      <c r="AR38" s="1"/>
      <c r="AS38" s="1">
        <f t="shared" si="38"/>
        <v>59.359472346292321</v>
      </c>
      <c r="AT38" s="1">
        <f t="shared" si="38"/>
        <v>27.744521154524755</v>
      </c>
      <c r="AU38" s="1">
        <f t="shared" si="38"/>
        <v>10.948402045243718</v>
      </c>
      <c r="AV38" s="1">
        <f t="shared" si="38"/>
        <v>1.9476044539392059</v>
      </c>
      <c r="AW38" s="4">
        <f t="shared" si="29"/>
        <v>7.5209894860115728E-2</v>
      </c>
      <c r="AX38" s="4">
        <f t="shared" si="30"/>
        <v>0.46876702309977814</v>
      </c>
      <c r="AY38" s="4">
        <f t="shared" si="31"/>
        <v>0.49296388090811694</v>
      </c>
      <c r="AZ38" s="4">
        <f t="shared" si="32"/>
        <v>0.38237856670605275</v>
      </c>
      <c r="BA38" s="4">
        <f t="shared" si="33"/>
        <v>0.3285629451155993</v>
      </c>
      <c r="BB38" s="4">
        <f t="shared" si="34"/>
        <v>0.29705199053368841</v>
      </c>
      <c r="BC38" s="4">
        <f t="shared" si="35"/>
        <v>0.23110885904105369</v>
      </c>
      <c r="BD38" s="4"/>
      <c r="BE38" s="6">
        <f t="shared" si="39"/>
        <v>7556.4629579528746</v>
      </c>
      <c r="BF38" s="6">
        <f t="shared" si="57"/>
        <v>8495.0409017840484</v>
      </c>
      <c r="BG38" s="1">
        <f t="shared" si="40"/>
        <v>33.720938913986416</v>
      </c>
      <c r="BH38" s="1">
        <f t="shared" si="58"/>
        <v>32.815451463062765</v>
      </c>
      <c r="BI38" s="1">
        <f t="shared" si="41"/>
        <v>155.99726119809657</v>
      </c>
      <c r="BJ38" s="1">
        <f t="shared" si="59"/>
        <v>149.35616714071662</v>
      </c>
      <c r="BK38" s="1">
        <f t="shared" si="42"/>
        <v>197.8498308950185</v>
      </c>
      <c r="BL38" s="1">
        <f t="shared" si="60"/>
        <v>191.1668704716954</v>
      </c>
      <c r="BM38" s="1">
        <f t="shared" si="43"/>
        <v>227.52161289514237</v>
      </c>
      <c r="BN38" s="1">
        <f t="shared" si="61"/>
        <v>221.27607638572309</v>
      </c>
      <c r="BO38" s="1">
        <f t="shared" si="44"/>
        <v>249.40077806598177</v>
      </c>
      <c r="BP38" s="1">
        <f t="shared" si="62"/>
        <v>243.73711055492612</v>
      </c>
      <c r="BQ38" s="1">
        <f t="shared" si="45"/>
        <v>312.08756240619874</v>
      </c>
      <c r="BR38" s="1">
        <f t="shared" si="63"/>
        <v>309.38545734908399</v>
      </c>
      <c r="BS38" s="1">
        <f t="shared" si="46"/>
        <v>32.815451463062765</v>
      </c>
      <c r="BT38" s="1">
        <f t="shared" si="47"/>
        <v>4.5513976033160066</v>
      </c>
      <c r="BU38" s="1">
        <f t="shared" si="48"/>
        <v>5.8255139560360396</v>
      </c>
      <c r="BV38" s="1">
        <f t="shared" si="49"/>
        <v>6.7430453192086217</v>
      </c>
      <c r="BW38" s="1">
        <f t="shared" si="50"/>
        <v>7.4275105076423475</v>
      </c>
      <c r="BX38" s="1">
        <f t="shared" si="51"/>
        <v>9.4280420824723326</v>
      </c>
      <c r="BY38" s="1"/>
    </row>
    <row r="39" spans="1:77">
      <c r="A39" s="1">
        <f t="shared" si="52"/>
        <v>1.2</v>
      </c>
      <c r="B39" s="1">
        <f t="shared" si="36"/>
        <v>1313.0434782608695</v>
      </c>
      <c r="C39" s="1">
        <v>3</v>
      </c>
      <c r="D39" s="1">
        <f t="shared" si="0"/>
        <v>57.665182324627452</v>
      </c>
      <c r="E39" s="1">
        <f t="shared" si="1"/>
        <v>26.90577507598784</v>
      </c>
      <c r="F39" s="1">
        <f t="shared" si="2"/>
        <v>10.550151975683891</v>
      </c>
      <c r="G39" s="1">
        <f t="shared" si="3"/>
        <v>1.8875379939209727</v>
      </c>
      <c r="H39" s="6">
        <f t="shared" si="37"/>
        <v>97.00864737022016</v>
      </c>
      <c r="I39" s="1"/>
      <c r="J39" s="1">
        <f t="shared" si="4"/>
        <v>3.8752776511165004</v>
      </c>
      <c r="K39" s="1">
        <f t="shared" si="5"/>
        <v>1.329019398955972</v>
      </c>
      <c r="L39" s="1">
        <f t="shared" si="6"/>
        <v>0.83651423064266361</v>
      </c>
      <c r="M39" s="1">
        <f t="shared" si="7"/>
        <v>6.5547096160747331E-2</v>
      </c>
      <c r="N39" s="1"/>
      <c r="O39" s="1">
        <f t="shared" si="8"/>
        <v>3.1282598719216748</v>
      </c>
      <c r="P39" s="1">
        <f t="shared" si="9"/>
        <v>0.97730769920298344</v>
      </c>
      <c r="Q39" s="1">
        <f t="shared" si="10"/>
        <v>0.66599862648330599</v>
      </c>
      <c r="R39" s="1">
        <f t="shared" si="11"/>
        <v>4.8702746880990674E-2</v>
      </c>
      <c r="S39" s="1"/>
      <c r="T39" s="1">
        <f t="shared" si="12"/>
        <v>2.7510774922484384</v>
      </c>
      <c r="U39" s="1">
        <f t="shared" si="13"/>
        <v>0.81270198432336449</v>
      </c>
      <c r="V39" s="1">
        <f t="shared" si="14"/>
        <v>0.58086249173036231</v>
      </c>
      <c r="W39" s="1">
        <f t="shared" si="15"/>
        <v>4.0752424971821619E-2</v>
      </c>
      <c r="X39" s="1"/>
      <c r="Y39" s="1">
        <f t="shared" si="16"/>
        <v>2.5252409523369197</v>
      </c>
      <c r="Z39" s="1">
        <f t="shared" si="17"/>
        <v>0.71867298526398038</v>
      </c>
      <c r="AA39" s="1">
        <f t="shared" si="18"/>
        <v>0.53024103383977506</v>
      </c>
      <c r="AB39" s="1">
        <f t="shared" si="19"/>
        <v>3.6187073000714949E-2</v>
      </c>
      <c r="AC39" s="1"/>
      <c r="AD39" s="1">
        <f t="shared" si="20"/>
        <v>2.0384629565452985</v>
      </c>
      <c r="AE39" s="1">
        <f t="shared" si="21"/>
        <v>0.52848336319201228</v>
      </c>
      <c r="AF39" s="1">
        <f t="shared" si="22"/>
        <v>0.42215635706648263</v>
      </c>
      <c r="AG39" s="1">
        <f t="shared" si="23"/>
        <v>2.6887687783996223E-2</v>
      </c>
      <c r="AH39" s="1"/>
      <c r="AI39" s="1">
        <f t="shared" si="53"/>
        <v>0.06</v>
      </c>
      <c r="AJ39" s="1">
        <f t="shared" si="24"/>
        <v>1.8405263008424697</v>
      </c>
      <c r="AK39" s="1">
        <f t="shared" si="25"/>
        <v>0.70173549727636242</v>
      </c>
      <c r="AL39" s="1">
        <f t="shared" si="54"/>
        <v>0.12</v>
      </c>
      <c r="AM39" s="1"/>
      <c r="AN39" s="1">
        <f t="shared" si="55"/>
        <v>0.3</v>
      </c>
      <c r="AO39" s="1">
        <f t="shared" si="26"/>
        <v>0.31967801134635915</v>
      </c>
      <c r="AP39" s="1">
        <f t="shared" si="27"/>
        <v>0.10655250980329337</v>
      </c>
      <c r="AQ39" s="1">
        <f t="shared" si="56"/>
        <v>8.0000000000000002E-3</v>
      </c>
      <c r="AR39" s="1"/>
      <c r="AS39" s="1">
        <f t="shared" si="38"/>
        <v>59.443342307986434</v>
      </c>
      <c r="AT39" s="1">
        <f t="shared" si="38"/>
        <v>27.735439886411001</v>
      </c>
      <c r="AU39" s="1">
        <f t="shared" si="38"/>
        <v>10.875475807244984</v>
      </c>
      <c r="AV39" s="1">
        <f t="shared" si="38"/>
        <v>1.9457419983575728</v>
      </c>
      <c r="AW39" s="4">
        <f t="shared" si="29"/>
        <v>7.4912005468721413E-2</v>
      </c>
      <c r="AX39" s="4">
        <f t="shared" si="30"/>
        <v>0.46729487555139487</v>
      </c>
      <c r="AY39" s="4">
        <f t="shared" si="31"/>
        <v>0.49091437434273549</v>
      </c>
      <c r="AZ39" s="4">
        <f t="shared" si="32"/>
        <v>0.38082291776936961</v>
      </c>
      <c r="BA39" s="4">
        <f t="shared" si="33"/>
        <v>0.32724344855551657</v>
      </c>
      <c r="BB39" s="4">
        <f t="shared" si="34"/>
        <v>0.29586926928370461</v>
      </c>
      <c r="BC39" s="4">
        <f t="shared" si="35"/>
        <v>0.2302081731047057</v>
      </c>
      <c r="BD39" s="4"/>
      <c r="BE39" s="6">
        <f t="shared" si="39"/>
        <v>7491.3112675334469</v>
      </c>
      <c r="BF39" s="6">
        <f t="shared" si="57"/>
        <v>8461.5832473090286</v>
      </c>
      <c r="BG39" s="1">
        <f t="shared" si="40"/>
        <v>33.787549602733627</v>
      </c>
      <c r="BH39" s="1">
        <f t="shared" si="58"/>
        <v>32.84785473438513</v>
      </c>
      <c r="BI39" s="1">
        <f t="shared" si="41"/>
        <v>156.48161049733764</v>
      </c>
      <c r="BJ39" s="1">
        <f t="shared" si="59"/>
        <v>149.59368191927067</v>
      </c>
      <c r="BK39" s="1">
        <f t="shared" si="42"/>
        <v>198.3263307816143</v>
      </c>
      <c r="BL39" s="1">
        <f t="shared" si="60"/>
        <v>191.40551914869266</v>
      </c>
      <c r="BM39" s="1">
        <f t="shared" si="43"/>
        <v>227.95691348768844</v>
      </c>
      <c r="BN39" s="1">
        <f t="shared" si="61"/>
        <v>221.49877095578859</v>
      </c>
      <c r="BO39" s="1">
        <f t="shared" si="44"/>
        <v>249.78619832947669</v>
      </c>
      <c r="BP39" s="1">
        <f t="shared" si="62"/>
        <v>243.93874681407783</v>
      </c>
      <c r="BQ39" s="1">
        <f t="shared" si="45"/>
        <v>312.23446316112734</v>
      </c>
      <c r="BR39" s="1">
        <f t="shared" si="63"/>
        <v>309.48042420948542</v>
      </c>
      <c r="BS39" s="1">
        <f t="shared" si="46"/>
        <v>32.84785473438513</v>
      </c>
      <c r="BT39" s="1">
        <f t="shared" si="47"/>
        <v>4.5541385618305243</v>
      </c>
      <c r="BU39" s="1">
        <f t="shared" si="48"/>
        <v>5.8270325625962229</v>
      </c>
      <c r="BV39" s="1">
        <f t="shared" si="49"/>
        <v>6.743173115775007</v>
      </c>
      <c r="BW39" s="1">
        <f t="shared" si="50"/>
        <v>7.4263220166619517</v>
      </c>
      <c r="BX39" s="1">
        <f t="shared" si="51"/>
        <v>9.4216327584255097</v>
      </c>
      <c r="BY39" s="1"/>
    </row>
    <row r="40" spans="1:77">
      <c r="A40" s="1">
        <f t="shared" si="52"/>
        <v>1.2</v>
      </c>
      <c r="B40" s="1">
        <f t="shared" si="36"/>
        <v>1313.4782608695652</v>
      </c>
      <c r="C40" s="1">
        <v>3.1</v>
      </c>
      <c r="D40" s="1">
        <f t="shared" si="0"/>
        <v>57.687355068781699</v>
      </c>
      <c r="E40" s="1">
        <f t="shared" si="1"/>
        <v>26.869300911854104</v>
      </c>
      <c r="F40" s="1">
        <f t="shared" si="2"/>
        <v>10.468490374873353</v>
      </c>
      <c r="G40" s="1">
        <f t="shared" si="3"/>
        <v>1.883789260385005</v>
      </c>
      <c r="H40" s="6">
        <f t="shared" si="37"/>
        <v>96.908935615894165</v>
      </c>
      <c r="I40" s="1"/>
      <c r="J40" s="1">
        <f t="shared" si="4"/>
        <v>3.8715072986923258</v>
      </c>
      <c r="K40" s="1">
        <f t="shared" si="5"/>
        <v>1.3260004047375158</v>
      </c>
      <c r="L40" s="1">
        <f t="shared" si="6"/>
        <v>0.83452636462512808</v>
      </c>
      <c r="M40" s="1">
        <f t="shared" si="7"/>
        <v>6.5498329598096025E-2</v>
      </c>
      <c r="N40" s="1"/>
      <c r="O40" s="1">
        <f t="shared" si="8"/>
        <v>3.1252163113684976</v>
      </c>
      <c r="P40" s="1">
        <f t="shared" si="9"/>
        <v>0.97508765162815936</v>
      </c>
      <c r="Q40" s="1">
        <f t="shared" si="10"/>
        <v>0.6644159683660682</v>
      </c>
      <c r="R40" s="1">
        <f t="shared" si="11"/>
        <v>4.8666512391651318E-2</v>
      </c>
      <c r="S40" s="1"/>
      <c r="T40" s="1">
        <f t="shared" si="12"/>
        <v>2.748400901659116</v>
      </c>
      <c r="U40" s="1">
        <f t="shared" si="13"/>
        <v>0.81085585431658846</v>
      </c>
      <c r="V40" s="1">
        <f t="shared" si="14"/>
        <v>0.57948214843687806</v>
      </c>
      <c r="W40" s="1">
        <f t="shared" si="15"/>
        <v>4.0722105464139582E-2</v>
      </c>
      <c r="X40" s="1"/>
      <c r="Y40" s="1">
        <f t="shared" si="16"/>
        <v>2.5227840836417115</v>
      </c>
      <c r="Z40" s="1">
        <f t="shared" si="17"/>
        <v>0.7170404510894024</v>
      </c>
      <c r="AA40" s="1">
        <f t="shared" si="18"/>
        <v>0.52898098578122232</v>
      </c>
      <c r="AB40" s="1">
        <f t="shared" si="19"/>
        <v>3.6160150081683884E-2</v>
      </c>
      <c r="AC40" s="1"/>
      <c r="AD40" s="1">
        <f t="shared" si="20"/>
        <v>2.0364796860698045</v>
      </c>
      <c r="AE40" s="1">
        <f t="shared" si="21"/>
        <v>0.52728286286878123</v>
      </c>
      <c r="AF40" s="1">
        <f t="shared" si="22"/>
        <v>0.42115315802269071</v>
      </c>
      <c r="AG40" s="1">
        <f t="shared" si="23"/>
        <v>2.6867683539908101E-2</v>
      </c>
      <c r="AH40" s="1"/>
      <c r="AI40" s="1">
        <f t="shared" si="53"/>
        <v>0.06</v>
      </c>
      <c r="AJ40" s="1">
        <f t="shared" si="24"/>
        <v>1.8389528568371738</v>
      </c>
      <c r="AK40" s="1">
        <f t="shared" si="25"/>
        <v>0.7017599508100375</v>
      </c>
      <c r="AL40" s="1">
        <f t="shared" si="54"/>
        <v>0.12</v>
      </c>
      <c r="AM40" s="1"/>
      <c r="AN40" s="1">
        <f t="shared" si="55"/>
        <v>0.3</v>
      </c>
      <c r="AO40" s="1">
        <f t="shared" si="26"/>
        <v>0.31956714226828459</v>
      </c>
      <c r="AP40" s="1">
        <f t="shared" si="27"/>
        <v>0.10639403801146836</v>
      </c>
      <c r="AQ40" s="1">
        <f t="shared" si="56"/>
        <v>8.0000000000000002E-3</v>
      </c>
      <c r="AR40" s="1"/>
      <c r="AS40" s="1">
        <f t="shared" si="38"/>
        <v>59.527384861009985</v>
      </c>
      <c r="AT40" s="1">
        <f t="shared" si="38"/>
        <v>27.726339930460686</v>
      </c>
      <c r="AU40" s="1">
        <f t="shared" si="38"/>
        <v>10.802399498397133</v>
      </c>
      <c r="AV40" s="1">
        <f t="shared" si="38"/>
        <v>1.9438757101321855</v>
      </c>
      <c r="AW40" s="4">
        <f t="shared" si="29"/>
        <v>7.4613909937511852E-2</v>
      </c>
      <c r="AX40" s="4">
        <f t="shared" si="30"/>
        <v>0.46582257089945456</v>
      </c>
      <c r="AY40" s="4">
        <f t="shared" si="31"/>
        <v>0.48887021046805446</v>
      </c>
      <c r="AZ40" s="4">
        <f t="shared" si="32"/>
        <v>0.37927131642544154</v>
      </c>
      <c r="BA40" s="4">
        <f t="shared" si="33"/>
        <v>0.32592738103891478</v>
      </c>
      <c r="BB40" s="4">
        <f t="shared" si="34"/>
        <v>0.29468961910342462</v>
      </c>
      <c r="BC40" s="4">
        <f t="shared" si="35"/>
        <v>0.22930982089823918</v>
      </c>
      <c r="BD40" s="4"/>
      <c r="BE40" s="6">
        <f t="shared" si="39"/>
        <v>7426.3594039671098</v>
      </c>
      <c r="BF40" s="6">
        <f t="shared" si="57"/>
        <v>8428.1889297818707</v>
      </c>
      <c r="BG40" s="1">
        <f t="shared" si="40"/>
        <v>33.854363070554221</v>
      </c>
      <c r="BH40" s="1">
        <f t="shared" si="58"/>
        <v>32.8803227452293</v>
      </c>
      <c r="BI40" s="1">
        <f t="shared" si="41"/>
        <v>156.96693750008308</v>
      </c>
      <c r="BJ40" s="1">
        <f t="shared" si="59"/>
        <v>149.83152887349041</v>
      </c>
      <c r="BK40" s="1">
        <f t="shared" si="42"/>
        <v>198.80263779467427</v>
      </c>
      <c r="BL40" s="1">
        <f t="shared" si="60"/>
        <v>191.64413587920819</v>
      </c>
      <c r="BM40" s="1">
        <f t="shared" si="43"/>
        <v>228.39096605788336</v>
      </c>
      <c r="BN40" s="1">
        <f t="shared" si="61"/>
        <v>221.7210998300497</v>
      </c>
      <c r="BO40" s="1">
        <f t="shared" si="44"/>
        <v>250.16949943566243</v>
      </c>
      <c r="BP40" s="1">
        <f t="shared" si="62"/>
        <v>244.13973883412893</v>
      </c>
      <c r="BQ40" s="1">
        <f t="shared" si="45"/>
        <v>312.37647691628746</v>
      </c>
      <c r="BR40" s="1">
        <f t="shared" si="63"/>
        <v>309.57384526454359</v>
      </c>
      <c r="BS40" s="1">
        <f t="shared" si="46"/>
        <v>32.8803227452293</v>
      </c>
      <c r="BT40" s="1">
        <f t="shared" si="47"/>
        <v>4.5568752482890362</v>
      </c>
      <c r="BU40" s="1">
        <f t="shared" si="48"/>
        <v>5.8285357283183723</v>
      </c>
      <c r="BV40" s="1">
        <f t="shared" si="49"/>
        <v>6.7432762612471571</v>
      </c>
      <c r="BW40" s="1">
        <f t="shared" si="50"/>
        <v>7.4251016550484401</v>
      </c>
      <c r="BX40" s="1">
        <f t="shared" si="51"/>
        <v>9.4151705159116954</v>
      </c>
      <c r="BY40" s="1"/>
    </row>
    <row r="41" spans="1:77">
      <c r="A41" s="1">
        <f t="shared" si="52"/>
        <v>1.2</v>
      </c>
      <c r="B41" s="1">
        <f t="shared" si="36"/>
        <v>1313.9130434782608</v>
      </c>
      <c r="C41" s="1">
        <v>3.2</v>
      </c>
      <c r="D41" s="1">
        <f t="shared" si="0"/>
        <v>57.709527812935946</v>
      </c>
      <c r="E41" s="1">
        <f t="shared" si="1"/>
        <v>26.832826747720365</v>
      </c>
      <c r="F41" s="1">
        <f t="shared" si="2"/>
        <v>10.386828774062817</v>
      </c>
      <c r="G41" s="1">
        <f t="shared" si="3"/>
        <v>1.8800405268490374</v>
      </c>
      <c r="H41" s="6">
        <f t="shared" si="37"/>
        <v>96.809223861568171</v>
      </c>
      <c r="I41" s="1"/>
      <c r="J41" s="1">
        <f t="shared" si="4"/>
        <v>3.867742677330515</v>
      </c>
      <c r="K41" s="1">
        <f t="shared" si="5"/>
        <v>1.3229899169521031</v>
      </c>
      <c r="L41" s="1">
        <f t="shared" si="6"/>
        <v>0.83254430779856514</v>
      </c>
      <c r="M41" s="1">
        <f t="shared" si="7"/>
        <v>6.5449626007214795E-2</v>
      </c>
      <c r="N41" s="1"/>
      <c r="O41" s="1">
        <f t="shared" si="8"/>
        <v>3.1221773771296206</v>
      </c>
      <c r="P41" s="1">
        <f t="shared" si="9"/>
        <v>0.97287385934389947</v>
      </c>
      <c r="Q41" s="1">
        <f t="shared" si="10"/>
        <v>0.66283793529054158</v>
      </c>
      <c r="R41" s="1">
        <f t="shared" si="11"/>
        <v>4.8630324691542257E-2</v>
      </c>
      <c r="S41" s="1"/>
      <c r="T41" s="1">
        <f t="shared" si="12"/>
        <v>2.745728379577419</v>
      </c>
      <c r="U41" s="1">
        <f t="shared" si="13"/>
        <v>0.80901492603600189</v>
      </c>
      <c r="V41" s="1">
        <f t="shared" si="14"/>
        <v>0.57810583895539558</v>
      </c>
      <c r="W41" s="1">
        <f t="shared" si="15"/>
        <v>4.0691825107731755E-2</v>
      </c>
      <c r="X41" s="1"/>
      <c r="Y41" s="1">
        <f t="shared" si="16"/>
        <v>2.5203309494694679</v>
      </c>
      <c r="Z41" s="1">
        <f t="shared" si="17"/>
        <v>0.71541251680526563</v>
      </c>
      <c r="AA41" s="1">
        <f t="shared" si="18"/>
        <v>0.52772461999287412</v>
      </c>
      <c r="AB41" s="1">
        <f t="shared" si="19"/>
        <v>3.61332619279464E-2</v>
      </c>
      <c r="AC41" s="1"/>
      <c r="AD41" s="1">
        <f t="shared" si="20"/>
        <v>2.0344994302320689</v>
      </c>
      <c r="AE41" s="1">
        <f t="shared" si="21"/>
        <v>0.52608574512096418</v>
      </c>
      <c r="AF41" s="1">
        <f t="shared" si="22"/>
        <v>0.4201528906527528</v>
      </c>
      <c r="AG41" s="1">
        <f t="shared" si="23"/>
        <v>2.6847705127098428E-2</v>
      </c>
      <c r="AH41" s="1"/>
      <c r="AI41" s="1">
        <f t="shared" si="53"/>
        <v>0.06</v>
      </c>
      <c r="AJ41" s="1">
        <f t="shared" si="24"/>
        <v>1.8373816189485512</v>
      </c>
      <c r="AK41" s="1">
        <f t="shared" si="25"/>
        <v>0.70178439179685381</v>
      </c>
      <c r="AL41" s="1">
        <f t="shared" si="54"/>
        <v>0.12</v>
      </c>
      <c r="AM41" s="1"/>
      <c r="AN41" s="1">
        <f t="shared" si="55"/>
        <v>0.3</v>
      </c>
      <c r="AO41" s="1">
        <f t="shared" si="26"/>
        <v>0.31945637235576052</v>
      </c>
      <c r="AP41" s="1">
        <f t="shared" si="27"/>
        <v>0.10623588854333689</v>
      </c>
      <c r="AQ41" s="1">
        <f t="shared" si="56"/>
        <v>8.0000000000000002E-3</v>
      </c>
      <c r="AR41" s="1"/>
      <c r="AS41" s="1">
        <f t="shared" si="38"/>
        <v>59.611600538660838</v>
      </c>
      <c r="AT41" s="1">
        <f t="shared" si="38"/>
        <v>27.717221228929404</v>
      </c>
      <c r="AU41" s="1">
        <f t="shared" si="38"/>
        <v>10.729172654989371</v>
      </c>
      <c r="AV41" s="1">
        <f t="shared" si="38"/>
        <v>1.9420055774203822</v>
      </c>
      <c r="AW41" s="4">
        <f t="shared" si="29"/>
        <v>7.4315606774844847E-2</v>
      </c>
      <c r="AX41" s="4">
        <f t="shared" si="30"/>
        <v>0.46435010264530491</v>
      </c>
      <c r="AY41" s="4">
        <f t="shared" si="31"/>
        <v>0.48683136814277428</v>
      </c>
      <c r="AZ41" s="4">
        <f t="shared" si="32"/>
        <v>0.37772374669460335</v>
      </c>
      <c r="BA41" s="4">
        <f t="shared" si="33"/>
        <v>0.32461472904698185</v>
      </c>
      <c r="BB41" s="4">
        <f t="shared" si="34"/>
        <v>0.29351302789661826</v>
      </c>
      <c r="BC41" s="4">
        <f t="shared" si="35"/>
        <v>0.22841379325113706</v>
      </c>
      <c r="BD41" s="4"/>
      <c r="BE41" s="6">
        <f t="shared" si="39"/>
        <v>7361.60876539936</v>
      </c>
      <c r="BF41" s="6">
        <f t="shared" si="57"/>
        <v>8394.8582996449168</v>
      </c>
      <c r="BG41" s="1">
        <f t="shared" si="40"/>
        <v>33.921380622984536</v>
      </c>
      <c r="BH41" s="1">
        <f t="shared" si="58"/>
        <v>32.912855803909146</v>
      </c>
      <c r="BI41" s="1">
        <f t="shared" si="41"/>
        <v>157.45323906638441</v>
      </c>
      <c r="BJ41" s="1">
        <f t="shared" si="59"/>
        <v>150.06970731701836</v>
      </c>
      <c r="BK41" s="1">
        <f t="shared" si="42"/>
        <v>199.27873708558045</v>
      </c>
      <c r="BL41" s="1">
        <f t="shared" si="60"/>
        <v>191.88271716690736</v>
      </c>
      <c r="BM41" s="1">
        <f t="shared" si="43"/>
        <v>228.82374786422554</v>
      </c>
      <c r="BN41" s="1">
        <f t="shared" si="61"/>
        <v>221.9430575811177</v>
      </c>
      <c r="BO41" s="1">
        <f t="shared" si="44"/>
        <v>250.55065355870937</v>
      </c>
      <c r="BP41" s="1">
        <f t="shared" si="62"/>
        <v>244.34007991927209</v>
      </c>
      <c r="BQ41" s="1">
        <f t="shared" si="45"/>
        <v>312.51356750325994</v>
      </c>
      <c r="BR41" s="1">
        <f t="shared" si="63"/>
        <v>309.66571158450347</v>
      </c>
      <c r="BS41" s="1">
        <f t="shared" si="46"/>
        <v>32.912855803909146</v>
      </c>
      <c r="BT41" s="1">
        <f t="shared" si="47"/>
        <v>4.5596075956190401</v>
      </c>
      <c r="BU41" s="1">
        <f t="shared" si="48"/>
        <v>5.8300233291854591</v>
      </c>
      <c r="BV41" s="1">
        <f t="shared" si="49"/>
        <v>6.7433545998994395</v>
      </c>
      <c r="BW41" s="1">
        <f t="shared" si="50"/>
        <v>7.4238492513387788</v>
      </c>
      <c r="BX41" s="1">
        <f t="shared" si="51"/>
        <v>9.4086551902227722</v>
      </c>
      <c r="BY41" s="1"/>
    </row>
    <row r="42" spans="1:77">
      <c r="A42" s="1">
        <f t="shared" si="52"/>
        <v>1.2</v>
      </c>
      <c r="B42" s="1">
        <f t="shared" si="36"/>
        <v>1314.3478260869565</v>
      </c>
      <c r="C42" s="1">
        <v>3.3</v>
      </c>
      <c r="D42" s="1">
        <f t="shared" si="0"/>
        <v>57.7317005570902</v>
      </c>
      <c r="E42" s="1">
        <f t="shared" si="1"/>
        <v>26.796352583586625</v>
      </c>
      <c r="F42" s="1">
        <f t="shared" si="2"/>
        <v>10.305167173252279</v>
      </c>
      <c r="G42" s="1">
        <f t="shared" si="3"/>
        <v>1.8762917933130698</v>
      </c>
      <c r="H42" s="6">
        <f t="shared" si="37"/>
        <v>96.709512107242176</v>
      </c>
      <c r="I42" s="1"/>
      <c r="J42" s="1">
        <f t="shared" si="4"/>
        <v>3.8639837757513624</v>
      </c>
      <c r="K42" s="1">
        <f t="shared" si="5"/>
        <v>1.3199879074418617</v>
      </c>
      <c r="L42" s="1">
        <f t="shared" si="6"/>
        <v>0.83056804031473797</v>
      </c>
      <c r="M42" s="1">
        <f t="shared" si="7"/>
        <v>6.5400985279658583E-2</v>
      </c>
      <c r="N42" s="1"/>
      <c r="O42" s="1">
        <f t="shared" si="8"/>
        <v>3.1191430600996712</v>
      </c>
      <c r="P42" s="1">
        <f t="shared" si="9"/>
        <v>0.97066630164403123</v>
      </c>
      <c r="Q42" s="1">
        <f t="shared" si="10"/>
        <v>0.66126451145436693</v>
      </c>
      <c r="R42" s="1">
        <f t="shared" si="11"/>
        <v>4.8594183700086765E-2</v>
      </c>
      <c r="S42" s="1"/>
      <c r="T42" s="1">
        <f t="shared" si="12"/>
        <v>2.7430599179958328</v>
      </c>
      <c r="U42" s="1">
        <f t="shared" si="13"/>
        <v>0.80717918226292573</v>
      </c>
      <c r="V42" s="1">
        <f t="shared" si="14"/>
        <v>0.57673354950360756</v>
      </c>
      <c r="W42" s="1">
        <f t="shared" si="15"/>
        <v>4.0661583835174875E-2</v>
      </c>
      <c r="X42" s="1"/>
      <c r="Y42" s="1">
        <f t="shared" si="16"/>
        <v>2.5178815424700121</v>
      </c>
      <c r="Z42" s="1">
        <f t="shared" si="17"/>
        <v>0.7137891671850789</v>
      </c>
      <c r="AA42" s="1">
        <f t="shared" si="18"/>
        <v>0.52647192389353414</v>
      </c>
      <c r="AB42" s="1">
        <f t="shared" si="19"/>
        <v>3.6106408479632417E-2</v>
      </c>
      <c r="AC42" s="1"/>
      <c r="AD42" s="1">
        <f t="shared" si="20"/>
        <v>2.0325221830987714</v>
      </c>
      <c r="AE42" s="1">
        <f t="shared" si="21"/>
        <v>0.52489199875160863</v>
      </c>
      <c r="AF42" s="1">
        <f t="shared" si="22"/>
        <v>0.41915554494003199</v>
      </c>
      <c r="AG42" s="1">
        <f t="shared" si="23"/>
        <v>2.6827752501082616E-2</v>
      </c>
      <c r="AH42" s="1"/>
      <c r="AI42" s="1">
        <f t="shared" si="53"/>
        <v>0.06</v>
      </c>
      <c r="AJ42" s="1">
        <f t="shared" si="24"/>
        <v>1.8358125831128889</v>
      </c>
      <c r="AK42" s="1">
        <f t="shared" si="25"/>
        <v>0.70180882024644975</v>
      </c>
      <c r="AL42" s="1">
        <f t="shared" si="54"/>
        <v>0.12</v>
      </c>
      <c r="AM42" s="1"/>
      <c r="AN42" s="1">
        <f t="shared" si="55"/>
        <v>0.3</v>
      </c>
      <c r="AO42" s="1">
        <f t="shared" si="26"/>
        <v>0.31934570148244801</v>
      </c>
      <c r="AP42" s="1">
        <f t="shared" si="27"/>
        <v>0.10607806059095766</v>
      </c>
      <c r="AQ42" s="1">
        <f t="shared" si="56"/>
        <v>8.0000000000000002E-3</v>
      </c>
      <c r="AR42" s="1"/>
      <c r="AS42" s="1">
        <f t="shared" si="38"/>
        <v>59.695989876436272</v>
      </c>
      <c r="AT42" s="1">
        <f t="shared" si="38"/>
        <v>27.708083723834605</v>
      </c>
      <c r="AU42" s="1">
        <f t="shared" si="38"/>
        <v>10.655794811398463</v>
      </c>
      <c r="AV42" s="1">
        <f t="shared" si="38"/>
        <v>1.9401315883306602</v>
      </c>
      <c r="AW42" s="4">
        <f t="shared" si="29"/>
        <v>7.4017094485260157E-2</v>
      </c>
      <c r="AX42" s="4">
        <f t="shared" si="30"/>
        <v>0.46287746427820742</v>
      </c>
      <c r="AY42" s="4">
        <f t="shared" si="31"/>
        <v>0.48479782629905549</v>
      </c>
      <c r="AZ42" s="4">
        <f t="shared" si="32"/>
        <v>0.37618019265271785</v>
      </c>
      <c r="BA42" s="4">
        <f t="shared" si="33"/>
        <v>0.32330547910788299</v>
      </c>
      <c r="BB42" s="4">
        <f t="shared" si="34"/>
        <v>0.29233948360908923</v>
      </c>
      <c r="BC42" s="4">
        <f t="shared" si="35"/>
        <v>0.22752008102474769</v>
      </c>
      <c r="BD42" s="4"/>
      <c r="BE42" s="6">
        <f t="shared" si="39"/>
        <v>7297.0607490533412</v>
      </c>
      <c r="BF42" s="6">
        <f t="shared" si="57"/>
        <v>8361.5917072027478</v>
      </c>
      <c r="BG42" s="1">
        <f t="shared" si="40"/>
        <v>33.988603579482451</v>
      </c>
      <c r="BH42" s="1">
        <f t="shared" si="58"/>
        <v>32.945454221350758</v>
      </c>
      <c r="BI42" s="1">
        <f t="shared" si="41"/>
        <v>157.94051198065048</v>
      </c>
      <c r="BJ42" s="1">
        <f t="shared" si="59"/>
        <v>150.30821654924964</v>
      </c>
      <c r="BK42" s="1">
        <f t="shared" si="42"/>
        <v>199.75461364372779</v>
      </c>
      <c r="BL42" s="1">
        <f t="shared" si="60"/>
        <v>192.12125948438674</v>
      </c>
      <c r="BM42" s="1">
        <f t="shared" si="43"/>
        <v>229.25523597432607</v>
      </c>
      <c r="BN42" s="1">
        <f t="shared" si="61"/>
        <v>222.16463874454826</v>
      </c>
      <c r="BO42" s="1">
        <f t="shared" si="44"/>
        <v>250.92963268253848</v>
      </c>
      <c r="BP42" s="1">
        <f t="shared" si="62"/>
        <v>244.53976333634077</v>
      </c>
      <c r="BQ42" s="1">
        <f t="shared" si="45"/>
        <v>312.64569868284832</v>
      </c>
      <c r="BR42" s="1">
        <f t="shared" si="63"/>
        <v>309.75601422384727</v>
      </c>
      <c r="BS42" s="1">
        <f t="shared" si="46"/>
        <v>32.945454221350758</v>
      </c>
      <c r="BT42" s="1">
        <f t="shared" si="47"/>
        <v>4.5623355361675459</v>
      </c>
      <c r="BU42" s="1">
        <f t="shared" si="48"/>
        <v>5.8314952403928277</v>
      </c>
      <c r="BV42" s="1">
        <f t="shared" si="49"/>
        <v>6.7434079752517535</v>
      </c>
      <c r="BW42" s="1">
        <f t="shared" si="50"/>
        <v>7.4225646334498974</v>
      </c>
      <c r="BX42" s="1">
        <f t="shared" si="51"/>
        <v>9.4020866169483739</v>
      </c>
      <c r="BY42" s="1"/>
    </row>
    <row r="43" spans="1:77">
      <c r="A43" s="1">
        <f t="shared" si="52"/>
        <v>1.2</v>
      </c>
      <c r="B43" s="1">
        <f t="shared" si="36"/>
        <v>1314.7826086956522</v>
      </c>
      <c r="C43" s="1">
        <v>3.4</v>
      </c>
      <c r="D43" s="1">
        <f t="shared" si="0"/>
        <v>57.753873301244447</v>
      </c>
      <c r="E43" s="1">
        <f t="shared" si="1"/>
        <v>26.759878419452889</v>
      </c>
      <c r="F43" s="1">
        <f t="shared" si="2"/>
        <v>10.223505572441743</v>
      </c>
      <c r="G43" s="1">
        <f t="shared" si="3"/>
        <v>1.8725430597771022</v>
      </c>
      <c r="H43" s="6">
        <f t="shared" si="37"/>
        <v>96.609800352916182</v>
      </c>
      <c r="I43" s="1"/>
      <c r="J43" s="1">
        <f t="shared" si="4"/>
        <v>3.8602305827020746</v>
      </c>
      <c r="K43" s="1">
        <f t="shared" si="5"/>
        <v>1.3169943481551663</v>
      </c>
      <c r="L43" s="1">
        <f t="shared" si="6"/>
        <v>0.82859754240246397</v>
      </c>
      <c r="M43" s="1">
        <f t="shared" si="7"/>
        <v>6.535240730721277E-2</v>
      </c>
      <c r="N43" s="1"/>
      <c r="O43" s="1">
        <f t="shared" si="8"/>
        <v>3.1161133511949992</v>
      </c>
      <c r="P43" s="1">
        <f t="shared" si="9"/>
        <v>0.96846495790051157</v>
      </c>
      <c r="Q43" s="1">
        <f t="shared" si="10"/>
        <v>0.6596956811165321</v>
      </c>
      <c r="R43" s="1">
        <f t="shared" si="11"/>
        <v>4.8558089336879329E-2</v>
      </c>
      <c r="S43" s="1"/>
      <c r="T43" s="1">
        <f t="shared" si="12"/>
        <v>2.7403955089259475</v>
      </c>
      <c r="U43" s="1">
        <f t="shared" si="13"/>
        <v>0.80534860584365142</v>
      </c>
      <c r="V43" s="1">
        <f t="shared" si="14"/>
        <v>0.57536526635271157</v>
      </c>
      <c r="W43" s="1">
        <f t="shared" si="15"/>
        <v>4.0631381579188962E-2</v>
      </c>
      <c r="X43" s="1"/>
      <c r="Y43" s="1">
        <f t="shared" si="16"/>
        <v>2.5154358553107037</v>
      </c>
      <c r="Z43" s="1">
        <f t="shared" si="17"/>
        <v>0.7121703870598044</v>
      </c>
      <c r="AA43" s="1">
        <f t="shared" si="18"/>
        <v>0.52522288495084857</v>
      </c>
      <c r="AB43" s="1">
        <f t="shared" si="19"/>
        <v>3.6079589676999077E-2</v>
      </c>
      <c r="AC43" s="1"/>
      <c r="AD43" s="1">
        <f t="shared" si="20"/>
        <v>2.0305479387507481</v>
      </c>
      <c r="AE43" s="1">
        <f t="shared" si="21"/>
        <v>0.52370161260601111</v>
      </c>
      <c r="AF43" s="1">
        <f t="shared" si="22"/>
        <v>0.4181611109067776</v>
      </c>
      <c r="AG43" s="1">
        <f t="shared" si="23"/>
        <v>2.6807825617470582E-2</v>
      </c>
      <c r="AH43" s="1"/>
      <c r="AI43" s="1">
        <f t="shared" si="53"/>
        <v>0.06</v>
      </c>
      <c r="AJ43" s="1">
        <f t="shared" si="24"/>
        <v>1.8342457452756276</v>
      </c>
      <c r="AK43" s="1">
        <f t="shared" si="25"/>
        <v>0.70183323616845361</v>
      </c>
      <c r="AL43" s="1">
        <f t="shared" si="54"/>
        <v>0.12</v>
      </c>
      <c r="AM43" s="1"/>
      <c r="AN43" s="1">
        <f t="shared" si="55"/>
        <v>0.3</v>
      </c>
      <c r="AO43" s="1">
        <f t="shared" si="26"/>
        <v>0.31923512952221489</v>
      </c>
      <c r="AP43" s="1">
        <f t="shared" si="27"/>
        <v>0.10592055334877123</v>
      </c>
      <c r="AQ43" s="1">
        <f t="shared" si="56"/>
        <v>8.0000000000000002E-3</v>
      </c>
      <c r="AR43" s="1"/>
      <c r="AS43" s="1">
        <f t="shared" si="38"/>
        <v>59.780553412044327</v>
      </c>
      <c r="AT43" s="1">
        <f t="shared" si="38"/>
        <v>27.698927356954361</v>
      </c>
      <c r="AU43" s="1">
        <f t="shared" si="38"/>
        <v>10.58226550007889</v>
      </c>
      <c r="AV43" s="1">
        <f t="shared" si="38"/>
        <v>1.9382537309224233</v>
      </c>
      <c r="AW43" s="4">
        <f t="shared" si="29"/>
        <v>7.3718371569452545E-2</v>
      </c>
      <c r="AX43" s="4">
        <f t="shared" si="30"/>
        <v>0.46140464927523622</v>
      </c>
      <c r="AY43" s="4">
        <f t="shared" si="31"/>
        <v>0.48276956394215709</v>
      </c>
      <c r="AZ43" s="4">
        <f t="shared" si="32"/>
        <v>0.37464063843090306</v>
      </c>
      <c r="BA43" s="4">
        <f t="shared" si="33"/>
        <v>0.32199961779652997</v>
      </c>
      <c r="BB43" s="4">
        <f t="shared" si="34"/>
        <v>0.29116897422846838</v>
      </c>
      <c r="BC43" s="4">
        <f t="shared" si="35"/>
        <v>0.22662867511212884</v>
      </c>
      <c r="BD43" s="4"/>
      <c r="BE43" s="6">
        <f t="shared" si="39"/>
        <v>7232.7167511769539</v>
      </c>
      <c r="BF43" s="6">
        <f t="shared" si="57"/>
        <v>8328.3895026137543</v>
      </c>
      <c r="BG43" s="1">
        <f t="shared" si="40"/>
        <v>34.056033273627619</v>
      </c>
      <c r="BH43" s="1">
        <f t="shared" si="58"/>
        <v>32.978118311123609</v>
      </c>
      <c r="BI43" s="1">
        <f t="shared" si="41"/>
        <v>158.42875295063988</v>
      </c>
      <c r="BJ43" s="1">
        <f t="shared" si="59"/>
        <v>150.54705585517289</v>
      </c>
      <c r="BK43" s="1">
        <f t="shared" si="42"/>
        <v>200.23025229503423</v>
      </c>
      <c r="BL43" s="1">
        <f t="shared" si="60"/>
        <v>192.35975927293521</v>
      </c>
      <c r="BM43" s="1">
        <f t="shared" si="43"/>
        <v>229.68540726367922</v>
      </c>
      <c r="BN43" s="1">
        <f t="shared" si="61"/>
        <v>222.38583781864031</v>
      </c>
      <c r="BO43" s="1">
        <f t="shared" si="44"/>
        <v>251.30640860009848</v>
      </c>
      <c r="BP43" s="1">
        <f t="shared" si="62"/>
        <v>244.7387823146866</v>
      </c>
      <c r="BQ43" s="1">
        <f t="shared" si="45"/>
        <v>312.77283414696552</v>
      </c>
      <c r="BR43" s="1">
        <f t="shared" si="63"/>
        <v>309.84474422158604</v>
      </c>
      <c r="BS43" s="1">
        <f t="shared" si="46"/>
        <v>32.978118311123609</v>
      </c>
      <c r="BT43" s="1">
        <f t="shared" si="47"/>
        <v>4.5650590016954649</v>
      </c>
      <c r="BU43" s="1">
        <f t="shared" si="48"/>
        <v>5.8329513363426724</v>
      </c>
      <c r="BV43" s="1">
        <f t="shared" si="49"/>
        <v>6.7434362300661936</v>
      </c>
      <c r="BW43" s="1">
        <f t="shared" si="50"/>
        <v>7.4212476286779392</v>
      </c>
      <c r="BX43" s="1">
        <f t="shared" si="51"/>
        <v>9.3954646319852202</v>
      </c>
      <c r="BY43" s="1"/>
    </row>
    <row r="44" spans="1:77">
      <c r="A44" s="1">
        <f t="shared" si="52"/>
        <v>1.2</v>
      </c>
      <c r="B44" s="1">
        <f t="shared" si="36"/>
        <v>1315.2173913043478</v>
      </c>
      <c r="C44" s="1">
        <v>3.5</v>
      </c>
      <c r="D44" s="1">
        <f t="shared" si="0"/>
        <v>57.776046045398694</v>
      </c>
      <c r="E44" s="1">
        <f t="shared" si="1"/>
        <v>26.723404255319149</v>
      </c>
      <c r="F44" s="1">
        <f t="shared" si="2"/>
        <v>10.141843971631205</v>
      </c>
      <c r="G44" s="1">
        <f t="shared" si="3"/>
        <v>1.8687943262411348</v>
      </c>
      <c r="H44" s="6">
        <f t="shared" si="37"/>
        <v>96.510088598590173</v>
      </c>
      <c r="I44" s="1"/>
      <c r="J44" s="1">
        <f t="shared" si="4"/>
        <v>3.8564830869566684</v>
      </c>
      <c r="K44" s="1">
        <f t="shared" si="5"/>
        <v>1.3140092111461772</v>
      </c>
      <c r="L44" s="1">
        <f t="shared" si="6"/>
        <v>0.82663279436726667</v>
      </c>
      <c r="M44" s="1">
        <f t="shared" si="7"/>
        <v>6.5303891981892431E-2</v>
      </c>
      <c r="N44" s="1"/>
      <c r="O44" s="1">
        <f t="shared" si="8"/>
        <v>3.1130882413535992</v>
      </c>
      <c r="P44" s="1">
        <f t="shared" si="9"/>
        <v>0.96626980756308789</v>
      </c>
      <c r="Q44" s="1">
        <f t="shared" si="10"/>
        <v>0.65813142859709572</v>
      </c>
      <c r="R44" s="1">
        <f t="shared" si="11"/>
        <v>4.8522041521685037E-2</v>
      </c>
      <c r="S44" s="1"/>
      <c r="T44" s="1">
        <f t="shared" si="12"/>
        <v>2.7377351443983859</v>
      </c>
      <c r="U44" s="1">
        <f t="shared" si="13"/>
        <v>0.80352317968915843</v>
      </c>
      <c r="V44" s="1">
        <f t="shared" si="14"/>
        <v>0.57400097582716936</v>
      </c>
      <c r="W44" s="1">
        <f t="shared" si="15"/>
        <v>4.0601218272636783E-2</v>
      </c>
      <c r="X44" s="1"/>
      <c r="Y44" s="1">
        <f t="shared" si="16"/>
        <v>2.5129938806763752</v>
      </c>
      <c r="Z44" s="1">
        <f t="shared" si="17"/>
        <v>0.71055616131760868</v>
      </c>
      <c r="AA44" s="1">
        <f t="shared" si="18"/>
        <v>0.52397749068108546</v>
      </c>
      <c r="AB44" s="1">
        <f t="shared" si="19"/>
        <v>3.6052805460430354E-2</v>
      </c>
      <c r="AC44" s="1"/>
      <c r="AD44" s="1">
        <f t="shared" si="20"/>
        <v>2.0285766912829395</v>
      </c>
      <c r="AE44" s="1">
        <f t="shared" si="21"/>
        <v>0.5225145755715338</v>
      </c>
      <c r="AF44" s="1">
        <f t="shared" si="22"/>
        <v>0.41716957861394949</v>
      </c>
      <c r="AG44" s="1">
        <f t="shared" si="23"/>
        <v>2.6787924431966457E-2</v>
      </c>
      <c r="AH44" s="1"/>
      <c r="AI44" s="1">
        <f t="shared" si="53"/>
        <v>0.06</v>
      </c>
      <c r="AJ44" s="1">
        <f t="shared" si="24"/>
        <v>1.8326811013913271</v>
      </c>
      <c r="AK44" s="1">
        <f t="shared" si="25"/>
        <v>0.70185763957248648</v>
      </c>
      <c r="AL44" s="1">
        <f t="shared" si="54"/>
        <v>0.12</v>
      </c>
      <c r="AM44" s="1"/>
      <c r="AN44" s="1">
        <f t="shared" si="55"/>
        <v>0.3</v>
      </c>
      <c r="AO44" s="1">
        <f t="shared" si="26"/>
        <v>0.31912465634913506</v>
      </c>
      <c r="AP44" s="1">
        <f t="shared" si="27"/>
        <v>0.10576336601359057</v>
      </c>
      <c r="AQ44" s="1">
        <f t="shared" si="56"/>
        <v>8.0000000000000002E-3</v>
      </c>
      <c r="AR44" s="1"/>
      <c r="AS44" s="1">
        <f t="shared" si="38"/>
        <v>59.865291685415251</v>
      </c>
      <c r="AT44" s="1">
        <f t="shared" si="38"/>
        <v>27.689752069826127</v>
      </c>
      <c r="AU44" s="1">
        <f t="shared" si="38"/>
        <v>10.508584251552909</v>
      </c>
      <c r="AV44" s="1">
        <f t="shared" si="38"/>
        <v>1.9363719932057284</v>
      </c>
      <c r="AW44" s="4">
        <f t="shared" si="29"/>
        <v>7.3419436524243931E-2</v>
      </c>
      <c r="AX44" s="4">
        <f t="shared" si="30"/>
        <v>0.45993165110117246</v>
      </c>
      <c r="AY44" s="4">
        <f t="shared" si="31"/>
        <v>0.48074656015006662</v>
      </c>
      <c r="AZ44" s="4">
        <f t="shared" si="32"/>
        <v>0.3731050682152528</v>
      </c>
      <c r="BA44" s="4">
        <f t="shared" si="33"/>
        <v>0.32069713173434472</v>
      </c>
      <c r="BB44" s="4">
        <f t="shared" si="34"/>
        <v>0.29000148778400303</v>
      </c>
      <c r="BC44" s="4">
        <f t="shared" si="35"/>
        <v>0.22573956643788734</v>
      </c>
      <c r="BD44" s="4"/>
      <c r="BE44" s="6">
        <f t="shared" si="39"/>
        <v>7168.5781669894577</v>
      </c>
      <c r="BF44" s="6">
        <f t="shared" si="57"/>
        <v>8295.2520358816309</v>
      </c>
      <c r="BG44" s="1">
        <f t="shared" si="40"/>
        <v>34.123671053325673</v>
      </c>
      <c r="BH44" s="1">
        <f t="shared" si="58"/>
        <v>33.010848389472237</v>
      </c>
      <c r="BI44" s="1">
        <f t="shared" si="41"/>
        <v>158.91795860644328</v>
      </c>
      <c r="BJ44" s="1">
        <f t="shared" si="59"/>
        <v>150.78622450520919</v>
      </c>
      <c r="BK44" s="1">
        <f t="shared" si="42"/>
        <v>200.70563770044123</v>
      </c>
      <c r="BL44" s="1">
        <f t="shared" si="60"/>
        <v>192.59821294229252</v>
      </c>
      <c r="BM44" s="1">
        <f t="shared" si="43"/>
        <v>230.11423841443357</v>
      </c>
      <c r="BN44" s="1">
        <f t="shared" si="61"/>
        <v>222.60664926423442</v>
      </c>
      <c r="BO44" s="1">
        <f t="shared" si="44"/>
        <v>251.68095291265271</v>
      </c>
      <c r="BP44" s="1">
        <f t="shared" si="62"/>
        <v>244.93713004605706</v>
      </c>
      <c r="BQ44" s="1">
        <f t="shared" si="45"/>
        <v>312.8949375205666</v>
      </c>
      <c r="BR44" s="1">
        <f t="shared" si="63"/>
        <v>309.93189260155685</v>
      </c>
      <c r="BS44" s="1">
        <f t="shared" si="46"/>
        <v>33.010848389472237</v>
      </c>
      <c r="BT44" s="1">
        <f t="shared" si="47"/>
        <v>4.5677779233719322</v>
      </c>
      <c r="BU44" s="1">
        <f t="shared" si="48"/>
        <v>5.8343914906384411</v>
      </c>
      <c r="BV44" s="1">
        <f t="shared" si="49"/>
        <v>6.7434392063436865</v>
      </c>
      <c r="BW44" s="1">
        <f t="shared" si="50"/>
        <v>7.4198980636975085</v>
      </c>
      <c r="BX44" s="1">
        <f t="shared" si="51"/>
        <v>9.3887890715465474</v>
      </c>
      <c r="BY44" s="1"/>
    </row>
    <row r="45" spans="1:77">
      <c r="A45" s="1">
        <f t="shared" si="52"/>
        <v>1.2</v>
      </c>
      <c r="B45" s="1">
        <f t="shared" si="36"/>
        <v>1315.6521739130435</v>
      </c>
      <c r="C45" s="1">
        <v>3.6</v>
      </c>
      <c r="D45" s="1">
        <f t="shared" si="0"/>
        <v>57.798218789552941</v>
      </c>
      <c r="E45" s="1">
        <f t="shared" si="1"/>
        <v>26.68693009118541</v>
      </c>
      <c r="F45" s="1">
        <f t="shared" si="2"/>
        <v>10.060182370820669</v>
      </c>
      <c r="G45" s="1">
        <f t="shared" si="3"/>
        <v>1.8650455927051672</v>
      </c>
      <c r="H45" s="6">
        <f t="shared" si="37"/>
        <v>96.410376844264192</v>
      </c>
      <c r="I45" s="1"/>
      <c r="J45" s="1">
        <f t="shared" si="4"/>
        <v>3.85274127731592</v>
      </c>
      <c r="K45" s="1">
        <f t="shared" si="5"/>
        <v>1.3110324685744013</v>
      </c>
      <c r="L45" s="1">
        <f t="shared" si="6"/>
        <v>0.8246737765910539</v>
      </c>
      <c r="M45" s="1">
        <f t="shared" si="7"/>
        <v>6.5255439195941692E-2</v>
      </c>
      <c r="N45" s="1"/>
      <c r="O45" s="1">
        <f t="shared" si="8"/>
        <v>3.1100677215350645</v>
      </c>
      <c r="P45" s="1">
        <f t="shared" si="9"/>
        <v>0.96408083015897528</v>
      </c>
      <c r="Q45" s="1">
        <f t="shared" si="10"/>
        <v>0.65657173827693027</v>
      </c>
      <c r="R45" s="1">
        <f t="shared" si="11"/>
        <v>4.8486040174439214E-2</v>
      </c>
      <c r="S45" s="1"/>
      <c r="T45" s="1">
        <f t="shared" si="12"/>
        <v>2.7350788164627664</v>
      </c>
      <c r="U45" s="1">
        <f t="shared" si="13"/>
        <v>0.80170288677484702</v>
      </c>
      <c r="V45" s="1">
        <f t="shared" si="14"/>
        <v>0.57264066430448224</v>
      </c>
      <c r="W45" s="1">
        <f t="shared" si="15"/>
        <v>4.0571093848523608E-2</v>
      </c>
      <c r="X45" s="1"/>
      <c r="Y45" s="1">
        <f t="shared" si="16"/>
        <v>2.5105556112692931</v>
      </c>
      <c r="Z45" s="1">
        <f t="shared" si="17"/>
        <v>0.70894647490362472</v>
      </c>
      <c r="AA45" s="1">
        <f t="shared" si="18"/>
        <v>0.52273572864893036</v>
      </c>
      <c r="AB45" s="1">
        <f t="shared" si="19"/>
        <v>3.6026055770436646E-2</v>
      </c>
      <c r="AC45" s="1"/>
      <c r="AD45" s="1">
        <f t="shared" si="20"/>
        <v>2.0266084348043583</v>
      </c>
      <c r="AE45" s="1">
        <f t="shared" si="21"/>
        <v>0.52133087657742971</v>
      </c>
      <c r="AF45" s="1">
        <f t="shared" si="22"/>
        <v>0.41618093816105595</v>
      </c>
      <c r="AG45" s="1">
        <f t="shared" si="23"/>
        <v>2.6768048900368328E-2</v>
      </c>
      <c r="AH45" s="1"/>
      <c r="AI45" s="1">
        <f t="shared" si="53"/>
        <v>0.06</v>
      </c>
      <c r="AJ45" s="1">
        <f t="shared" si="24"/>
        <v>1.8311186474236494</v>
      </c>
      <c r="AK45" s="1">
        <f t="shared" si="25"/>
        <v>0.70188203046815811</v>
      </c>
      <c r="AL45" s="1">
        <f t="shared" si="54"/>
        <v>0.12</v>
      </c>
      <c r="AM45" s="1"/>
      <c r="AN45" s="1">
        <f t="shared" si="55"/>
        <v>0.3</v>
      </c>
      <c r="AO45" s="1">
        <f t="shared" si="26"/>
        <v>0.31901428183748826</v>
      </c>
      <c r="AP45" s="1">
        <f t="shared" si="27"/>
        <v>0.10560649778459368</v>
      </c>
      <c r="AQ45" s="1">
        <f t="shared" si="56"/>
        <v>8.0000000000000002E-3</v>
      </c>
      <c r="AR45" s="1"/>
      <c r="AS45" s="1">
        <f t="shared" si="38"/>
        <v>59.950205238712918</v>
      </c>
      <c r="AT45" s="1">
        <f t="shared" si="38"/>
        <v>27.680557803745494</v>
      </c>
      <c r="AU45" s="1">
        <f t="shared" si="38"/>
        <v>10.434750594400551</v>
      </c>
      <c r="AV45" s="1">
        <f t="shared" si="38"/>
        <v>1.9344863631410292</v>
      </c>
      <c r="AW45" s="4">
        <f t="shared" si="29"/>
        <v>7.3120287842555726E-2</v>
      </c>
      <c r="AX45" s="4">
        <f t="shared" si="30"/>
        <v>0.45845846320839984</v>
      </c>
      <c r="AY45" s="4">
        <f t="shared" si="31"/>
        <v>0.47872879407314173</v>
      </c>
      <c r="AZ45" s="4">
        <f t="shared" si="32"/>
        <v>0.37157346624656556</v>
      </c>
      <c r="BA45" s="4">
        <f t="shared" si="33"/>
        <v>0.31939800758903109</v>
      </c>
      <c r="BB45" s="4">
        <f t="shared" si="34"/>
        <v>0.28883701234635145</v>
      </c>
      <c r="BC45" s="4">
        <f t="shared" si="35"/>
        <v>0.22485274595802437</v>
      </c>
      <c r="BD45" s="4"/>
      <c r="BE45" s="6">
        <f t="shared" si="39"/>
        <v>7104.6463906273966</v>
      </c>
      <c r="BF45" s="6">
        <f t="shared" si="57"/>
        <v>8262.1796568467907</v>
      </c>
      <c r="BG45" s="1">
        <f t="shared" si="40"/>
        <v>34.19151828101586</v>
      </c>
      <c r="BH45" s="1">
        <f t="shared" si="58"/>
        <v>33.043644775348447</v>
      </c>
      <c r="BI45" s="1">
        <f t="shared" si="41"/>
        <v>159.40812549944826</v>
      </c>
      <c r="BJ45" s="1">
        <f t="shared" si="59"/>
        <v>151.02572175504918</v>
      </c>
      <c r="BK45" s="1">
        <f t="shared" si="42"/>
        <v>201.18075435439579</v>
      </c>
      <c r="BL45" s="1">
        <f t="shared" si="60"/>
        <v>192.83661687040649</v>
      </c>
      <c r="BM45" s="1">
        <f t="shared" si="43"/>
        <v>230.54170591415215</v>
      </c>
      <c r="BN45" s="1">
        <f t="shared" si="61"/>
        <v>222.8270675045099</v>
      </c>
      <c r="BO45" s="1">
        <f t="shared" si="44"/>
        <v>252.05323702906708</v>
      </c>
      <c r="BP45" s="1">
        <f t="shared" si="62"/>
        <v>245.13479968447402</v>
      </c>
      <c r="BQ45" s="1">
        <f t="shared" si="45"/>
        <v>313.01197236361025</v>
      </c>
      <c r="BR45" s="1">
        <f t="shared" si="63"/>
        <v>310.01745037272502</v>
      </c>
      <c r="BS45" s="1">
        <f t="shared" si="46"/>
        <v>33.043644775348447</v>
      </c>
      <c r="BT45" s="1">
        <f t="shared" si="47"/>
        <v>4.5704922317685401</v>
      </c>
      <c r="BU45" s="1">
        <f t="shared" si="48"/>
        <v>5.8358155760791979</v>
      </c>
      <c r="BV45" s="1">
        <f t="shared" si="49"/>
        <v>6.7434167453205882</v>
      </c>
      <c r="BW45" s="1">
        <f t="shared" si="50"/>
        <v>7.4185157645609348</v>
      </c>
      <c r="BX45" s="1">
        <f t="shared" si="51"/>
        <v>9.382059772171603</v>
      </c>
      <c r="BY45" s="1"/>
    </row>
    <row r="46" spans="1:77">
      <c r="A46" s="1">
        <f t="shared" si="52"/>
        <v>1.2</v>
      </c>
      <c r="B46" s="1">
        <f t="shared" si="36"/>
        <v>1316.0869565217392</v>
      </c>
      <c r="C46" s="1">
        <v>3.7</v>
      </c>
      <c r="D46" s="1">
        <f t="shared" si="0"/>
        <v>57.820391533707188</v>
      </c>
      <c r="E46" s="1">
        <f t="shared" si="1"/>
        <v>26.65045592705167</v>
      </c>
      <c r="F46" s="1">
        <f t="shared" si="2"/>
        <v>9.9785207700101317</v>
      </c>
      <c r="G46" s="1">
        <f t="shared" si="3"/>
        <v>1.8612968591691996</v>
      </c>
      <c r="H46" s="6">
        <f t="shared" si="37"/>
        <v>96.310665089938198</v>
      </c>
      <c r="I46" s="1"/>
      <c r="J46" s="1">
        <f t="shared" si="4"/>
        <v>3.8490051426072873</v>
      </c>
      <c r="K46" s="1">
        <f t="shared" si="5"/>
        <v>1.3080640927042617</v>
      </c>
      <c r="L46" s="1">
        <f t="shared" si="6"/>
        <v>0.82272046953178801</v>
      </c>
      <c r="M46" s="1">
        <f t="shared" si="7"/>
        <v>6.5207048841833523E-2</v>
      </c>
      <c r="N46" s="1"/>
      <c r="O46" s="1">
        <f t="shared" si="8"/>
        <v>3.1070517827205277</v>
      </c>
      <c r="P46" s="1">
        <f t="shared" si="9"/>
        <v>0.96189800529254021</v>
      </c>
      <c r="Q46" s="1">
        <f t="shared" si="10"/>
        <v>0.65501659459745964</v>
      </c>
      <c r="R46" s="1">
        <f t="shared" si="11"/>
        <v>4.8450085215247247E-2</v>
      </c>
      <c r="S46" s="1"/>
      <c r="T46" s="1">
        <f t="shared" si="12"/>
        <v>2.7324265171876516</v>
      </c>
      <c r="U46" s="1">
        <f t="shared" si="13"/>
        <v>0.79988771014027338</v>
      </c>
      <c r="V46" s="1">
        <f t="shared" si="14"/>
        <v>0.57128431821496262</v>
      </c>
      <c r="W46" s="1">
        <f t="shared" si="15"/>
        <v>4.0541008239996928E-2</v>
      </c>
      <c r="X46" s="1"/>
      <c r="Y46" s="1">
        <f t="shared" si="16"/>
        <v>2.5081210398091121</v>
      </c>
      <c r="Z46" s="1">
        <f t="shared" si="17"/>
        <v>0.70734131281971946</v>
      </c>
      <c r="AA46" s="1">
        <f t="shared" si="18"/>
        <v>0.5214975864672774</v>
      </c>
      <c r="AB46" s="1">
        <f t="shared" si="19"/>
        <v>3.5999340547654718E-2</v>
      </c>
      <c r="AC46" s="1"/>
      <c r="AD46" s="1">
        <f t="shared" si="20"/>
        <v>2.0246431634380562</v>
      </c>
      <c r="AE46" s="1">
        <f t="shared" si="21"/>
        <v>0.52015050459467183</v>
      </c>
      <c r="AF46" s="1">
        <f t="shared" si="22"/>
        <v>0.4151951796859869</v>
      </c>
      <c r="AG46" s="1">
        <f t="shared" si="23"/>
        <v>2.6748198978568179E-2</v>
      </c>
      <c r="AH46" s="1"/>
      <c r="AI46" s="1">
        <f t="shared" si="53"/>
        <v>0.06</v>
      </c>
      <c r="AJ46" s="1">
        <f t="shared" si="24"/>
        <v>1.8295583793453372</v>
      </c>
      <c r="AK46" s="1">
        <f t="shared" si="25"/>
        <v>0.70190640886506661</v>
      </c>
      <c r="AL46" s="1">
        <f t="shared" si="54"/>
        <v>0.12</v>
      </c>
      <c r="AM46" s="1"/>
      <c r="AN46" s="1">
        <f t="shared" si="55"/>
        <v>0.3</v>
      </c>
      <c r="AO46" s="1">
        <f t="shared" si="26"/>
        <v>0.31890400586175993</v>
      </c>
      <c r="AP46" s="1">
        <f t="shared" si="27"/>
        <v>0.10544994786331602</v>
      </c>
      <c r="AQ46" s="1">
        <f t="shared" si="56"/>
        <v>8.0000000000000002E-3</v>
      </c>
      <c r="AR46" s="1"/>
      <c r="AS46" s="1">
        <f t="shared" si="38"/>
        <v>60.035294616346512</v>
      </c>
      <c r="AT46" s="1">
        <f t="shared" si="38"/>
        <v>27.671344499764967</v>
      </c>
      <c r="AU46" s="1">
        <f t="shared" si="38"/>
        <v>10.360764055249589</v>
      </c>
      <c r="AV46" s="1">
        <f t="shared" si="38"/>
        <v>1.9325968286389226</v>
      </c>
      <c r="AW46" s="4">
        <f t="shared" si="29"/>
        <v>7.2820924013381472E-2</v>
      </c>
      <c r="AX46" s="4">
        <f t="shared" si="30"/>
        <v>0.45698507903679919</v>
      </c>
      <c r="AY46" s="4">
        <f t="shared" si="31"/>
        <v>0.47671624493375192</v>
      </c>
      <c r="AZ46" s="4">
        <f t="shared" si="32"/>
        <v>0.37004581682007492</v>
      </c>
      <c r="BA46" s="4">
        <f t="shared" si="33"/>
        <v>0.31810223207434535</v>
      </c>
      <c r="BB46" s="4">
        <f t="shared" si="34"/>
        <v>0.28767553602737894</v>
      </c>
      <c r="BC46" s="4">
        <f t="shared" si="35"/>
        <v>0.22396820465978035</v>
      </c>
      <c r="BD46" s="4"/>
      <c r="BE46" s="6">
        <f t="shared" si="39"/>
        <v>7040.9228150898571</v>
      </c>
      <c r="BF46" s="6">
        <f t="shared" si="57"/>
        <v>8229.1727151776849</v>
      </c>
      <c r="BG46" s="1">
        <f t="shared" si="40"/>
        <v>34.259576333882571</v>
      </c>
      <c r="BH46" s="1">
        <f t="shared" si="58"/>
        <v>33.076507790443969</v>
      </c>
      <c r="BI46" s="1">
        <f t="shared" si="41"/>
        <v>159.89925010129085</v>
      </c>
      <c r="BJ46" s="1">
        <f t="shared" si="59"/>
        <v>151.26554684548813</v>
      </c>
      <c r="BK46" s="1">
        <f t="shared" si="42"/>
        <v>201.65558658331861</v>
      </c>
      <c r="BL46" s="1">
        <f t="shared" si="60"/>
        <v>193.07496740318788</v>
      </c>
      <c r="BM46" s="1">
        <f t="shared" si="43"/>
        <v>230.96778605456936</v>
      </c>
      <c r="BN46" s="1">
        <f t="shared" si="61"/>
        <v>223.04708692478178</v>
      </c>
      <c r="BO46" s="1">
        <f t="shared" si="44"/>
        <v>252.42323216510215</v>
      </c>
      <c r="BP46" s="1">
        <f t="shared" si="62"/>
        <v>245.33178434611261</v>
      </c>
      <c r="BQ46" s="1">
        <f t="shared" si="45"/>
        <v>313.12390217306006</v>
      </c>
      <c r="BR46" s="1">
        <f t="shared" si="63"/>
        <v>310.10140852949087</v>
      </c>
      <c r="BS46" s="1">
        <f t="shared" si="46"/>
        <v>33.076507790443969</v>
      </c>
      <c r="BT46" s="1">
        <f t="shared" si="47"/>
        <v>4.5732018568535153</v>
      </c>
      <c r="BU46" s="1">
        <f t="shared" si="48"/>
        <v>5.8372234646539249</v>
      </c>
      <c r="BV46" s="1">
        <f t="shared" si="49"/>
        <v>6.7433686874652956</v>
      </c>
      <c r="BW46" s="1">
        <f t="shared" si="50"/>
        <v>7.4171005566975436</v>
      </c>
      <c r="BX46" s="1">
        <f t="shared" si="51"/>
        <v>9.3752765707352363</v>
      </c>
      <c r="BY46" s="1"/>
    </row>
    <row r="47" spans="1:77">
      <c r="A47" s="1">
        <f t="shared" si="52"/>
        <v>1.2</v>
      </c>
      <c r="B47" s="1">
        <f t="shared" si="36"/>
        <v>1316.5217391304348</v>
      </c>
      <c r="C47" s="1">
        <v>3.8</v>
      </c>
      <c r="D47" s="1">
        <f t="shared" si="0"/>
        <v>57.842564277861442</v>
      </c>
      <c r="E47" s="1">
        <f t="shared" si="1"/>
        <v>26.613981762917934</v>
      </c>
      <c r="F47" s="1">
        <f t="shared" si="2"/>
        <v>9.896859169199594</v>
      </c>
      <c r="G47" s="1">
        <f t="shared" si="3"/>
        <v>1.857548125633232</v>
      </c>
      <c r="H47" s="6">
        <f t="shared" si="37"/>
        <v>96.210953335612203</v>
      </c>
      <c r="I47" s="1"/>
      <c r="J47" s="1">
        <f t="shared" si="4"/>
        <v>3.8452746716848178</v>
      </c>
      <c r="K47" s="1">
        <f t="shared" si="5"/>
        <v>1.3051040559046294</v>
      </c>
      <c r="L47" s="1">
        <f t="shared" si="6"/>
        <v>0.82077285372315245</v>
      </c>
      <c r="M47" s="1">
        <f t="shared" si="7"/>
        <v>6.5158720812268631E-2</v>
      </c>
      <c r="N47" s="1"/>
      <c r="O47" s="1">
        <f t="shared" si="8"/>
        <v>3.1040404159125856</v>
      </c>
      <c r="P47" s="1">
        <f t="shared" si="9"/>
        <v>0.95972131264495553</v>
      </c>
      <c r="Q47" s="1">
        <f t="shared" si="10"/>
        <v>0.65346598206039375</v>
      </c>
      <c r="R47" s="1">
        <f t="shared" si="11"/>
        <v>4.8414176564383682E-2</v>
      </c>
      <c r="S47" s="1"/>
      <c r="T47" s="1">
        <f t="shared" si="12"/>
        <v>2.7297782386604768</v>
      </c>
      <c r="U47" s="1">
        <f t="shared" si="13"/>
        <v>0.79807763288886446</v>
      </c>
      <c r="V47" s="1">
        <f t="shared" si="14"/>
        <v>0.56993192404150261</v>
      </c>
      <c r="W47" s="1">
        <f t="shared" si="15"/>
        <v>4.0510961380345829E-2</v>
      </c>
      <c r="X47" s="1"/>
      <c r="Y47" s="1">
        <f t="shared" si="16"/>
        <v>2.5056901590328127</v>
      </c>
      <c r="Z47" s="1">
        <f t="shared" si="17"/>
        <v>0.70574066012424019</v>
      </c>
      <c r="AA47" s="1">
        <f t="shared" si="18"/>
        <v>0.52026305179701804</v>
      </c>
      <c r="AB47" s="1">
        <f t="shared" si="19"/>
        <v>3.5972659732847051E-2</v>
      </c>
      <c r="AC47" s="1"/>
      <c r="AD47" s="1">
        <f t="shared" si="20"/>
        <v>2.0226808713210689</v>
      </c>
      <c r="AE47" s="1">
        <f t="shared" si="21"/>
        <v>0.51897344863576655</v>
      </c>
      <c r="AF47" s="1">
        <f t="shared" si="22"/>
        <v>0.41421229336484555</v>
      </c>
      <c r="AG47" s="1">
        <f t="shared" si="23"/>
        <v>2.6728374622551395E-2</v>
      </c>
      <c r="AH47" s="1"/>
      <c r="AI47" s="1">
        <f t="shared" si="53"/>
        <v>0.06</v>
      </c>
      <c r="AJ47" s="1">
        <f t="shared" si="24"/>
        <v>1.8280002931381838</v>
      </c>
      <c r="AK47" s="1">
        <f t="shared" si="25"/>
        <v>0.70193077477280386</v>
      </c>
      <c r="AL47" s="1">
        <f t="shared" si="54"/>
        <v>0.12</v>
      </c>
      <c r="AM47" s="1"/>
      <c r="AN47" s="1">
        <f t="shared" si="55"/>
        <v>0.3</v>
      </c>
      <c r="AO47" s="1">
        <f t="shared" si="26"/>
        <v>0.31879382829664021</v>
      </c>
      <c r="AP47" s="1">
        <f t="shared" si="27"/>
        <v>0.10529371545364215</v>
      </c>
      <c r="AQ47" s="1">
        <f t="shared" si="56"/>
        <v>8.0000000000000002E-3</v>
      </c>
      <c r="AR47" s="1"/>
      <c r="AS47" s="1">
        <f t="shared" si="38"/>
        <v>60.12056036498204</v>
      </c>
      <c r="AT47" s="1">
        <f t="shared" si="38"/>
        <v>27.66211209869266</v>
      </c>
      <c r="AU47" s="1">
        <f t="shared" si="38"/>
        <v>10.286624158765404</v>
      </c>
      <c r="AV47" s="1">
        <f t="shared" si="38"/>
        <v>1.9307033775598876</v>
      </c>
      <c r="AW47" s="4">
        <f t="shared" si="29"/>
        <v>7.2521343521758486E-2</v>
      </c>
      <c r="AX47" s="4">
        <f t="shared" si="30"/>
        <v>0.4555114920136441</v>
      </c>
      <c r="AY47" s="4">
        <f t="shared" si="31"/>
        <v>0.47470889202591365</v>
      </c>
      <c r="AZ47" s="4">
        <f t="shared" si="32"/>
        <v>0.36852210428517301</v>
      </c>
      <c r="BA47" s="4">
        <f t="shared" si="33"/>
        <v>0.31680979194986336</v>
      </c>
      <c r="BB47" s="4">
        <f t="shared" si="34"/>
        <v>0.28651704697994929</v>
      </c>
      <c r="BC47" s="4">
        <f t="shared" si="35"/>
        <v>0.22308593356147721</v>
      </c>
      <c r="BD47" s="4"/>
      <c r="BE47" s="6">
        <f t="shared" si="39"/>
        <v>6977.4088321831869</v>
      </c>
      <c r="BF47" s="6">
        <f t="shared" si="57"/>
        <v>8196.2315603620409</v>
      </c>
      <c r="BG47" s="1">
        <f t="shared" si="40"/>
        <v>34.327846604070622</v>
      </c>
      <c r="BH47" s="1">
        <f t="shared" si="58"/>
        <v>33.109437759223617</v>
      </c>
      <c r="BI47" s="1">
        <f t="shared" si="41"/>
        <v>160.39132880279499</v>
      </c>
      <c r="BJ47" s="1">
        <f t="shared" si="59"/>
        <v>151.50569900225938</v>
      </c>
      <c r="BK47" s="1">
        <f t="shared" si="42"/>
        <v>202.13011854406201</v>
      </c>
      <c r="BL47" s="1">
        <f t="shared" si="60"/>
        <v>193.31326085426352</v>
      </c>
      <c r="BM47" s="1">
        <f t="shared" si="43"/>
        <v>231.39245493034582</v>
      </c>
      <c r="BN47" s="1">
        <f t="shared" si="61"/>
        <v>223.26670187229664</v>
      </c>
      <c r="BO47" s="1">
        <f t="shared" si="44"/>
        <v>252.79090934271565</v>
      </c>
      <c r="BP47" s="1">
        <f t="shared" si="62"/>
        <v>245.52807710918114</v>
      </c>
      <c r="BQ47" s="1">
        <f t="shared" si="45"/>
        <v>313.23069038492747</v>
      </c>
      <c r="BR47" s="1">
        <f t="shared" si="63"/>
        <v>310.1837580520023</v>
      </c>
      <c r="BS47" s="1">
        <f t="shared" si="46"/>
        <v>33.109437759223617</v>
      </c>
      <c r="BT47" s="1">
        <f t="shared" si="47"/>
        <v>4.5759067279858279</v>
      </c>
      <c r="BU47" s="1">
        <f t="shared" si="48"/>
        <v>5.838615027535778</v>
      </c>
      <c r="BV47" s="1">
        <f t="shared" si="49"/>
        <v>6.7432948724748147</v>
      </c>
      <c r="BW47" s="1">
        <f t="shared" si="50"/>
        <v>7.4156522649129553</v>
      </c>
      <c r="BX47" s="1">
        <f t="shared" si="51"/>
        <v>9.368439304457576</v>
      </c>
      <c r="BY47" s="1"/>
    </row>
    <row r="48" spans="1:77">
      <c r="A48" s="1">
        <f t="shared" si="52"/>
        <v>1.2</v>
      </c>
      <c r="B48" s="1">
        <f t="shared" si="36"/>
        <v>1316.9565217391305</v>
      </c>
      <c r="C48" s="1">
        <v>3.9</v>
      </c>
      <c r="D48" s="1">
        <f t="shared" si="0"/>
        <v>57.864737022015689</v>
      </c>
      <c r="E48" s="1">
        <f t="shared" si="1"/>
        <v>26.577507598784194</v>
      </c>
      <c r="F48" s="1">
        <f t="shared" si="2"/>
        <v>9.815197568389058</v>
      </c>
      <c r="G48" s="1">
        <f t="shared" si="3"/>
        <v>1.8537993920972644</v>
      </c>
      <c r="H48" s="6">
        <f t="shared" si="37"/>
        <v>96.111241581286194</v>
      </c>
      <c r="I48" s="1"/>
      <c r="J48" s="1">
        <f t="shared" si="4"/>
        <v>3.8415498534290951</v>
      </c>
      <c r="K48" s="1">
        <f t="shared" si="5"/>
        <v>1.3021523306484026</v>
      </c>
      <c r="L48" s="1">
        <f t="shared" si="6"/>
        <v>0.81883090977422279</v>
      </c>
      <c r="M48" s="1">
        <f t="shared" si="7"/>
        <v>6.5110455000175274E-2</v>
      </c>
      <c r="N48" s="1"/>
      <c r="O48" s="1">
        <f t="shared" si="8"/>
        <v>3.1010336121352555</v>
      </c>
      <c r="P48" s="1">
        <f t="shared" si="9"/>
        <v>0.95755073197389196</v>
      </c>
      <c r="Q48" s="1">
        <f t="shared" si="10"/>
        <v>0.65191988522746702</v>
      </c>
      <c r="R48" s="1">
        <f t="shared" si="11"/>
        <v>4.8378314142292184E-2</v>
      </c>
      <c r="S48" s="1"/>
      <c r="T48" s="1">
        <f t="shared" si="12"/>
        <v>2.7271339729875161</v>
      </c>
      <c r="U48" s="1">
        <f t="shared" si="13"/>
        <v>0.79627263818766048</v>
      </c>
      <c r="V48" s="1">
        <f t="shared" si="14"/>
        <v>0.56858346831934536</v>
      </c>
      <c r="W48" s="1">
        <f t="shared" si="15"/>
        <v>4.0480953203000866E-2</v>
      </c>
      <c r="X48" s="1"/>
      <c r="Y48" s="1">
        <f t="shared" si="16"/>
        <v>2.5032629616946669</v>
      </c>
      <c r="Z48" s="1">
        <f t="shared" si="17"/>
        <v>0.70414450193178801</v>
      </c>
      <c r="AA48" s="1">
        <f t="shared" si="18"/>
        <v>0.51903211234683289</v>
      </c>
      <c r="AB48" s="1">
        <f t="shared" si="19"/>
        <v>3.5946013266901736E-2</v>
      </c>
      <c r="AC48" s="1"/>
      <c r="AD48" s="1">
        <f t="shared" si="20"/>
        <v>2.0207215526043911</v>
      </c>
      <c r="AE48" s="1">
        <f t="shared" si="21"/>
        <v>0.5177996977545869</v>
      </c>
      <c r="AF48" s="1">
        <f t="shared" si="22"/>
        <v>0.41323226941178315</v>
      </c>
      <c r="AG48" s="1">
        <f t="shared" si="23"/>
        <v>2.6708575788396711E-2</v>
      </c>
      <c r="AH48" s="1"/>
      <c r="AI48" s="1">
        <f t="shared" si="53"/>
        <v>0.06</v>
      </c>
      <c r="AJ48" s="1">
        <f t="shared" si="24"/>
        <v>1.8264443847930074</v>
      </c>
      <c r="AK48" s="1">
        <f t="shared" si="25"/>
        <v>0.70195512820094952</v>
      </c>
      <c r="AL48" s="1">
        <f t="shared" si="54"/>
        <v>0.12</v>
      </c>
      <c r="AM48" s="1"/>
      <c r="AN48" s="1">
        <f t="shared" si="55"/>
        <v>0.3</v>
      </c>
      <c r="AO48" s="1">
        <f t="shared" si="26"/>
        <v>0.31868374901702395</v>
      </c>
      <c r="AP48" s="1">
        <f t="shared" si="27"/>
        <v>0.10513779976179725</v>
      </c>
      <c r="AQ48" s="1">
        <f t="shared" si="56"/>
        <v>8.0000000000000002E-3</v>
      </c>
      <c r="AR48" s="1"/>
      <c r="AS48" s="1">
        <f t="shared" si="38"/>
        <v>60.206003033554111</v>
      </c>
      <c r="AT48" s="1">
        <f t="shared" si="38"/>
        <v>27.652860541091062</v>
      </c>
      <c r="AU48" s="1">
        <f t="shared" si="38"/>
        <v>10.212330427640811</v>
      </c>
      <c r="AV48" s="1">
        <f t="shared" si="38"/>
        <v>1.9288059977140255</v>
      </c>
      <c r="AW48" s="4">
        <f t="shared" si="29"/>
        <v>7.2221544848739785E-2</v>
      </c>
      <c r="AX48" s="4">
        <f t="shared" si="30"/>
        <v>0.45403769555349222</v>
      </c>
      <c r="AY48" s="4">
        <f t="shared" si="31"/>
        <v>0.47270671471493503</v>
      </c>
      <c r="AZ48" s="4">
        <f t="shared" si="32"/>
        <v>0.36700231304514297</v>
      </c>
      <c r="BA48" s="4">
        <f t="shared" si="33"/>
        <v>0.31552067402075429</v>
      </c>
      <c r="BB48" s="4">
        <f t="shared" si="34"/>
        <v>0.28536153339772169</v>
      </c>
      <c r="BC48" s="4">
        <f t="shared" si="35"/>
        <v>0.22220592371236464</v>
      </c>
      <c r="BD48" s="4"/>
      <c r="BE48" s="6">
        <f t="shared" si="39"/>
        <v>6914.105832465013</v>
      </c>
      <c r="BF48" s="6">
        <f t="shared" si="57"/>
        <v>8163.3565416980146</v>
      </c>
      <c r="BG48" s="1">
        <f t="shared" si="40"/>
        <v>34.396330498904625</v>
      </c>
      <c r="BH48" s="1">
        <f t="shared" si="58"/>
        <v>33.142435008959026</v>
      </c>
      <c r="BI48" s="1">
        <f t="shared" si="41"/>
        <v>160.8843579128951</v>
      </c>
      <c r="BJ48" s="1">
        <f t="shared" si="59"/>
        <v>151.74617743586541</v>
      </c>
      <c r="BK48" s="1">
        <f t="shared" si="42"/>
        <v>202.60433422234911</v>
      </c>
      <c r="BL48" s="1">
        <f t="shared" si="60"/>
        <v>193.55149350472723</v>
      </c>
      <c r="BM48" s="1">
        <f t="shared" si="43"/>
        <v>231.8156884378144</v>
      </c>
      <c r="BN48" s="1">
        <f t="shared" si="61"/>
        <v>223.48590665602785</v>
      </c>
      <c r="BO48" s="1">
        <f t="shared" si="44"/>
        <v>253.15623938936548</v>
      </c>
      <c r="BP48" s="1">
        <f t="shared" si="62"/>
        <v>245.72367101380124</v>
      </c>
      <c r="BQ48" s="1">
        <f t="shared" si="45"/>
        <v>313.33230037634928</v>
      </c>
      <c r="BR48" s="1">
        <f t="shared" si="63"/>
        <v>310.26448990647276</v>
      </c>
      <c r="BS48" s="1">
        <f t="shared" si="46"/>
        <v>33.142435008959026</v>
      </c>
      <c r="BT48" s="1">
        <f t="shared" si="47"/>
        <v>4.5786067739092058</v>
      </c>
      <c r="BU48" s="1">
        <f t="shared" si="48"/>
        <v>5.8399901350762731</v>
      </c>
      <c r="BV48" s="1">
        <f t="shared" si="49"/>
        <v>6.7431951392713119</v>
      </c>
      <c r="BW48" s="1">
        <f t="shared" si="50"/>
        <v>7.4141707133883639</v>
      </c>
      <c r="BX48" s="1">
        <f t="shared" si="51"/>
        <v>9.3615478109137857</v>
      </c>
      <c r="BY48" s="1"/>
    </row>
    <row r="49" spans="1:77">
      <c r="A49" s="1">
        <f t="shared" si="52"/>
        <v>1.2</v>
      </c>
      <c r="B49" s="1">
        <f t="shared" si="36"/>
        <v>1317.391304347826</v>
      </c>
      <c r="C49" s="1">
        <v>4</v>
      </c>
      <c r="D49" s="1">
        <f t="shared" si="0"/>
        <v>57.886909766169936</v>
      </c>
      <c r="E49" s="1">
        <f t="shared" si="1"/>
        <v>26.541033434650455</v>
      </c>
      <c r="F49" s="1">
        <f t="shared" si="2"/>
        <v>9.7335359675785202</v>
      </c>
      <c r="G49" s="1">
        <f t="shared" si="3"/>
        <v>1.8500506585612968</v>
      </c>
      <c r="H49" s="6">
        <f t="shared" si="37"/>
        <v>96.011529826960214</v>
      </c>
      <c r="I49" s="1"/>
      <c r="J49" s="1">
        <f t="shared" si="4"/>
        <v>3.8378306767471635</v>
      </c>
      <c r="K49" s="1">
        <f t="shared" si="5"/>
        <v>1.2992088895120715</v>
      </c>
      <c r="L49" s="1">
        <f t="shared" si="6"/>
        <v>0.81689461836915311</v>
      </c>
      <c r="M49" s="1">
        <f t="shared" si="7"/>
        <v>6.5062251298708615E-2</v>
      </c>
      <c r="N49" s="1"/>
      <c r="O49" s="1">
        <f t="shared" si="8"/>
        <v>3.098031362433916</v>
      </c>
      <c r="P49" s="1">
        <f t="shared" si="9"/>
        <v>0.95538624311319731</v>
      </c>
      <c r="Q49" s="1">
        <f t="shared" si="10"/>
        <v>0.6503782887201881</v>
      </c>
      <c r="R49" s="1">
        <f t="shared" si="11"/>
        <v>4.8342497869585027E-2</v>
      </c>
      <c r="S49" s="1"/>
      <c r="T49" s="1">
        <f t="shared" si="12"/>
        <v>2.7244937122938317</v>
      </c>
      <c r="U49" s="1">
        <f t="shared" si="13"/>
        <v>0.79447270926704827</v>
      </c>
      <c r="V49" s="1">
        <f t="shared" si="14"/>
        <v>0.56723893763586775</v>
      </c>
      <c r="W49" s="1">
        <f t="shared" si="15"/>
        <v>4.0450983641533704E-2</v>
      </c>
      <c r="X49" s="1"/>
      <c r="Y49" s="1">
        <f t="shared" si="16"/>
        <v>2.5008394405661916</v>
      </c>
      <c r="Z49" s="1">
        <f t="shared" si="17"/>
        <v>0.70255282341298098</v>
      </c>
      <c r="AA49" s="1">
        <f t="shared" si="18"/>
        <v>0.51780475587299213</v>
      </c>
      <c r="AB49" s="1">
        <f t="shared" si="19"/>
        <v>3.5919401090832179E-2</v>
      </c>
      <c r="AC49" s="1"/>
      <c r="AD49" s="1">
        <f t="shared" si="20"/>
        <v>2.0187652014529371</v>
      </c>
      <c r="AE49" s="1">
        <f t="shared" si="21"/>
        <v>0.51662924104619867</v>
      </c>
      <c r="AF49" s="1">
        <f t="shared" si="22"/>
        <v>0.41225509807883953</v>
      </c>
      <c r="AG49" s="1">
        <f t="shared" si="23"/>
        <v>2.6688802432275966E-2</v>
      </c>
      <c r="AH49" s="1"/>
      <c r="AI49" s="1">
        <f t="shared" si="53"/>
        <v>0.06</v>
      </c>
      <c r="AJ49" s="1">
        <f t="shared" si="24"/>
        <v>1.8248906503096405</v>
      </c>
      <c r="AK49" s="1">
        <f t="shared" si="25"/>
        <v>0.70197946915907317</v>
      </c>
      <c r="AL49" s="1">
        <f t="shared" si="54"/>
        <v>0.12</v>
      </c>
      <c r="AM49" s="1"/>
      <c r="AN49" s="1">
        <f t="shared" si="55"/>
        <v>0.3</v>
      </c>
      <c r="AO49" s="1">
        <f t="shared" si="26"/>
        <v>0.31857376789801028</v>
      </c>
      <c r="AP49" s="1">
        <f t="shared" si="27"/>
        <v>0.10498219999634092</v>
      </c>
      <c r="AQ49" s="1">
        <f t="shared" si="56"/>
        <v>8.0000000000000002E-3</v>
      </c>
      <c r="AR49" s="1"/>
      <c r="AS49" s="1">
        <f t="shared" si="38"/>
        <v>60.291623173277664</v>
      </c>
      <c r="AT49" s="1">
        <f t="shared" si="38"/>
        <v>27.643589767275724</v>
      </c>
      <c r="AU49" s="1">
        <f t="shared" si="38"/>
        <v>10.137882382585811</v>
      </c>
      <c r="AV49" s="1">
        <f t="shared" si="38"/>
        <v>1.9269046768607985</v>
      </c>
      <c r="AW49" s="4">
        <f t="shared" si="29"/>
        <v>7.1921526471366237E-2</v>
      </c>
      <c r="AX49" s="4">
        <f t="shared" si="30"/>
        <v>0.45256368305808031</v>
      </c>
      <c r="AY49" s="4">
        <f t="shared" si="31"/>
        <v>0.47070969243706223</v>
      </c>
      <c r="AZ49" s="4">
        <f t="shared" si="32"/>
        <v>0.36548642755689159</v>
      </c>
      <c r="BA49" s="4">
        <f t="shared" si="33"/>
        <v>0.31423486513755444</v>
      </c>
      <c r="BB49" s="4">
        <f t="shared" si="34"/>
        <v>0.28420898351494939</v>
      </c>
      <c r="BC49" s="4">
        <f t="shared" si="35"/>
        <v>0.22132816619246728</v>
      </c>
      <c r="BD49" s="4"/>
      <c r="BE49" s="6">
        <f t="shared" si="39"/>
        <v>6851.0152051875848</v>
      </c>
      <c r="BF49" s="6">
        <f t="shared" si="57"/>
        <v>8130.5480082852537</v>
      </c>
      <c r="BG49" s="1">
        <f t="shared" si="40"/>
        <v>34.465029441112236</v>
      </c>
      <c r="BH49" s="1">
        <f t="shared" si="58"/>
        <v>33.175499869762852</v>
      </c>
      <c r="BI49" s="1">
        <f t="shared" si="41"/>
        <v>161.37833365754366</v>
      </c>
      <c r="BJ49" s="1">
        <f t="shared" si="59"/>
        <v>151.98698134140739</v>
      </c>
      <c r="BK49" s="1">
        <f t="shared" si="42"/>
        <v>203.07821743119828</v>
      </c>
      <c r="BL49" s="1">
        <f t="shared" si="60"/>
        <v>193.789661602889</v>
      </c>
      <c r="BM49" s="1">
        <f t="shared" si="43"/>
        <v>232.23746227372172</v>
      </c>
      <c r="BN49" s="1">
        <f t="shared" si="61"/>
        <v>223.70469554647019</v>
      </c>
      <c r="BO49" s="1">
        <f t="shared" si="44"/>
        <v>253.51919293731947</v>
      </c>
      <c r="BP49" s="1">
        <f t="shared" si="62"/>
        <v>245.9185590618892</v>
      </c>
      <c r="BQ49" s="1">
        <f t="shared" si="45"/>
        <v>313.42869546770333</v>
      </c>
      <c r="BR49" s="1">
        <f t="shared" si="63"/>
        <v>310.34359504550349</v>
      </c>
      <c r="BS49" s="1">
        <f t="shared" si="46"/>
        <v>33.175499869762852</v>
      </c>
      <c r="BT49" s="1">
        <f t="shared" si="47"/>
        <v>4.5813019227460954</v>
      </c>
      <c r="BU49" s="1">
        <f t="shared" si="48"/>
        <v>5.8413486567994326</v>
      </c>
      <c r="BV49" s="1">
        <f t="shared" si="49"/>
        <v>6.7430693259986532</v>
      </c>
      <c r="BW49" s="1">
        <f t="shared" si="50"/>
        <v>7.4126557256798646</v>
      </c>
      <c r="BX49" s="1">
        <f t="shared" si="51"/>
        <v>9.354601928043893</v>
      </c>
      <c r="BY49" s="1"/>
    </row>
    <row r="50" spans="1:77">
      <c r="A50" s="1">
        <f t="shared" si="52"/>
        <v>1.2</v>
      </c>
      <c r="B50" s="1">
        <f t="shared" si="36"/>
        <v>1317.8260869565217</v>
      </c>
      <c r="C50" s="1">
        <v>4.0999999999999996</v>
      </c>
      <c r="D50" s="1">
        <f t="shared" si="0"/>
        <v>57.909082510324183</v>
      </c>
      <c r="E50" s="1">
        <f t="shared" si="1"/>
        <v>26.504559270516719</v>
      </c>
      <c r="F50" s="1">
        <f t="shared" si="2"/>
        <v>9.6518743667679843</v>
      </c>
      <c r="G50" s="1">
        <f t="shared" si="3"/>
        <v>1.8463019250253292</v>
      </c>
      <c r="H50" s="6">
        <f t="shared" si="37"/>
        <v>95.911818072634219</v>
      </c>
      <c r="I50" s="1"/>
      <c r="J50" s="1">
        <f t="shared" si="4"/>
        <v>3.8341171305724355</v>
      </c>
      <c r="K50" s="1">
        <f t="shared" si="5"/>
        <v>1.2962737051752662</v>
      </c>
      <c r="L50" s="1">
        <f t="shared" si="6"/>
        <v>0.81496396026683882</v>
      </c>
      <c r="M50" s="1">
        <f t="shared" si="7"/>
        <v>6.5014109601250203E-2</v>
      </c>
      <c r="N50" s="1"/>
      <c r="O50" s="1">
        <f t="shared" si="8"/>
        <v>3.0950336578752289</v>
      </c>
      <c r="P50" s="1">
        <f t="shared" si="9"/>
        <v>0.95322782597256472</v>
      </c>
      <c r="Q50" s="1">
        <f t="shared" si="10"/>
        <v>0.64884117721957157</v>
      </c>
      <c r="R50" s="1">
        <f t="shared" si="11"/>
        <v>4.8306727667042589E-2</v>
      </c>
      <c r="S50" s="1"/>
      <c r="T50" s="1">
        <f t="shared" si="12"/>
        <v>2.7218574487232008</v>
      </c>
      <c r="U50" s="1">
        <f t="shared" si="13"/>
        <v>0.79267782942048592</v>
      </c>
      <c r="V50" s="1">
        <f t="shared" si="14"/>
        <v>0.56589831863034501</v>
      </c>
      <c r="W50" s="1">
        <f t="shared" si="15"/>
        <v>4.0421052629656701E-2</v>
      </c>
      <c r="X50" s="1"/>
      <c r="Y50" s="1">
        <f t="shared" si="16"/>
        <v>2.4984195884360827</v>
      </c>
      <c r="Z50" s="1">
        <f t="shared" si="17"/>
        <v>0.70096560979421141</v>
      </c>
      <c r="AA50" s="1">
        <f t="shared" si="18"/>
        <v>0.51658097017914228</v>
      </c>
      <c r="AB50" s="1">
        <f t="shared" si="19"/>
        <v>3.5892823145776707E-2</v>
      </c>
      <c r="AC50" s="1"/>
      <c r="AD50" s="1">
        <f t="shared" si="20"/>
        <v>2.0168118120454914</v>
      </c>
      <c r="AE50" s="1">
        <f t="shared" si="21"/>
        <v>0.51546206764668179</v>
      </c>
      <c r="AF50" s="1">
        <f t="shared" si="22"/>
        <v>0.41128076965577398</v>
      </c>
      <c r="AG50" s="1">
        <f t="shared" si="23"/>
        <v>2.6669054510453784E-2</v>
      </c>
      <c r="AH50" s="1"/>
      <c r="AI50" s="1">
        <f t="shared" si="53"/>
        <v>0.06</v>
      </c>
      <c r="AJ50" s="1">
        <f t="shared" si="24"/>
        <v>1.8233390856968901</v>
      </c>
      <c r="AK50" s="1">
        <f t="shared" si="25"/>
        <v>0.70200379765673671</v>
      </c>
      <c r="AL50" s="1">
        <f t="shared" si="54"/>
        <v>0.12</v>
      </c>
      <c r="AM50" s="1"/>
      <c r="AN50" s="1">
        <f t="shared" si="55"/>
        <v>0.3</v>
      </c>
      <c r="AO50" s="1">
        <f t="shared" si="26"/>
        <v>0.31846388481490195</v>
      </c>
      <c r="AP50" s="1">
        <f t="shared" si="27"/>
        <v>0.10482691536815771</v>
      </c>
      <c r="AQ50" s="1">
        <f t="shared" si="56"/>
        <v>8.0000000000000002E-3</v>
      </c>
      <c r="AR50" s="1"/>
      <c r="AS50" s="1">
        <f t="shared" si="38"/>
        <v>60.377421337659882</v>
      </c>
      <c r="AT50" s="1">
        <f t="shared" si="38"/>
        <v>27.634299717314047</v>
      </c>
      <c r="AU50" s="1">
        <f t="shared" si="38"/>
        <v>10.063279542317296</v>
      </c>
      <c r="AV50" s="1">
        <f t="shared" si="38"/>
        <v>1.9249994027087682</v>
      </c>
      <c r="AW50" s="4">
        <f t="shared" si="29"/>
        <v>7.1621286862637884E-2</v>
      </c>
      <c r="AX50" s="4">
        <f t="shared" si="30"/>
        <v>0.45108944791621697</v>
      </c>
      <c r="AY50" s="4">
        <f t="shared" si="31"/>
        <v>0.46871780469912017</v>
      </c>
      <c r="AZ50" s="4">
        <f t="shared" si="32"/>
        <v>0.36397443233067794</v>
      </c>
      <c r="BA50" s="4">
        <f t="shared" si="33"/>
        <v>0.31295235219593776</v>
      </c>
      <c r="BB50" s="4">
        <f t="shared" si="34"/>
        <v>0.28305938560627358</v>
      </c>
      <c r="BC50" s="4">
        <f t="shared" si="35"/>
        <v>0.22045265211242931</v>
      </c>
      <c r="BD50" s="4"/>
      <c r="BE50" s="6">
        <f t="shared" si="39"/>
        <v>6788.1383382405111</v>
      </c>
      <c r="BF50" s="6">
        <f t="shared" si="57"/>
        <v>8097.8063090158694</v>
      </c>
      <c r="BG50" s="1">
        <f t="shared" si="40"/>
        <v>34.533944869051496</v>
      </c>
      <c r="BH50" s="1">
        <f t="shared" si="58"/>
        <v>33.208632674623551</v>
      </c>
      <c r="BI50" s="1">
        <f t="shared" si="41"/>
        <v>161.87325217860629</v>
      </c>
      <c r="BJ50" s="1">
        <f t="shared" si="59"/>
        <v>152.22810989841224</v>
      </c>
      <c r="BK50" s="1">
        <f t="shared" si="42"/>
        <v>203.55175180933659</v>
      </c>
      <c r="BL50" s="1">
        <f t="shared" si="60"/>
        <v>194.02776136402184</v>
      </c>
      <c r="BM50" s="1">
        <f t="shared" si="43"/>
        <v>232.65775193396755</v>
      </c>
      <c r="BN50" s="1">
        <f t="shared" si="61"/>
        <v>223.92306277543352</v>
      </c>
      <c r="BO50" s="1">
        <f t="shared" si="44"/>
        <v>253.8797404229731</v>
      </c>
      <c r="BP50" s="1">
        <f t="shared" si="62"/>
        <v>246.11273421703757</v>
      </c>
      <c r="BQ50" s="1">
        <f t="shared" si="45"/>
        <v>313.51983892476795</v>
      </c>
      <c r="BR50" s="1">
        <f t="shared" si="63"/>
        <v>310.42106440841241</v>
      </c>
      <c r="BS50" s="1">
        <f t="shared" si="46"/>
        <v>33.208632674623551</v>
      </c>
      <c r="BT50" s="1">
        <f t="shared" si="47"/>
        <v>4.5839921019915311</v>
      </c>
      <c r="BU50" s="1">
        <f t="shared" si="48"/>
        <v>5.8426904613958577</v>
      </c>
      <c r="BV50" s="1">
        <f t="shared" si="49"/>
        <v>6.7429172700189133</v>
      </c>
      <c r="BW50" s="1">
        <f t="shared" si="50"/>
        <v>7.4111071247177591</v>
      </c>
      <c r="BX50" s="1">
        <f t="shared" si="51"/>
        <v>9.3476014941627312</v>
      </c>
      <c r="BY50" s="1"/>
    </row>
    <row r="51" spans="1:77">
      <c r="A51" s="1">
        <f t="shared" si="52"/>
        <v>1.2</v>
      </c>
      <c r="B51" s="1">
        <f t="shared" si="36"/>
        <v>1318.2608695652175</v>
      </c>
      <c r="C51" s="1">
        <v>4.2</v>
      </c>
      <c r="D51" s="1">
        <f t="shared" si="0"/>
        <v>57.93125525447843</v>
      </c>
      <c r="E51" s="1">
        <f t="shared" si="1"/>
        <v>26.468085106382979</v>
      </c>
      <c r="F51" s="1">
        <f t="shared" si="2"/>
        <v>9.5702127659574465</v>
      </c>
      <c r="G51" s="1">
        <f t="shared" si="3"/>
        <v>1.8425531914893618</v>
      </c>
      <c r="H51" s="6">
        <f t="shared" si="37"/>
        <v>95.81210631830821</v>
      </c>
      <c r="I51" s="1"/>
      <c r="J51" s="1">
        <f t="shared" si="4"/>
        <v>3.8304092038646385</v>
      </c>
      <c r="K51" s="1">
        <f t="shared" si="5"/>
        <v>1.2933467504203335</v>
      </c>
      <c r="L51" s="1">
        <f t="shared" si="6"/>
        <v>0.81303891630059588</v>
      </c>
      <c r="M51" s="1">
        <f t="shared" si="7"/>
        <v>6.4966029801407116E-2</v>
      </c>
      <c r="N51" s="1"/>
      <c r="O51" s="1">
        <f t="shared" si="8"/>
        <v>3.0920404895471001</v>
      </c>
      <c r="P51" s="1">
        <f t="shared" si="9"/>
        <v>0.95107546053722092</v>
      </c>
      <c r="Q51" s="1">
        <f t="shared" si="10"/>
        <v>0.64730853546588285</v>
      </c>
      <c r="R51" s="1">
        <f t="shared" si="11"/>
        <v>4.8271003455612908E-2</v>
      </c>
      <c r="S51" s="1"/>
      <c r="T51" s="1">
        <f t="shared" si="12"/>
        <v>2.7192251744380824</v>
      </c>
      <c r="U51" s="1">
        <f t="shared" si="13"/>
        <v>0.79088798200424282</v>
      </c>
      <c r="V51" s="1">
        <f t="shared" si="14"/>
        <v>0.56456159799372974</v>
      </c>
      <c r="W51" s="1">
        <f t="shared" si="15"/>
        <v>4.0391160101222477E-2</v>
      </c>
      <c r="X51" s="1"/>
      <c r="Y51" s="1">
        <f t="shared" si="16"/>
        <v>2.4960033981101857</v>
      </c>
      <c r="Z51" s="1">
        <f t="shared" si="17"/>
        <v>0.69938284635741543</v>
      </c>
      <c r="AA51" s="1">
        <f t="shared" si="18"/>
        <v>0.51536074311610303</v>
      </c>
      <c r="AB51" s="1">
        <f t="shared" si="19"/>
        <v>3.5866279372998203E-2</v>
      </c>
      <c r="AC51" s="1"/>
      <c r="AD51" s="1">
        <f t="shared" si="20"/>
        <v>2.0148613785746785</v>
      </c>
      <c r="AE51" s="1">
        <f t="shared" si="21"/>
        <v>0.51429816673296092</v>
      </c>
      <c r="AF51" s="1">
        <f t="shared" si="22"/>
        <v>0.41030927446990306</v>
      </c>
      <c r="AG51" s="1">
        <f t="shared" si="23"/>
        <v>2.6649331979287365E-2</v>
      </c>
      <c r="AH51" s="1"/>
      <c r="AI51" s="1">
        <f t="shared" si="53"/>
        <v>0.06</v>
      </c>
      <c r="AJ51" s="1">
        <f t="shared" si="24"/>
        <v>1.8217896869725207</v>
      </c>
      <c r="AK51" s="1">
        <f t="shared" si="25"/>
        <v>0.70202811370349105</v>
      </c>
      <c r="AL51" s="1">
        <f t="shared" si="54"/>
        <v>0.12</v>
      </c>
      <c r="AM51" s="1"/>
      <c r="AN51" s="1">
        <f t="shared" si="55"/>
        <v>0.3</v>
      </c>
      <c r="AO51" s="1">
        <f t="shared" si="26"/>
        <v>0.31835409964320527</v>
      </c>
      <c r="AP51" s="1">
        <f t="shared" si="27"/>
        <v>0.10467194509044966</v>
      </c>
      <c r="AQ51" s="1">
        <f t="shared" si="56"/>
        <v>8.0000000000000002E-3</v>
      </c>
      <c r="AR51" s="1"/>
      <c r="AS51" s="1">
        <f t="shared" si="38"/>
        <v>60.463398082512107</v>
      </c>
      <c r="AT51" s="1">
        <f t="shared" si="38"/>
        <v>27.624990331023895</v>
      </c>
      <c r="AU51" s="1">
        <f t="shared" si="38"/>
        <v>9.9885214235486721</v>
      </c>
      <c r="AV51" s="1">
        <f t="shared" si="38"/>
        <v>1.9230901629153292</v>
      </c>
      <c r="AW51" s="4">
        <f t="shared" si="29"/>
        <v>7.1320824491485371E-2</v>
      </c>
      <c r="AX51" s="4">
        <f t="shared" si="30"/>
        <v>0.44961498350367313</v>
      </c>
      <c r="AY51" s="4">
        <f t="shared" si="31"/>
        <v>0.46673103107815916</v>
      </c>
      <c r="AZ51" s="4">
        <f t="shared" si="32"/>
        <v>0.36246631192984663</v>
      </c>
      <c r="BA51" s="4">
        <f t="shared" si="33"/>
        <v>0.31167312213649029</v>
      </c>
      <c r="BB51" s="4">
        <f t="shared" si="34"/>
        <v>0.28191272798652245</v>
      </c>
      <c r="BC51" s="4">
        <f t="shared" si="35"/>
        <v>0.2195793726133615</v>
      </c>
      <c r="BD51" s="4"/>
      <c r="BE51" s="6">
        <f t="shared" si="39"/>
        <v>6725.4766180928036</v>
      </c>
      <c r="BF51" s="6">
        <f t="shared" si="57"/>
        <v>8065.1317925653202</v>
      </c>
      <c r="BG51" s="1">
        <f t="shared" si="40"/>
        <v>34.603078236942594</v>
      </c>
      <c r="BH51" s="1">
        <f t="shared" si="58"/>
        <v>33.241833759440674</v>
      </c>
      <c r="BI51" s="1">
        <f t="shared" si="41"/>
        <v>162.36910953273986</v>
      </c>
      <c r="BJ51" s="1">
        <f t="shared" si="59"/>
        <v>152.46956227065814</v>
      </c>
      <c r="BK51" s="1">
        <f t="shared" si="42"/>
        <v>204.02492081959528</v>
      </c>
      <c r="BL51" s="1">
        <f t="shared" si="60"/>
        <v>194.26578897010694</v>
      </c>
      <c r="BM51" s="1">
        <f t="shared" si="43"/>
        <v>233.07653271233752</v>
      </c>
      <c r="BN51" s="1">
        <f t="shared" si="61"/>
        <v>224.14100253583601</v>
      </c>
      <c r="BO51" s="1">
        <f t="shared" si="44"/>
        <v>254.23785208617215</v>
      </c>
      <c r="BP51" s="1">
        <f t="shared" si="62"/>
        <v>246.30618940439791</v>
      </c>
      <c r="BQ51" s="1">
        <f t="shared" si="45"/>
        <v>313.60569396091881</v>
      </c>
      <c r="BR51" s="1">
        <f t="shared" si="63"/>
        <v>310.49688892156735</v>
      </c>
      <c r="BS51" s="1">
        <f t="shared" si="46"/>
        <v>33.241833759440674</v>
      </c>
      <c r="BT51" s="1">
        <f t="shared" si="47"/>
        <v>4.5866772385069403</v>
      </c>
      <c r="BU51" s="1">
        <f t="shared" si="48"/>
        <v>5.8440154167167595</v>
      </c>
      <c r="BV51" s="1">
        <f t="shared" si="49"/>
        <v>6.742738807908875</v>
      </c>
      <c r="BW51" s="1">
        <f t="shared" si="50"/>
        <v>7.4095247328059033</v>
      </c>
      <c r="BX51" s="1">
        <f t="shared" si="51"/>
        <v>9.3405463479699371</v>
      </c>
      <c r="BY51" s="1"/>
    </row>
    <row r="52" spans="1:77">
      <c r="A52" s="1">
        <f t="shared" si="52"/>
        <v>1.2</v>
      </c>
      <c r="B52" s="1">
        <f t="shared" si="36"/>
        <v>1318.695652173913</v>
      </c>
      <c r="C52" s="1">
        <v>4.3</v>
      </c>
      <c r="D52" s="1">
        <f t="shared" si="0"/>
        <v>57.953427998632684</v>
      </c>
      <c r="E52" s="1">
        <f t="shared" si="1"/>
        <v>26.43161094224924</v>
      </c>
      <c r="F52" s="1">
        <f t="shared" si="2"/>
        <v>9.4885511651469105</v>
      </c>
      <c r="G52" s="1">
        <f t="shared" si="3"/>
        <v>1.8388044579533942</v>
      </c>
      <c r="H52" s="6">
        <f t="shared" si="37"/>
        <v>95.712394563982244</v>
      </c>
      <c r="I52" s="1"/>
      <c r="J52" s="1">
        <f t="shared" si="4"/>
        <v>3.8267068856097413</v>
      </c>
      <c r="K52" s="1">
        <f t="shared" si="5"/>
        <v>1.2904279981319118</v>
      </c>
      <c r="L52" s="1">
        <f t="shared" si="6"/>
        <v>0.81111946737785445</v>
      </c>
      <c r="M52" s="1">
        <f t="shared" si="7"/>
        <v>6.4918011793011807E-2</v>
      </c>
      <c r="N52" s="1"/>
      <c r="O52" s="1">
        <f t="shared" si="8"/>
        <v>3.0890518485586171</v>
      </c>
      <c r="P52" s="1">
        <f t="shared" si="9"/>
        <v>0.94892912686761299</v>
      </c>
      <c r="Q52" s="1">
        <f t="shared" si="10"/>
        <v>0.64578034825839392</v>
      </c>
      <c r="R52" s="1">
        <f t="shared" si="11"/>
        <v>4.8235325156411546E-2</v>
      </c>
      <c r="S52" s="1"/>
      <c r="T52" s="1">
        <f t="shared" si="12"/>
        <v>2.7165968816195658</v>
      </c>
      <c r="U52" s="1">
        <f t="shared" si="13"/>
        <v>0.78910315043713974</v>
      </c>
      <c r="V52" s="1">
        <f t="shared" si="14"/>
        <v>0.563228762468438</v>
      </c>
      <c r="W52" s="1">
        <f t="shared" si="15"/>
        <v>4.0361305990223771E-2</v>
      </c>
      <c r="X52" s="1"/>
      <c r="Y52" s="1">
        <f t="shared" si="16"/>
        <v>2.4935908624114451</v>
      </c>
      <c r="Z52" s="1">
        <f t="shared" si="17"/>
        <v>0.69780451843984403</v>
      </c>
      <c r="AA52" s="1">
        <f t="shared" si="18"/>
        <v>0.51414406258167256</v>
      </c>
      <c r="AB52" s="1">
        <f t="shared" si="19"/>
        <v>3.5839769713883966E-2</v>
      </c>
      <c r="AC52" s="1"/>
      <c r="AD52" s="1">
        <f t="shared" si="20"/>
        <v>2.0129138952469292</v>
      </c>
      <c r="AE52" s="1">
        <f t="shared" si="21"/>
        <v>0.51313752752263686</v>
      </c>
      <c r="AF52" s="1">
        <f t="shared" si="22"/>
        <v>0.40934060288594548</v>
      </c>
      <c r="AG52" s="1">
        <f t="shared" si="23"/>
        <v>2.6629634795226377E-2</v>
      </c>
      <c r="AH52" s="1"/>
      <c r="AI52" s="1">
        <f t="shared" si="53"/>
        <v>0.06</v>
      </c>
      <c r="AJ52" s="1">
        <f t="shared" si="24"/>
        <v>1.8202424501632375</v>
      </c>
      <c r="AK52" s="1">
        <f t="shared" si="25"/>
        <v>0.70205241730887724</v>
      </c>
      <c r="AL52" s="1">
        <f t="shared" si="54"/>
        <v>0.12</v>
      </c>
      <c r="AM52" s="1"/>
      <c r="AN52" s="1">
        <f t="shared" si="55"/>
        <v>0.3</v>
      </c>
      <c r="AO52" s="1">
        <f t="shared" si="26"/>
        <v>0.31824441225862954</v>
      </c>
      <c r="AP52" s="1">
        <f t="shared" si="27"/>
        <v>0.10451728837872958</v>
      </c>
      <c r="AQ52" s="1">
        <f t="shared" si="56"/>
        <v>8.0000000000000002E-3</v>
      </c>
      <c r="AR52" s="1"/>
      <c r="AS52" s="1">
        <f t="shared" si="38"/>
        <v>60.549553965961771</v>
      </c>
      <c r="AT52" s="1">
        <f t="shared" si="38"/>
        <v>27.615661547972369</v>
      </c>
      <c r="AU52" s="1">
        <f t="shared" si="38"/>
        <v>9.9136075409794095</v>
      </c>
      <c r="AV52" s="1">
        <f t="shared" si="38"/>
        <v>1.9211769450864404</v>
      </c>
      <c r="AW52" s="4">
        <f t="shared" si="29"/>
        <v>7.102013782274158E-2</v>
      </c>
      <c r="AX52" s="4">
        <f t="shared" si="30"/>
        <v>0.44814028318307519</v>
      </c>
      <c r="AY52" s="4">
        <f t="shared" si="31"/>
        <v>0.46474935122110805</v>
      </c>
      <c r="AZ52" s="4">
        <f t="shared" si="32"/>
        <v>0.36096205097056633</v>
      </c>
      <c r="BA52" s="4">
        <f t="shared" si="33"/>
        <v>0.31039716194448919</v>
      </c>
      <c r="BB52" s="4">
        <f t="shared" si="34"/>
        <v>0.28076899901051278</v>
      </c>
      <c r="BC52" s="4">
        <f t="shared" si="35"/>
        <v>0.21870831886669129</v>
      </c>
      <c r="BD52" s="4"/>
      <c r="BE52" s="6">
        <f t="shared" si="39"/>
        <v>6663.0314297342065</v>
      </c>
      <c r="BF52" s="6">
        <f t="shared" si="57"/>
        <v>8032.5248073832017</v>
      </c>
      <c r="BG52" s="1">
        <f t="shared" si="40"/>
        <v>34.672431015103669</v>
      </c>
      <c r="BH52" s="1">
        <f t="shared" si="58"/>
        <v>33.275103463060745</v>
      </c>
      <c r="BI52" s="1">
        <f t="shared" si="41"/>
        <v>162.86590169025362</v>
      </c>
      <c r="BJ52" s="1">
        <f t="shared" si="59"/>
        <v>152.71133760599758</v>
      </c>
      <c r="BK52" s="1">
        <f t="shared" si="42"/>
        <v>204.4977077472883</v>
      </c>
      <c r="BL52" s="1">
        <f t="shared" si="60"/>
        <v>194.50374056957628</v>
      </c>
      <c r="BM52" s="1">
        <f t="shared" si="43"/>
        <v>233.49377969922813</v>
      </c>
      <c r="BN52" s="1">
        <f t="shared" si="61"/>
        <v>224.3585089814963</v>
      </c>
      <c r="BO52" s="1">
        <f t="shared" si="44"/>
        <v>254.59349796953839</v>
      </c>
      <c r="BP52" s="1">
        <f t="shared" si="62"/>
        <v>246.49891751056398</v>
      </c>
      <c r="BQ52" s="1">
        <f t="shared" si="45"/>
        <v>313.6862237393629</v>
      </c>
      <c r="BR52" s="1">
        <f t="shared" si="63"/>
        <v>310.57105949872539</v>
      </c>
      <c r="BS52" s="1">
        <f t="shared" si="46"/>
        <v>33.275103463060745</v>
      </c>
      <c r="BT52" s="1">
        <f t="shared" si="47"/>
        <v>4.5893572585138624</v>
      </c>
      <c r="BU52" s="1">
        <f t="shared" si="48"/>
        <v>5.8453233897679135</v>
      </c>
      <c r="BV52" s="1">
        <f t="shared" si="49"/>
        <v>6.74253377545649</v>
      </c>
      <c r="BW52" s="1">
        <f t="shared" si="50"/>
        <v>7.4079083716210405</v>
      </c>
      <c r="BX52" s="1">
        <f t="shared" si="51"/>
        <v>9.3334363285600475</v>
      </c>
      <c r="BY52" s="1"/>
    </row>
    <row r="53" spans="1:77">
      <c r="A53" s="1">
        <f t="shared" si="52"/>
        <v>1.2</v>
      </c>
      <c r="B53" s="1">
        <f t="shared" si="36"/>
        <v>1319.1304347826087</v>
      </c>
      <c r="C53" s="1">
        <v>4.4000000000000004</v>
      </c>
      <c r="D53" s="1">
        <f t="shared" si="0"/>
        <v>57.975600742786931</v>
      </c>
      <c r="E53" s="1">
        <f t="shared" si="1"/>
        <v>26.3951367781155</v>
      </c>
      <c r="F53" s="1">
        <f t="shared" si="2"/>
        <v>9.4068895643363728</v>
      </c>
      <c r="G53" s="1">
        <f t="shared" si="3"/>
        <v>1.8350557244174266</v>
      </c>
      <c r="H53" s="6">
        <f t="shared" si="37"/>
        <v>95.612682809656221</v>
      </c>
      <c r="I53" s="1"/>
      <c r="J53" s="1">
        <f t="shared" si="4"/>
        <v>3.8230101648198658</v>
      </c>
      <c r="K53" s="1">
        <f t="shared" si="5"/>
        <v>1.2875174212964877</v>
      </c>
      <c r="L53" s="1">
        <f t="shared" si="6"/>
        <v>0.80920559447981799</v>
      </c>
      <c r="M53" s="1">
        <f t="shared" si="7"/>
        <v>6.4870055470121243E-2</v>
      </c>
      <c r="N53" s="1"/>
      <c r="O53" s="1">
        <f t="shared" si="8"/>
        <v>3.0860677260399796</v>
      </c>
      <c r="P53" s="1">
        <f t="shared" si="9"/>
        <v>0.94678880509908503</v>
      </c>
      <c r="Q53" s="1">
        <f t="shared" si="10"/>
        <v>0.64425660045511191</v>
      </c>
      <c r="R53" s="1">
        <f t="shared" si="11"/>
        <v>4.819969269072067E-2</v>
      </c>
      <c r="S53" s="1"/>
      <c r="T53" s="1">
        <f t="shared" si="12"/>
        <v>2.7139725624673048</v>
      </c>
      <c r="U53" s="1">
        <f t="shared" si="13"/>
        <v>0.78732331820027934</v>
      </c>
      <c r="V53" s="1">
        <f t="shared" si="14"/>
        <v>0.56189979884811248</v>
      </c>
      <c r="W53" s="1">
        <f t="shared" si="15"/>
        <v>4.0331490230792875E-2</v>
      </c>
      <c r="X53" s="1"/>
      <c r="Y53" s="1">
        <f t="shared" si="16"/>
        <v>2.4911819741798467</v>
      </c>
      <c r="Z53" s="1">
        <f t="shared" si="17"/>
        <v>0.69623061143382325</v>
      </c>
      <c r="AA53" s="1">
        <f t="shared" si="18"/>
        <v>0.51293091652041167</v>
      </c>
      <c r="AB53" s="1">
        <f t="shared" si="19"/>
        <v>3.5813294109945215E-2</v>
      </c>
      <c r="AC53" s="1"/>
      <c r="AD53" s="1">
        <f t="shared" si="20"/>
        <v>2.0109693562824291</v>
      </c>
      <c r="AE53" s="1">
        <f t="shared" si="21"/>
        <v>0.5119801392738107</v>
      </c>
      <c r="AF53" s="1">
        <f t="shared" si="22"/>
        <v>0.40837474530585072</v>
      </c>
      <c r="AG53" s="1">
        <f t="shared" si="23"/>
        <v>2.6609962914812511E-2</v>
      </c>
      <c r="AH53" s="1"/>
      <c r="AI53" s="1">
        <f t="shared" si="53"/>
        <v>0.06</v>
      </c>
      <c r="AJ53" s="1">
        <f t="shared" si="24"/>
        <v>1.8186973713046506</v>
      </c>
      <c r="AK53" s="1">
        <f t="shared" si="25"/>
        <v>0.70207670848242609</v>
      </c>
      <c r="AL53" s="1">
        <f t="shared" si="54"/>
        <v>0.12</v>
      </c>
      <c r="AM53" s="1"/>
      <c r="AN53" s="1">
        <f t="shared" si="55"/>
        <v>0.3</v>
      </c>
      <c r="AO53" s="1">
        <f t="shared" si="26"/>
        <v>0.31813482253708658</v>
      </c>
      <c r="AP53" s="1">
        <f t="shared" si="27"/>
        <v>0.10436294445081187</v>
      </c>
      <c r="AQ53" s="1">
        <f t="shared" si="56"/>
        <v>8.0000000000000002E-3</v>
      </c>
      <c r="AR53" s="1"/>
      <c r="AS53" s="1">
        <f t="shared" si="38"/>
        <v>60.635889548464583</v>
      </c>
      <c r="AT53" s="1">
        <f t="shared" si="38"/>
        <v>27.606313307474494</v>
      </c>
      <c r="AU53" s="1">
        <f t="shared" si="38"/>
        <v>9.838537407284571</v>
      </c>
      <c r="AV53" s="1">
        <f t="shared" si="38"/>
        <v>1.9192597367763626</v>
      </c>
      <c r="AW53" s="4">
        <f t="shared" si="29"/>
        <v>7.0719225317112597E-2</v>
      </c>
      <c r="AX53" s="4">
        <f t="shared" si="30"/>
        <v>0.44666534030379546</v>
      </c>
      <c r="AY53" s="4">
        <f t="shared" si="31"/>
        <v>0.46277274484441649</v>
      </c>
      <c r="AZ53" s="4">
        <f t="shared" si="32"/>
        <v>0.3594616341215584</v>
      </c>
      <c r="BA53" s="4">
        <f t="shared" si="33"/>
        <v>0.30912445864967358</v>
      </c>
      <c r="BB53" s="4">
        <f t="shared" si="34"/>
        <v>0.27962818707284554</v>
      </c>
      <c r="BC53" s="4">
        <f t="shared" si="35"/>
        <v>0.21783948207400827</v>
      </c>
      <c r="BD53" s="4"/>
      <c r="BE53" s="6">
        <f t="shared" si="39"/>
        <v>6600.8041566158836</v>
      </c>
      <c r="BF53" s="6">
        <f t="shared" si="57"/>
        <v>7999.9857016839442</v>
      </c>
      <c r="BG53" s="1">
        <f t="shared" si="40"/>
        <v>34.742004690191067</v>
      </c>
      <c r="BH53" s="1">
        <f t="shared" si="58"/>
        <v>33.308442127313711</v>
      </c>
      <c r="BI53" s="1">
        <f t="shared" si="41"/>
        <v>163.3636245339587</v>
      </c>
      <c r="BJ53" s="1">
        <f t="shared" si="59"/>
        <v>152.95343503617852</v>
      </c>
      <c r="BK53" s="1">
        <f t="shared" si="42"/>
        <v>204.97009569858125</v>
      </c>
      <c r="BL53" s="1">
        <f t="shared" si="60"/>
        <v>194.74161227705366</v>
      </c>
      <c r="BM53" s="1">
        <f t="shared" si="43"/>
        <v>233.90946778037352</v>
      </c>
      <c r="BN53" s="1">
        <f t="shared" si="61"/>
        <v>224.57557622692534</v>
      </c>
      <c r="BO53" s="1">
        <f t="shared" si="44"/>
        <v>254.94664791780792</v>
      </c>
      <c r="BP53" s="1">
        <f t="shared" si="62"/>
        <v>246.6909113834559</v>
      </c>
      <c r="BQ53" s="1">
        <f t="shared" si="45"/>
        <v>313.76139137542009</v>
      </c>
      <c r="BR53" s="1">
        <f t="shared" si="63"/>
        <v>310.64356704137754</v>
      </c>
      <c r="BS53" s="1">
        <f t="shared" si="46"/>
        <v>33.308442127313711</v>
      </c>
      <c r="BT53" s="1">
        <f t="shared" si="47"/>
        <v>4.5920320875875813</v>
      </c>
      <c r="BU53" s="1">
        <f t="shared" si="48"/>
        <v>5.8466142467035684</v>
      </c>
      <c r="BV53" s="1">
        <f t="shared" si="49"/>
        <v>6.742302007657333</v>
      </c>
      <c r="BW53" s="1">
        <f t="shared" si="50"/>
        <v>7.4062578622121604</v>
      </c>
      <c r="BX53" s="1">
        <f t="shared" si="51"/>
        <v>9.326271275432676</v>
      </c>
      <c r="BY53" s="1"/>
    </row>
    <row r="54" spans="1:77">
      <c r="A54" s="1">
        <f t="shared" si="52"/>
        <v>1.2</v>
      </c>
      <c r="B54" s="1">
        <f t="shared" si="36"/>
        <v>1319.5652173913043</v>
      </c>
      <c r="C54" s="1">
        <v>4.5</v>
      </c>
      <c r="D54" s="1">
        <f t="shared" si="0"/>
        <v>57.997773486941178</v>
      </c>
      <c r="E54" s="1">
        <f t="shared" si="1"/>
        <v>26.358662613981764</v>
      </c>
      <c r="F54" s="1">
        <f t="shared" si="2"/>
        <v>9.3252279635258368</v>
      </c>
      <c r="G54" s="1">
        <f t="shared" si="3"/>
        <v>1.831306990881459</v>
      </c>
      <c r="H54" s="6">
        <f t="shared" si="37"/>
        <v>95.512971055330226</v>
      </c>
      <c r="I54" s="1"/>
      <c r="J54" s="1">
        <f t="shared" si="4"/>
        <v>3.8193190305332276</v>
      </c>
      <c r="K54" s="1">
        <f t="shared" si="5"/>
        <v>1.2846149930019746</v>
      </c>
      <c r="L54" s="1">
        <f t="shared" si="6"/>
        <v>0.80729727866115975</v>
      </c>
      <c r="M54" s="1">
        <f t="shared" si="7"/>
        <v>6.4822160727016478E-2</v>
      </c>
      <c r="N54" s="1"/>
      <c r="O54" s="1">
        <f t="shared" si="8"/>
        <v>3.0830881131424537</v>
      </c>
      <c r="P54" s="1">
        <f t="shared" si="9"/>
        <v>0.944654475441564</v>
      </c>
      <c r="Q54" s="1">
        <f t="shared" si="10"/>
        <v>0.64273727697253769</v>
      </c>
      <c r="R54" s="1">
        <f t="shared" si="11"/>
        <v>4.81641059799892E-2</v>
      </c>
      <c r="S54" s="1"/>
      <c r="T54" s="1">
        <f t="shared" si="12"/>
        <v>2.7113522091994788</v>
      </c>
      <c r="U54" s="1">
        <f t="shared" si="13"/>
        <v>0.7855484688367862</v>
      </c>
      <c r="V54" s="1">
        <f t="shared" si="14"/>
        <v>0.56057469397741255</v>
      </c>
      <c r="W54" s="1">
        <f t="shared" si="15"/>
        <v>4.0301712757201451E-2</v>
      </c>
      <c r="X54" s="1"/>
      <c r="Y54" s="1">
        <f t="shared" si="16"/>
        <v>2.4887767262723819</v>
      </c>
      <c r="Z54" s="1">
        <f t="shared" si="17"/>
        <v>0.69466111078652582</v>
      </c>
      <c r="AA54" s="1">
        <f t="shared" si="18"/>
        <v>0.51172129292345159</v>
      </c>
      <c r="AB54" s="1">
        <f t="shared" si="19"/>
        <v>3.5786852502816928E-2</v>
      </c>
      <c r="AC54" s="1"/>
      <c r="AD54" s="1">
        <f t="shared" si="20"/>
        <v>2.0090277559150911</v>
      </c>
      <c r="AE54" s="1">
        <f t="shared" si="21"/>
        <v>0.51082599128491546</v>
      </c>
      <c r="AF54" s="1">
        <f t="shared" si="22"/>
        <v>0.40741169216864559</v>
      </c>
      <c r="AG54" s="1">
        <f t="shared" si="23"/>
        <v>2.6590316294679447E-2</v>
      </c>
      <c r="AH54" s="1"/>
      <c r="AI54" s="1">
        <f t="shared" si="53"/>
        <v>0.06</v>
      </c>
      <c r="AJ54" s="1">
        <f t="shared" si="24"/>
        <v>1.8171544464412581</v>
      </c>
      <c r="AK54" s="1">
        <f t="shared" si="25"/>
        <v>0.70210098723365999</v>
      </c>
      <c r="AL54" s="1">
        <f t="shared" si="54"/>
        <v>0.12</v>
      </c>
      <c r="AM54" s="1"/>
      <c r="AN54" s="1">
        <f t="shared" si="55"/>
        <v>0.3</v>
      </c>
      <c r="AO54" s="1">
        <f t="shared" si="26"/>
        <v>0.31802533035469038</v>
      </c>
      <c r="AP54" s="1">
        <f t="shared" si="27"/>
        <v>0.10420891252680549</v>
      </c>
      <c r="AQ54" s="1">
        <f t="shared" si="56"/>
        <v>8.0000000000000002E-3</v>
      </c>
      <c r="AR54" s="1"/>
      <c r="AS54" s="1">
        <f t="shared" si="38"/>
        <v>60.722405392816576</v>
      </c>
      <c r="AT54" s="1">
        <f t="shared" si="38"/>
        <v>27.596945548591837</v>
      </c>
      <c r="AU54" s="1">
        <f t="shared" si="38"/>
        <v>9.7633105331042156</v>
      </c>
      <c r="AV54" s="1">
        <f t="shared" si="38"/>
        <v>1.9173385254873825</v>
      </c>
      <c r="AW54" s="4">
        <f t="shared" si="29"/>
        <v>7.0418085431148636E-2</v>
      </c>
      <c r="AX54" s="4">
        <f t="shared" si="30"/>
        <v>0.44519014820184211</v>
      </c>
      <c r="AY54" s="4">
        <f t="shared" si="31"/>
        <v>0.46080119173370859</v>
      </c>
      <c r="AZ54" s="4">
        <f t="shared" si="32"/>
        <v>0.35796504610383678</v>
      </c>
      <c r="BA54" s="4">
        <f t="shared" si="33"/>
        <v>0.30785499932602389</v>
      </c>
      <c r="BB54" s="4">
        <f t="shared" si="34"/>
        <v>0.27849028060770853</v>
      </c>
      <c r="BC54" s="4">
        <f t="shared" si="35"/>
        <v>0.21697285346691395</v>
      </c>
      <c r="BD54" s="4"/>
      <c r="BE54" s="6">
        <f t="shared" si="39"/>
        <v>6538.7961805903979</v>
      </c>
      <c r="BF54" s="6">
        <f t="shared" si="57"/>
        <v>7967.514823437421</v>
      </c>
      <c r="BG54" s="1">
        <f t="shared" si="40"/>
        <v>34.811800765444275</v>
      </c>
      <c r="BH54" s="1">
        <f t="shared" si="58"/>
        <v>33.341850097049942</v>
      </c>
      <c r="BI54" s="1">
        <f t="shared" si="41"/>
        <v>163.86227385799816</v>
      </c>
      <c r="BJ54" s="1">
        <f t="shared" si="59"/>
        <v>153.1958536766634</v>
      </c>
      <c r="BK54" s="1">
        <f t="shared" si="42"/>
        <v>205.44206759883983</v>
      </c>
      <c r="BL54" s="1">
        <f t="shared" si="60"/>
        <v>194.97940017309335</v>
      </c>
      <c r="BM54" s="1">
        <f t="shared" si="43"/>
        <v>234.32357163556182</v>
      </c>
      <c r="BN54" s="1">
        <f t="shared" si="61"/>
        <v>224.79219834711725</v>
      </c>
      <c r="BO54" s="1">
        <f t="shared" si="44"/>
        <v>255.29727157717156</v>
      </c>
      <c r="BP54" s="1">
        <f t="shared" si="62"/>
        <v>246.88216383220515</v>
      </c>
      <c r="BQ54" s="1">
        <f t="shared" si="45"/>
        <v>313.83115993884149</v>
      </c>
      <c r="BR54" s="1">
        <f t="shared" si="63"/>
        <v>310.71440243909893</v>
      </c>
      <c r="BS54" s="1">
        <f t="shared" si="46"/>
        <v>33.341850097049942</v>
      </c>
      <c r="BT54" s="1">
        <f t="shared" si="47"/>
        <v>4.5947016506506948</v>
      </c>
      <c r="BU54" s="1">
        <f t="shared" si="48"/>
        <v>5.84788785282029</v>
      </c>
      <c r="BV54" s="1">
        <f t="shared" si="49"/>
        <v>6.7420433387110297</v>
      </c>
      <c r="BW54" s="1">
        <f t="shared" si="50"/>
        <v>7.4045730249998654</v>
      </c>
      <c r="BX54" s="1">
        <f t="shared" si="51"/>
        <v>9.3190510285027841</v>
      </c>
      <c r="BY54" s="1"/>
    </row>
    <row r="55" spans="1:77">
      <c r="A55" s="1">
        <f t="shared" si="52"/>
        <v>1.2</v>
      </c>
      <c r="B55" s="1">
        <f t="shared" si="36"/>
        <v>1320</v>
      </c>
      <c r="C55" s="1">
        <v>4.5999999999999996</v>
      </c>
      <c r="D55" s="1">
        <f t="shared" si="0"/>
        <v>58.019946231095425</v>
      </c>
      <c r="E55" s="1">
        <f t="shared" si="1"/>
        <v>26.322188449848024</v>
      </c>
      <c r="F55" s="1">
        <f t="shared" si="2"/>
        <v>9.2435663627152991</v>
      </c>
      <c r="G55" s="1">
        <f t="shared" si="3"/>
        <v>1.8275582573454914</v>
      </c>
      <c r="H55" s="6">
        <f t="shared" si="37"/>
        <v>95.413259301004231</v>
      </c>
      <c r="I55" s="1"/>
      <c r="J55" s="1">
        <f t="shared" si="4"/>
        <v>3.8156334718140545</v>
      </c>
      <c r="K55" s="1">
        <f t="shared" si="5"/>
        <v>1.2817206864372888</v>
      </c>
      <c r="L55" s="1">
        <f t="shared" si="6"/>
        <v>0.80539450104970001</v>
      </c>
      <c r="M55" s="1">
        <f t="shared" si="7"/>
        <v>6.4774327458201955E-2</v>
      </c>
      <c r="N55" s="1"/>
      <c r="O55" s="1">
        <f t="shared" si="8"/>
        <v>3.0801130010382982</v>
      </c>
      <c r="P55" s="1">
        <f t="shared" si="9"/>
        <v>0.94252611817925214</v>
      </c>
      <c r="Q55" s="1">
        <f t="shared" si="10"/>
        <v>0.64122236278540934</v>
      </c>
      <c r="R55" s="1">
        <f t="shared" si="11"/>
        <v>4.8128564945831863E-2</v>
      </c>
      <c r="S55" s="1"/>
      <c r="T55" s="1">
        <f t="shared" si="12"/>
        <v>2.7087358140527318</v>
      </c>
      <c r="U55" s="1">
        <f t="shared" si="13"/>
        <v>0.78377858595154903</v>
      </c>
      <c r="V55" s="1">
        <f t="shared" si="14"/>
        <v>0.5592534347517899</v>
      </c>
      <c r="W55" s="1">
        <f t="shared" si="15"/>
        <v>4.0271973503860005E-2</v>
      </c>
      <c r="X55" s="1"/>
      <c r="Y55" s="1">
        <f t="shared" si="16"/>
        <v>2.4863751115629902</v>
      </c>
      <c r="Z55" s="1">
        <f t="shared" si="17"/>
        <v>0.69309600199974197</v>
      </c>
      <c r="AA55" s="1">
        <f t="shared" si="18"/>
        <v>0.51051517982828953</v>
      </c>
      <c r="AB55" s="1">
        <f t="shared" si="19"/>
        <v>3.5760444834257388E-2</v>
      </c>
      <c r="AC55" s="1"/>
      <c r="AD55" s="1">
        <f t="shared" si="20"/>
        <v>2.007089088392509</v>
      </c>
      <c r="AE55" s="1">
        <f t="shared" si="21"/>
        <v>0.50967507289454761</v>
      </c>
      <c r="AF55" s="1">
        <f t="shared" si="22"/>
        <v>0.40645143395027145</v>
      </c>
      <c r="AG55" s="1">
        <f t="shared" si="23"/>
        <v>2.6570694891552477E-2</v>
      </c>
      <c r="AH55" s="1"/>
      <c r="AI55" s="1">
        <f t="shared" si="53"/>
        <v>0.06</v>
      </c>
      <c r="AJ55" s="1">
        <f t="shared" si="24"/>
        <v>1.8156136716264231</v>
      </c>
      <c r="AK55" s="1">
        <f t="shared" si="25"/>
        <v>0.70212525357209066</v>
      </c>
      <c r="AL55" s="1">
        <f t="shared" si="54"/>
        <v>0.12</v>
      </c>
      <c r="AM55" s="1"/>
      <c r="AN55" s="1">
        <f t="shared" si="55"/>
        <v>0.3</v>
      </c>
      <c r="AO55" s="1">
        <f t="shared" si="26"/>
        <v>0.31791593558775666</v>
      </c>
      <c r="AP55" s="1">
        <f t="shared" si="27"/>
        <v>0.10405519182910637</v>
      </c>
      <c r="AQ55" s="1">
        <f t="shared" si="56"/>
        <v>8.0000000000000002E-3</v>
      </c>
      <c r="AR55" s="1"/>
      <c r="AS55" s="1">
        <f t="shared" si="38"/>
        <v>60.809102064166424</v>
      </c>
      <c r="AT55" s="1">
        <f t="shared" si="38"/>
        <v>27.587558210131263</v>
      </c>
      <c r="AU55" s="1">
        <f t="shared" si="38"/>
        <v>9.6879264270327781</v>
      </c>
      <c r="AV55" s="1">
        <f t="shared" si="38"/>
        <v>1.9154132986695449</v>
      </c>
      <c r="AW55" s="4">
        <f t="shared" si="29"/>
        <v>7.0116716617215205E-2</v>
      </c>
      <c r="AX55" s="4">
        <f t="shared" si="30"/>
        <v>0.44371470019975007</v>
      </c>
      <c r="AY55" s="4">
        <f t="shared" si="31"/>
        <v>0.45883467174343451</v>
      </c>
      <c r="AZ55" s="4">
        <f t="shared" si="32"/>
        <v>0.35647227169044454</v>
      </c>
      <c r="BA55" s="4">
        <f t="shared" si="33"/>
        <v>0.30658877109153948</v>
      </c>
      <c r="BB55" s="4">
        <f t="shared" si="34"/>
        <v>0.27735526808867705</v>
      </c>
      <c r="BC55" s="4">
        <f t="shared" si="35"/>
        <v>0.21610842430687163</v>
      </c>
      <c r="BD55" s="4"/>
      <c r="BE55" s="6">
        <f t="shared" si="39"/>
        <v>6477.0088818509339</v>
      </c>
      <c r="BF55" s="6">
        <f t="shared" si="57"/>
        <v>7935.1125203594547</v>
      </c>
      <c r="BG55" s="1">
        <f t="shared" si="40"/>
        <v>34.881820760935135</v>
      </c>
      <c r="BH55" s="1">
        <f t="shared" si="58"/>
        <v>33.375327720177879</v>
      </c>
      <c r="BI55" s="1">
        <f t="shared" si="41"/>
        <v>164.36184536666215</v>
      </c>
      <c r="BJ55" s="1">
        <f t="shared" si="59"/>
        <v>153.43859262644597</v>
      </c>
      <c r="BK55" s="1">
        <f t="shared" si="42"/>
        <v>205.91360619096397</v>
      </c>
      <c r="BL55" s="1">
        <f t="shared" si="60"/>
        <v>195.21710030391662</v>
      </c>
      <c r="BM55" s="1">
        <f t="shared" si="43"/>
        <v>234.73606573734895</v>
      </c>
      <c r="BN55" s="1">
        <f t="shared" si="61"/>
        <v>225.00836937733965</v>
      </c>
      <c r="BO55" s="1">
        <f t="shared" si="44"/>
        <v>255.64533839462311</v>
      </c>
      <c r="BP55" s="1">
        <f t="shared" si="62"/>
        <v>247.07266762704032</v>
      </c>
      <c r="BQ55" s="1">
        <f t="shared" si="45"/>
        <v>313.89549245616979</v>
      </c>
      <c r="BR55" s="1">
        <f t="shared" si="63"/>
        <v>310.78355656990482</v>
      </c>
      <c r="BS55" s="1">
        <f t="shared" si="46"/>
        <v>33.375327720177879</v>
      </c>
      <c r="BT55" s="1">
        <f t="shared" si="47"/>
        <v>4.5973658719665806</v>
      </c>
      <c r="BU55" s="1">
        <f t="shared" si="48"/>
        <v>5.8491440725507333</v>
      </c>
      <c r="BV55" s="1">
        <f t="shared" si="49"/>
        <v>6.7417576020176506</v>
      </c>
      <c r="BW55" s="1">
        <f t="shared" si="50"/>
        <v>7.4028536797757472</v>
      </c>
      <c r="BX55" s="1">
        <f t="shared" si="51"/>
        <v>9.3117754281110159</v>
      </c>
      <c r="BY55" s="1"/>
    </row>
    <row r="56" spans="1:77">
      <c r="A56" s="1">
        <f t="shared" si="52"/>
        <v>1.2</v>
      </c>
      <c r="B56" s="1">
        <f t="shared" si="36"/>
        <v>1320.4347826086957</v>
      </c>
      <c r="C56" s="1">
        <v>4.7</v>
      </c>
      <c r="D56" s="1">
        <f t="shared" si="0"/>
        <v>58.042118975249672</v>
      </c>
      <c r="E56" s="1">
        <f t="shared" si="1"/>
        <v>26.285714285714285</v>
      </c>
      <c r="F56" s="1">
        <f t="shared" si="2"/>
        <v>9.1619047619047613</v>
      </c>
      <c r="G56" s="1">
        <f t="shared" si="3"/>
        <v>1.8238095238095238</v>
      </c>
      <c r="H56" s="6">
        <f t="shared" si="37"/>
        <v>95.313547546678251</v>
      </c>
      <c r="I56" s="1"/>
      <c r="J56" s="1">
        <f t="shared" si="4"/>
        <v>3.8119534777525352</v>
      </c>
      <c r="K56" s="1">
        <f t="shared" si="5"/>
        <v>1.2788344748919289</v>
      </c>
      <c r="L56" s="1">
        <f t="shared" si="6"/>
        <v>0.80349724284610002</v>
      </c>
      <c r="M56" s="1">
        <f t="shared" si="7"/>
        <v>6.4726555558405341E-2</v>
      </c>
      <c r="N56" s="1"/>
      <c r="O56" s="1">
        <f t="shared" si="8"/>
        <v>3.0771423809207317</v>
      </c>
      <c r="P56" s="1">
        <f t="shared" si="9"/>
        <v>0.94040371367031539</v>
      </c>
      <c r="Q56" s="1">
        <f t="shared" si="10"/>
        <v>0.63971184292645733</v>
      </c>
      <c r="R56" s="1">
        <f t="shared" si="11"/>
        <v>4.8093069510029271E-2</v>
      </c>
      <c r="S56" s="1"/>
      <c r="T56" s="1">
        <f t="shared" si="12"/>
        <v>2.7061233692821394</v>
      </c>
      <c r="U56" s="1">
        <f t="shared" si="13"/>
        <v>0.78201365321096339</v>
      </c>
      <c r="V56" s="1">
        <f t="shared" si="14"/>
        <v>0.55793600811727562</v>
      </c>
      <c r="W56" s="1">
        <f t="shared" si="15"/>
        <v>4.0242272405317844E-2</v>
      </c>
      <c r="X56" s="1"/>
      <c r="Y56" s="1">
        <f t="shared" si="16"/>
        <v>2.4839771229425289</v>
      </c>
      <c r="Z56" s="1">
        <f t="shared" si="17"/>
        <v>0.69153527062965336</v>
      </c>
      <c r="AA56" s="1">
        <f t="shared" si="18"/>
        <v>0.50931256531859392</v>
      </c>
      <c r="AB56" s="1">
        <f t="shared" si="19"/>
        <v>3.5734071046148085E-2</v>
      </c>
      <c r="AC56" s="1"/>
      <c r="AD56" s="1">
        <f t="shared" si="20"/>
        <v>2.0051533479759343</v>
      </c>
      <c r="AE56" s="1">
        <f t="shared" si="21"/>
        <v>0.50852737348130084</v>
      </c>
      <c r="AF56" s="1">
        <f t="shared" si="22"/>
        <v>0.40549396116342967</v>
      </c>
      <c r="AG56" s="1">
        <f t="shared" si="23"/>
        <v>2.6551098662248421E-2</v>
      </c>
      <c r="AH56" s="1"/>
      <c r="AI56" s="1">
        <f t="shared" si="53"/>
        <v>0.06</v>
      </c>
      <c r="AJ56" s="1">
        <f t="shared" si="24"/>
        <v>1.8140750429223511</v>
      </c>
      <c r="AK56" s="1">
        <f t="shared" si="25"/>
        <v>0.7021495075072216</v>
      </c>
      <c r="AL56" s="1">
        <f t="shared" si="54"/>
        <v>0.12</v>
      </c>
      <c r="AM56" s="1"/>
      <c r="AN56" s="1">
        <f t="shared" si="55"/>
        <v>0.3</v>
      </c>
      <c r="AO56" s="1">
        <f t="shared" si="26"/>
        <v>0.3178066381128028</v>
      </c>
      <c r="AP56" s="1">
        <f t="shared" si="27"/>
        <v>0.10390178158238975</v>
      </c>
      <c r="AQ56" s="1">
        <f t="shared" si="56"/>
        <v>8.0000000000000002E-3</v>
      </c>
      <c r="AR56" s="1"/>
      <c r="AS56" s="1">
        <f t="shared" si="38"/>
        <v>60.895980130027674</v>
      </c>
      <c r="AT56" s="1">
        <f t="shared" si="38"/>
        <v>27.578151230643563</v>
      </c>
      <c r="AU56" s="1">
        <f t="shared" si="38"/>
        <v>9.612384595608372</v>
      </c>
      <c r="AV56" s="1">
        <f t="shared" si="38"/>
        <v>1.9134840437203777</v>
      </c>
      <c r="AW56" s="4">
        <f t="shared" si="29"/>
        <v>6.9815117323463655E-2</v>
      </c>
      <c r="AX56" s="4">
        <f t="shared" si="30"/>
        <v>0.44223898960647007</v>
      </c>
      <c r="AY56" s="4">
        <f t="shared" si="31"/>
        <v>0.45687316479652645</v>
      </c>
      <c r="AZ56" s="4">
        <f t="shared" si="32"/>
        <v>0.35498329570619319</v>
      </c>
      <c r="BA56" s="4">
        <f t="shared" si="33"/>
        <v>0.3053257611080189</v>
      </c>
      <c r="BB56" s="4">
        <f t="shared" si="34"/>
        <v>0.27622313802851772</v>
      </c>
      <c r="BC56" s="4">
        <f t="shared" si="35"/>
        <v>0.2152461858850574</v>
      </c>
      <c r="BD56" s="4"/>
      <c r="BE56" s="6">
        <f t="shared" si="39"/>
        <v>6415.4436388698487</v>
      </c>
      <c r="BF56" s="6">
        <f t="shared" si="57"/>
        <v>7902.779139902229</v>
      </c>
      <c r="BG56" s="1">
        <f t="shared" si="40"/>
        <v>34.952066213821915</v>
      </c>
      <c r="BH56" s="1">
        <f t="shared" si="58"/>
        <v>33.408875347702221</v>
      </c>
      <c r="BI56" s="1">
        <f t="shared" si="41"/>
        <v>164.86233467318519</v>
      </c>
      <c r="BJ56" s="1">
        <f t="shared" si="59"/>
        <v>153.68165096786595</v>
      </c>
      <c r="BK56" s="1">
        <f t="shared" si="42"/>
        <v>206.38469403370632</v>
      </c>
      <c r="BL56" s="1">
        <f t="shared" si="60"/>
        <v>195.4547086811462</v>
      </c>
      <c r="BM56" s="1">
        <f t="shared" si="43"/>
        <v>235.1469243497659</v>
      </c>
      <c r="BN56" s="1">
        <f t="shared" si="61"/>
        <v>225.2240833129232</v>
      </c>
      <c r="BO56" s="1">
        <f t="shared" si="44"/>
        <v>255.99081761731375</v>
      </c>
      <c r="BP56" s="1">
        <f t="shared" si="62"/>
        <v>247.26241549917378</v>
      </c>
      <c r="BQ56" s="1">
        <f t="shared" si="45"/>
        <v>313.95435191314169</v>
      </c>
      <c r="BR56" s="1">
        <f t="shared" si="63"/>
        <v>310.85102030061199</v>
      </c>
      <c r="BS56" s="1">
        <f t="shared" si="46"/>
        <v>33.408875347702221</v>
      </c>
      <c r="BT56" s="1">
        <f t="shared" si="47"/>
        <v>4.6000246751327944</v>
      </c>
      <c r="BU56" s="1">
        <f t="shared" si="48"/>
        <v>5.8503827694573705</v>
      </c>
      <c r="BV56" s="1">
        <f t="shared" si="49"/>
        <v>6.7414446301741062</v>
      </c>
      <c r="BW56" s="1">
        <f t="shared" si="50"/>
        <v>7.4010996457017786</v>
      </c>
      <c r="BX56" s="1">
        <f t="shared" si="51"/>
        <v>9.3044443150341358</v>
      </c>
      <c r="BY56" s="1"/>
    </row>
    <row r="57" spans="1:77">
      <c r="A57" s="1">
        <f t="shared" si="52"/>
        <v>1.2</v>
      </c>
      <c r="B57" s="1">
        <f t="shared" si="36"/>
        <v>1320.8695652173913</v>
      </c>
      <c r="C57" s="1">
        <v>4.8</v>
      </c>
      <c r="D57" s="1">
        <f t="shared" si="0"/>
        <v>58.064291719403926</v>
      </c>
      <c r="E57" s="1">
        <f t="shared" si="1"/>
        <v>26.249240121580549</v>
      </c>
      <c r="F57" s="1">
        <f t="shared" si="2"/>
        <v>9.0802431610942254</v>
      </c>
      <c r="G57" s="1">
        <f t="shared" si="3"/>
        <v>1.8200607902735562</v>
      </c>
      <c r="H57" s="6">
        <f t="shared" si="37"/>
        <v>95.213835792352256</v>
      </c>
      <c r="I57" s="1"/>
      <c r="J57" s="1">
        <f t="shared" si="4"/>
        <v>3.8082790374647169</v>
      </c>
      <c r="K57" s="1">
        <f t="shared" si="5"/>
        <v>1.2759563317555429</v>
      </c>
      <c r="L57" s="1">
        <f t="shared" si="6"/>
        <v>0.80160548532353659</v>
      </c>
      <c r="M57" s="1">
        <f t="shared" si="7"/>
        <v>6.4678844922576292E-2</v>
      </c>
      <c r="N57" s="1"/>
      <c r="O57" s="1">
        <f t="shared" si="8"/>
        <v>3.0741762440038474</v>
      </c>
      <c r="P57" s="1">
        <f t="shared" si="9"/>
        <v>0.93828724234656491</v>
      </c>
      <c r="Q57" s="1">
        <f t="shared" si="10"/>
        <v>0.63820570248614616</v>
      </c>
      <c r="R57" s="1">
        <f t="shared" si="11"/>
        <v>4.8057619594527069E-2</v>
      </c>
      <c r="S57" s="1"/>
      <c r="T57" s="1">
        <f t="shared" si="12"/>
        <v>2.7035148671611324</v>
      </c>
      <c r="U57" s="1">
        <f t="shared" si="13"/>
        <v>0.78025365434266614</v>
      </c>
      <c r="V57" s="1">
        <f t="shared" si="14"/>
        <v>0.55662240107025429</v>
      </c>
      <c r="W57" s="1">
        <f t="shared" si="15"/>
        <v>4.021260939626229E-2</v>
      </c>
      <c r="X57" s="1"/>
      <c r="Y57" s="1">
        <f t="shared" si="16"/>
        <v>2.4815827533187056</v>
      </c>
      <c r="Z57" s="1">
        <f t="shared" si="17"/>
        <v>0.68997890228659642</v>
      </c>
      <c r="AA57" s="1">
        <f t="shared" si="18"/>
        <v>0.50811343752399851</v>
      </c>
      <c r="AB57" s="1">
        <f t="shared" si="19"/>
        <v>3.5707731080493132E-2</v>
      </c>
      <c r="AC57" s="1"/>
      <c r="AD57" s="1">
        <f t="shared" si="20"/>
        <v>2.0032205289402203</v>
      </c>
      <c r="AE57" s="1">
        <f t="shared" si="21"/>
        <v>0.50738288246359253</v>
      </c>
      <c r="AF57" s="1">
        <f t="shared" si="22"/>
        <v>0.40453926435741733</v>
      </c>
      <c r="AG57" s="1">
        <f t="shared" si="23"/>
        <v>2.6531527563675248E-2</v>
      </c>
      <c r="AH57" s="1"/>
      <c r="AI57" s="1">
        <f t="shared" si="53"/>
        <v>0.06</v>
      </c>
      <c r="AJ57" s="1">
        <f t="shared" si="24"/>
        <v>1.8125385564000616</v>
      </c>
      <c r="AK57" s="1">
        <f t="shared" si="25"/>
        <v>0.70217374904854368</v>
      </c>
      <c r="AL57" s="1">
        <f t="shared" si="54"/>
        <v>0.12</v>
      </c>
      <c r="AM57" s="1"/>
      <c r="AN57" s="1">
        <f t="shared" si="55"/>
        <v>0.3</v>
      </c>
      <c r="AO57" s="1">
        <f t="shared" si="26"/>
        <v>0.31769743780654691</v>
      </c>
      <c r="AP57" s="1">
        <f t="shared" si="27"/>
        <v>0.10374868101360193</v>
      </c>
      <c r="AQ57" s="1">
        <f t="shared" si="56"/>
        <v>8.0000000000000002E-3</v>
      </c>
      <c r="AR57" s="1"/>
      <c r="AS57" s="1">
        <f t="shared" si="38"/>
        <v>60.983040160291239</v>
      </c>
      <c r="AT57" s="1">
        <f t="shared" si="38"/>
        <v>27.568724548422125</v>
      </c>
      <c r="AU57" s="1">
        <f t="shared" si="38"/>
        <v>9.5366845433020213</v>
      </c>
      <c r="AV57" s="1">
        <f t="shared" si="38"/>
        <v>1.9115507479846185</v>
      </c>
      <c r="AW57" s="4">
        <f t="shared" si="29"/>
        <v>6.9513285993801716E-2</v>
      </c>
      <c r="AX57" s="4">
        <f t="shared" si="30"/>
        <v>0.44076300971725629</v>
      </c>
      <c r="AY57" s="4">
        <f t="shared" si="31"/>
        <v>0.45491665088404792</v>
      </c>
      <c r="AZ57" s="4">
        <f t="shared" si="32"/>
        <v>0.35349810302739909</v>
      </c>
      <c r="BA57" s="4">
        <f t="shared" si="33"/>
        <v>0.30406595658083574</v>
      </c>
      <c r="BB57" s="4">
        <f t="shared" si="34"/>
        <v>0.27509387897898785</v>
      </c>
      <c r="BC57" s="4">
        <f t="shared" si="35"/>
        <v>0.21438612952220829</v>
      </c>
      <c r="BD57" s="4"/>
      <c r="BE57" s="6">
        <f t="shared" si="39"/>
        <v>6354.1018283364929</v>
      </c>
      <c r="BF57" s="6">
        <f t="shared" si="57"/>
        <v>7870.5150292446106</v>
      </c>
      <c r="BG57" s="1">
        <f t="shared" si="40"/>
        <v>35.022538678608335</v>
      </c>
      <c r="BH57" s="1">
        <f t="shared" si="58"/>
        <v>33.442493333762762</v>
      </c>
      <c r="BI57" s="1">
        <f t="shared" si="41"/>
        <v>165.36373729853</v>
      </c>
      <c r="BJ57" s="1">
        <f t="shared" si="59"/>
        <v>153.92502776642144</v>
      </c>
      <c r="BK57" s="1">
        <f t="shared" si="42"/>
        <v>206.85531349997603</v>
      </c>
      <c r="BL57" s="1">
        <f t="shared" si="60"/>
        <v>195.69222128153851</v>
      </c>
      <c r="BM57" s="1">
        <f t="shared" si="43"/>
        <v>235.55612152702602</v>
      </c>
      <c r="BN57" s="1">
        <f t="shared" si="61"/>
        <v>225.43933410905032</v>
      </c>
      <c r="BO57" s="1">
        <f t="shared" si="44"/>
        <v>256.33367829191837</v>
      </c>
      <c r="BP57" s="1">
        <f t="shared" si="62"/>
        <v>247.45140014068929</v>
      </c>
      <c r="BQ57" s="1">
        <f t="shared" si="45"/>
        <v>314.00770125713717</v>
      </c>
      <c r="BR57" s="1">
        <f t="shared" si="63"/>
        <v>310.91678448720626</v>
      </c>
      <c r="BS57" s="1">
        <f t="shared" si="46"/>
        <v>33.442493333762762</v>
      </c>
      <c r="BT57" s="1">
        <f t="shared" si="47"/>
        <v>4.6026779830743756</v>
      </c>
      <c r="BU57" s="1">
        <f t="shared" si="48"/>
        <v>5.8516038062261408</v>
      </c>
      <c r="BV57" s="1">
        <f t="shared" si="49"/>
        <v>6.7411042549704874</v>
      </c>
      <c r="BW57" s="1">
        <f t="shared" si="50"/>
        <v>7.399310741309713</v>
      </c>
      <c r="BX57" s="1">
        <f t="shared" si="51"/>
        <v>9.2970575304955485</v>
      </c>
      <c r="BY57" s="1"/>
    </row>
    <row r="58" spans="1:77">
      <c r="A58" s="1">
        <f t="shared" si="52"/>
        <v>1.2</v>
      </c>
      <c r="B58" s="1">
        <f t="shared" si="36"/>
        <v>1321.304347826087</v>
      </c>
      <c r="C58" s="1">
        <v>4.9000000000000004</v>
      </c>
      <c r="D58" s="1">
        <f t="shared" si="0"/>
        <v>58.086464463558173</v>
      </c>
      <c r="E58" s="1">
        <f t="shared" si="1"/>
        <v>26.212765957446809</v>
      </c>
      <c r="F58" s="1">
        <f t="shared" si="2"/>
        <v>8.9985815602836876</v>
      </c>
      <c r="G58" s="1">
        <f t="shared" si="3"/>
        <v>1.8163120567375886</v>
      </c>
      <c r="H58" s="6">
        <f t="shared" si="37"/>
        <v>95.114124038026247</v>
      </c>
      <c r="I58" s="1"/>
      <c r="J58" s="1">
        <f t="shared" si="4"/>
        <v>3.8046101400924499</v>
      </c>
      <c r="K58" s="1">
        <f t="shared" si="5"/>
        <v>1.2730862305175159</v>
      </c>
      <c r="L58" s="1">
        <f t="shared" si="6"/>
        <v>0.79971920982739442</v>
      </c>
      <c r="M58" s="1">
        <f t="shared" si="7"/>
        <v>6.463119544588658E-2</v>
      </c>
      <c r="N58" s="1"/>
      <c r="O58" s="1">
        <f t="shared" si="8"/>
        <v>3.0712145815225655</v>
      </c>
      <c r="P58" s="1">
        <f t="shared" si="9"/>
        <v>0.93617668471315563</v>
      </c>
      <c r="Q58" s="1">
        <f t="shared" si="10"/>
        <v>0.63670392661242947</v>
      </c>
      <c r="R58" s="1">
        <f t="shared" si="11"/>
        <v>4.8022215121435848E-2</v>
      </c>
      <c r="S58" s="1"/>
      <c r="T58" s="1">
        <f t="shared" si="12"/>
        <v>2.7009102999814614</v>
      </c>
      <c r="U58" s="1">
        <f t="shared" si="13"/>
        <v>0.77849857313528426</v>
      </c>
      <c r="V58" s="1">
        <f t="shared" si="14"/>
        <v>0.55531260065725063</v>
      </c>
      <c r="W58" s="1">
        <f t="shared" si="15"/>
        <v>4.0182984411518775E-2</v>
      </c>
      <c r="X58" s="1"/>
      <c r="Y58" s="1">
        <f t="shared" si="16"/>
        <v>2.4791919956160413</v>
      </c>
      <c r="Z58" s="1">
        <f t="shared" si="17"/>
        <v>0.68842688263484186</v>
      </c>
      <c r="AA58" s="1">
        <f t="shared" si="18"/>
        <v>0.50691778461990766</v>
      </c>
      <c r="AB58" s="1">
        <f t="shared" si="19"/>
        <v>3.5681424879419207E-2</v>
      </c>
      <c r="AC58" s="1"/>
      <c r="AD58" s="1">
        <f t="shared" si="20"/>
        <v>2.0012906255737928</v>
      </c>
      <c r="AE58" s="1">
        <f t="shared" si="21"/>
        <v>0.50624158929950047</v>
      </c>
      <c r="AF58" s="1">
        <f t="shared" si="22"/>
        <v>0.40358733411797182</v>
      </c>
      <c r="AG58" s="1">
        <f t="shared" si="23"/>
        <v>2.6511981552831965E-2</v>
      </c>
      <c r="AH58" s="1"/>
      <c r="AI58" s="1">
        <f t="shared" si="53"/>
        <v>0.06</v>
      </c>
      <c r="AJ58" s="1">
        <f t="shared" si="24"/>
        <v>1.8110042081393691</v>
      </c>
      <c r="AK58" s="1">
        <f t="shared" si="25"/>
        <v>0.7021979782055412</v>
      </c>
      <c r="AL58" s="1">
        <f t="shared" si="54"/>
        <v>0.12</v>
      </c>
      <c r="AM58" s="1"/>
      <c r="AN58" s="1">
        <f t="shared" si="55"/>
        <v>0.3</v>
      </c>
      <c r="AO58" s="1">
        <f t="shared" si="26"/>
        <v>0.31758833454590774</v>
      </c>
      <c r="AP58" s="1">
        <f t="shared" si="27"/>
        <v>0.10359588935195331</v>
      </c>
      <c r="AQ58" s="1">
        <f t="shared" si="56"/>
        <v>8.0000000000000002E-3</v>
      </c>
      <c r="AR58" s="1"/>
      <c r="AS58" s="1">
        <f t="shared" si="38"/>
        <v>61.070282727237682</v>
      </c>
      <c r="AT58" s="1">
        <f t="shared" si="38"/>
        <v>27.559278101501569</v>
      </c>
      <c r="AU58" s="1">
        <f t="shared" si="38"/>
        <v>9.4608257725068157</v>
      </c>
      <c r="AV58" s="1">
        <f t="shared" si="38"/>
        <v>1.909613398753937</v>
      </c>
      <c r="AW58" s="4">
        <f t="shared" si="29"/>
        <v>6.9211221067863885E-2</v>
      </c>
      <c r="AX58" s="4">
        <f t="shared" si="30"/>
        <v>0.43928675381355653</v>
      </c>
      <c r="AY58" s="4">
        <f t="shared" si="31"/>
        <v>0.45296511006485202</v>
      </c>
      <c r="AZ58" s="4">
        <f t="shared" si="32"/>
        <v>0.35201667858162472</v>
      </c>
      <c r="BA58" s="4">
        <f t="shared" si="33"/>
        <v>0.30280934475872084</v>
      </c>
      <c r="BB58" s="4">
        <f t="shared" si="34"/>
        <v>0.27396747953064077</v>
      </c>
      <c r="BC58" s="4">
        <f t="shared" si="35"/>
        <v>0.21352824656847463</v>
      </c>
      <c r="BD58" s="4"/>
      <c r="BE58" s="6">
        <f t="shared" si="39"/>
        <v>6292.9848250942459</v>
      </c>
      <c r="BF58" s="6">
        <f t="shared" si="57"/>
        <v>7838.320535282357</v>
      </c>
      <c r="BG58" s="1">
        <f t="shared" si="40"/>
        <v>35.093239727407116</v>
      </c>
      <c r="BH58" s="1">
        <f t="shared" si="58"/>
        <v>33.476182035673872</v>
      </c>
      <c r="BI58" s="1">
        <f t="shared" si="41"/>
        <v>165.86604867015117</v>
      </c>
      <c r="BJ58" s="1">
        <f t="shared" si="59"/>
        <v>154.16872207057921</v>
      </c>
      <c r="BK58" s="1">
        <f t="shared" si="42"/>
        <v>207.32544677512496</v>
      </c>
      <c r="BL58" s="1">
        <f t="shared" si="60"/>
        <v>195.92963404671372</v>
      </c>
      <c r="BM58" s="1">
        <f t="shared" si="43"/>
        <v>235.96363111222263</v>
      </c>
      <c r="BN58" s="1">
        <f t="shared" si="61"/>
        <v>225.65411568054364</v>
      </c>
      <c r="BO58" s="1">
        <f t="shared" si="44"/>
        <v>256.67388926400309</v>
      </c>
      <c r="BP58" s="1">
        <f t="shared" si="62"/>
        <v>247.63961420443039</v>
      </c>
      <c r="BQ58" s="1">
        <f t="shared" si="45"/>
        <v>314.05550339966766</v>
      </c>
      <c r="BR58" s="1">
        <f t="shared" si="63"/>
        <v>310.9808399752157</v>
      </c>
      <c r="BS58" s="1">
        <f t="shared" si="46"/>
        <v>33.476182035673872</v>
      </c>
      <c r="BT58" s="1">
        <f t="shared" si="47"/>
        <v>4.6053257180370633</v>
      </c>
      <c r="BU58" s="1">
        <f t="shared" si="48"/>
        <v>5.8528070446600342</v>
      </c>
      <c r="BV58" s="1">
        <f t="shared" si="49"/>
        <v>6.7407363073864124</v>
      </c>
      <c r="BW58" s="1">
        <f t="shared" si="50"/>
        <v>7.3974867845004963</v>
      </c>
      <c r="BX58" s="1">
        <f t="shared" si="51"/>
        <v>9.2896149161758999</v>
      </c>
      <c r="BY58" s="1"/>
    </row>
    <row r="59" spans="1:77">
      <c r="A59" s="1">
        <f t="shared" si="52"/>
        <v>1.2</v>
      </c>
      <c r="B59" s="1">
        <f t="shared" si="36"/>
        <v>1321.7391304347825</v>
      </c>
      <c r="C59" s="1">
        <v>5</v>
      </c>
      <c r="D59" s="1">
        <f t="shared" si="0"/>
        <v>58.10863720771242</v>
      </c>
      <c r="E59" s="1">
        <f t="shared" si="1"/>
        <v>26.176291793313069</v>
      </c>
      <c r="F59" s="1">
        <f t="shared" si="2"/>
        <v>8.9169199594731516</v>
      </c>
      <c r="G59" s="1">
        <f t="shared" si="3"/>
        <v>1.8125633232016209</v>
      </c>
      <c r="H59" s="6">
        <f t="shared" si="37"/>
        <v>95.014412283700253</v>
      </c>
      <c r="I59" s="1"/>
      <c r="J59" s="1">
        <f t="shared" si="4"/>
        <v>3.8009467748033301</v>
      </c>
      <c r="K59" s="1">
        <f t="shared" si="5"/>
        <v>1.2702241447665596</v>
      </c>
      <c r="L59" s="1">
        <f t="shared" si="6"/>
        <v>0.79783839777496368</v>
      </c>
      <c r="M59" s="1">
        <f t="shared" si="7"/>
        <v>6.4583607023729145E-2</v>
      </c>
      <c r="N59" s="1"/>
      <c r="O59" s="1">
        <f t="shared" si="8"/>
        <v>3.0682573847325902</v>
      </c>
      <c r="P59" s="1">
        <f t="shared" si="9"/>
        <v>0.93407202134828216</v>
      </c>
      <c r="Q59" s="1">
        <f t="shared" si="10"/>
        <v>0.6352065005105092</v>
      </c>
      <c r="R59" s="1">
        <f t="shared" si="11"/>
        <v>4.7986856013030592E-2</v>
      </c>
      <c r="S59" s="1"/>
      <c r="T59" s="1">
        <f t="shared" si="12"/>
        <v>2.6983096600531504</v>
      </c>
      <c r="U59" s="1">
        <f t="shared" si="13"/>
        <v>0.77674839343818347</v>
      </c>
      <c r="V59" s="1">
        <f t="shared" si="14"/>
        <v>0.55400659397471996</v>
      </c>
      <c r="W59" s="1">
        <f t="shared" si="15"/>
        <v>4.0153397386050213E-2</v>
      </c>
      <c r="X59" s="1"/>
      <c r="Y59" s="1">
        <f t="shared" si="16"/>
        <v>2.4768048427758336</v>
      </c>
      <c r="Z59" s="1">
        <f t="shared" si="17"/>
        <v>0.68687919739237124</v>
      </c>
      <c r="AA59" s="1">
        <f t="shared" si="18"/>
        <v>0.50572559482730506</v>
      </c>
      <c r="AB59" s="1">
        <f t="shared" si="19"/>
        <v>3.5655152385175116E-2</v>
      </c>
      <c r="AC59" s="1"/>
      <c r="AD59" s="1">
        <f t="shared" si="20"/>
        <v>1.999363632178619</v>
      </c>
      <c r="AE59" s="1">
        <f t="shared" si="21"/>
        <v>0.50510348348659995</v>
      </c>
      <c r="AF59" s="1">
        <f t="shared" si="22"/>
        <v>0.40263816106711908</v>
      </c>
      <c r="AG59" s="1">
        <f t="shared" si="23"/>
        <v>2.6492460586808337E-2</v>
      </c>
      <c r="AH59" s="1"/>
      <c r="AI59" s="1">
        <f t="shared" si="53"/>
        <v>0.06</v>
      </c>
      <c r="AJ59" s="1">
        <f t="shared" si="24"/>
        <v>1.8094719942288606</v>
      </c>
      <c r="AK59" s="1">
        <f t="shared" si="25"/>
        <v>0.70222219498768756</v>
      </c>
      <c r="AL59" s="1">
        <f t="shared" si="54"/>
        <v>0.12</v>
      </c>
      <c r="AM59" s="1"/>
      <c r="AN59" s="1">
        <f t="shared" si="55"/>
        <v>0.3</v>
      </c>
      <c r="AO59" s="1">
        <f t="shared" si="26"/>
        <v>0.3174793282080044</v>
      </c>
      <c r="AP59" s="1">
        <f t="shared" si="27"/>
        <v>0.103443405828911</v>
      </c>
      <c r="AQ59" s="1">
        <f t="shared" si="56"/>
        <v>8.0000000000000002E-3</v>
      </c>
      <c r="AR59" s="1"/>
      <c r="AS59" s="1">
        <f t="shared" si="38"/>
        <v>61.157708405549933</v>
      </c>
      <c r="AT59" s="1">
        <f t="shared" si="38"/>
        <v>27.549811827656402</v>
      </c>
      <c r="AU59" s="1">
        <f t="shared" si="38"/>
        <v>9.3848077835270178</v>
      </c>
      <c r="AV59" s="1">
        <f t="shared" si="38"/>
        <v>1.9076719832666551</v>
      </c>
      <c r="AW59" s="4">
        <f t="shared" si="29"/>
        <v>6.8908920980981975E-2</v>
      </c>
      <c r="AX59" s="4">
        <f t="shared" si="30"/>
        <v>0.43781021516289792</v>
      </c>
      <c r="AY59" s="4">
        <f t="shared" si="31"/>
        <v>0.45101852246524204</v>
      </c>
      <c r="AZ59" s="4">
        <f t="shared" si="32"/>
        <v>0.35053900734742249</v>
      </c>
      <c r="BA59" s="4">
        <f t="shared" si="33"/>
        <v>0.30155591293354544</v>
      </c>
      <c r="BB59" s="4">
        <f t="shared" si="34"/>
        <v>0.27284392831263199</v>
      </c>
      <c r="BC59" s="4">
        <f t="shared" si="35"/>
        <v>0.21267252840327353</v>
      </c>
      <c r="BD59" s="4"/>
      <c r="BE59" s="6">
        <f t="shared" si="39"/>
        <v>6232.0940020768303</v>
      </c>
      <c r="BF59" s="6">
        <f t="shared" si="57"/>
        <v>7806.1960046182458</v>
      </c>
      <c r="BG59" s="1">
        <f t="shared" si="40"/>
        <v>35.16417095020892</v>
      </c>
      <c r="BH59" s="1">
        <f t="shared" si="58"/>
        <v>33.509941813964573</v>
      </c>
      <c r="BI59" s="1">
        <f t="shared" si="41"/>
        <v>166.36926412074149</v>
      </c>
      <c r="BJ59" s="1">
        <f t="shared" si="59"/>
        <v>154.41273291158245</v>
      </c>
      <c r="BK59" s="1">
        <f t="shared" si="42"/>
        <v>207.79507585521586</v>
      </c>
      <c r="BL59" s="1">
        <f t="shared" si="60"/>
        <v>196.16694288288377</v>
      </c>
      <c r="BM59" s="1">
        <f t="shared" si="43"/>
        <v>236.36942673602312</v>
      </c>
      <c r="BN59" s="1">
        <f t="shared" si="61"/>
        <v>225.86842190165325</v>
      </c>
      <c r="BO59" s="1">
        <f t="shared" si="44"/>
        <v>257.01141917740352</v>
      </c>
      <c r="BP59" s="1">
        <f t="shared" si="62"/>
        <v>247.82705030388985</v>
      </c>
      <c r="BQ59" s="1">
        <f t="shared" si="45"/>
        <v>314.097721218907</v>
      </c>
      <c r="BR59" s="1">
        <f t="shared" si="63"/>
        <v>311.04317760008951</v>
      </c>
      <c r="BS59" s="1">
        <f t="shared" si="46"/>
        <v>33.509941813964573</v>
      </c>
      <c r="BT59" s="1">
        <f t="shared" si="47"/>
        <v>4.60796780158043</v>
      </c>
      <c r="BU59" s="1">
        <f t="shared" si="48"/>
        <v>5.853992345672629</v>
      </c>
      <c r="BV59" s="1">
        <f t="shared" si="49"/>
        <v>6.7403406175873233</v>
      </c>
      <c r="BW59" s="1">
        <f t="shared" si="50"/>
        <v>7.3956275925436872</v>
      </c>
      <c r="BX59" s="1">
        <f t="shared" si="51"/>
        <v>9.2821163142237602</v>
      </c>
      <c r="BY59" s="1"/>
    </row>
    <row r="60" spans="1:77">
      <c r="A60" s="1">
        <f t="shared" si="52"/>
        <v>1.2</v>
      </c>
      <c r="B60" s="1">
        <f t="shared" si="36"/>
        <v>1322.1739130434783</v>
      </c>
      <c r="C60" s="1">
        <v>5.0999999999999996</v>
      </c>
      <c r="D60" s="1">
        <f t="shared" si="0"/>
        <v>58.130809951866667</v>
      </c>
      <c r="E60" s="1">
        <f t="shared" si="1"/>
        <v>26.13981762917933</v>
      </c>
      <c r="F60" s="1">
        <f t="shared" si="2"/>
        <v>8.8352583586626139</v>
      </c>
      <c r="G60" s="1">
        <f t="shared" si="3"/>
        <v>1.8088145896656536</v>
      </c>
      <c r="H60" s="6">
        <f t="shared" si="37"/>
        <v>94.914700529374272</v>
      </c>
      <c r="I60" s="1"/>
      <c r="J60" s="1">
        <f t="shared" si="4"/>
        <v>3.7972889307905962</v>
      </c>
      <c r="K60" s="1">
        <f t="shared" si="5"/>
        <v>1.2673700481902803</v>
      </c>
      <c r="L60" s="1">
        <f t="shared" si="6"/>
        <v>0.79596303065511864</v>
      </c>
      <c r="M60" s="1">
        <f t="shared" si="7"/>
        <v>6.4536079551717682E-2</v>
      </c>
      <c r="N60" s="1"/>
      <c r="O60" s="1">
        <f t="shared" si="8"/>
        <v>3.0653046449103254</v>
      </c>
      <c r="P60" s="1">
        <f t="shared" si="9"/>
        <v>0.93197323290286305</v>
      </c>
      <c r="Q60" s="1">
        <f t="shared" si="10"/>
        <v>0.63371340944257926</v>
      </c>
      <c r="R60" s="1">
        <f t="shared" si="11"/>
        <v>4.7951542191750227E-2</v>
      </c>
      <c r="S60" s="1"/>
      <c r="T60" s="1">
        <f t="shared" si="12"/>
        <v>2.6957129397044319</v>
      </c>
      <c r="U60" s="1">
        <f t="shared" si="13"/>
        <v>0.77500309916120402</v>
      </c>
      <c r="V60" s="1">
        <f t="shared" si="14"/>
        <v>0.55270436816882362</v>
      </c>
      <c r="W60" s="1">
        <f t="shared" si="15"/>
        <v>4.0123848254956788E-2</v>
      </c>
      <c r="X60" s="1"/>
      <c r="Y60" s="1">
        <f t="shared" si="16"/>
        <v>2.4744212877560905</v>
      </c>
      <c r="Z60" s="1">
        <f t="shared" si="17"/>
        <v>0.6853358323306441</v>
      </c>
      <c r="AA60" s="1">
        <f t="shared" si="18"/>
        <v>0.50453685641254808</v>
      </c>
      <c r="AB60" s="1">
        <f t="shared" si="19"/>
        <v>3.5628913540131542E-2</v>
      </c>
      <c r="AC60" s="1"/>
      <c r="AD60" s="1">
        <f t="shared" si="20"/>
        <v>1.9974395430701568</v>
      </c>
      <c r="AE60" s="1">
        <f t="shared" si="21"/>
        <v>0.50396855456179135</v>
      </c>
      <c r="AF60" s="1">
        <f t="shared" si="22"/>
        <v>0.4016917358630101</v>
      </c>
      <c r="AG60" s="1">
        <f t="shared" si="23"/>
        <v>2.6472964622784655E-2</v>
      </c>
      <c r="AH60" s="1"/>
      <c r="AI60" s="1">
        <f t="shared" si="53"/>
        <v>0.06</v>
      </c>
      <c r="AJ60" s="1">
        <f t="shared" si="24"/>
        <v>1.8079419107658703</v>
      </c>
      <c r="AK60" s="1">
        <f t="shared" si="25"/>
        <v>0.70224639940444622</v>
      </c>
      <c r="AL60" s="1">
        <f t="shared" si="54"/>
        <v>0.12</v>
      </c>
      <c r="AM60" s="1"/>
      <c r="AN60" s="1">
        <f t="shared" si="55"/>
        <v>0.3</v>
      </c>
      <c r="AO60" s="1">
        <f t="shared" si="26"/>
        <v>0.31737041867015553</v>
      </c>
      <c r="AP60" s="1">
        <f t="shared" si="27"/>
        <v>0.10329122967819028</v>
      </c>
      <c r="AQ60" s="1">
        <f t="shared" si="56"/>
        <v>8.0000000000000002E-3</v>
      </c>
      <c r="AR60" s="1"/>
      <c r="AS60" s="1">
        <f t="shared" si="38"/>
        <v>61.245317772325798</v>
      </c>
      <c r="AT60" s="1">
        <f t="shared" si="38"/>
        <v>27.540325664399646</v>
      </c>
      <c r="AU60" s="1">
        <f t="shared" si="38"/>
        <v>9.3086300745670805</v>
      </c>
      <c r="AV60" s="1">
        <f t="shared" si="38"/>
        <v>1.9057264887074687</v>
      </c>
      <c r="AW60" s="4">
        <f t="shared" si="29"/>
        <v>6.8606384164154641E-2</v>
      </c>
      <c r="AX60" s="4">
        <f t="shared" si="30"/>
        <v>0.43633338701877505</v>
      </c>
      <c r="AY60" s="4">
        <f t="shared" si="31"/>
        <v>0.44907686827862409</v>
      </c>
      <c r="AZ60" s="4">
        <f t="shared" si="32"/>
        <v>0.34906507435407241</v>
      </c>
      <c r="BA60" s="4">
        <f t="shared" si="33"/>
        <v>0.30030564844009944</v>
      </c>
      <c r="BB60" s="4">
        <f t="shared" si="34"/>
        <v>0.2717232139925202</v>
      </c>
      <c r="BC60" s="4">
        <f t="shared" si="35"/>
        <v>0.2118189664351382</v>
      </c>
      <c r="BD60" s="4"/>
      <c r="BE60" s="6">
        <f t="shared" si="39"/>
        <v>6171.4307302438738</v>
      </c>
      <c r="BF60" s="6">
        <f t="shared" si="57"/>
        <v>7774.1417835520824</v>
      </c>
      <c r="BG60" s="1">
        <f t="shared" si="40"/>
        <v>35.235333955156172</v>
      </c>
      <c r="BH60" s="1">
        <f t="shared" si="58"/>
        <v>33.543773032419317</v>
      </c>
      <c r="BI60" s="1">
        <f t="shared" si="41"/>
        <v>166.87337888696365</v>
      </c>
      <c r="BJ60" s="1">
        <f t="shared" si="59"/>
        <v>154.6570593032566</v>
      </c>
      <c r="BK60" s="1">
        <f t="shared" si="42"/>
        <v>208.26418254527886</v>
      </c>
      <c r="BL60" s="1">
        <f t="shared" si="60"/>
        <v>196.40414366057777</v>
      </c>
      <c r="BM60" s="1">
        <f t="shared" si="43"/>
        <v>236.77348181536186</v>
      </c>
      <c r="BN60" s="1">
        <f t="shared" si="61"/>
        <v>226.08224660584364</v>
      </c>
      <c r="BO60" s="1">
        <f t="shared" si="44"/>
        <v>257.34623647361343</v>
      </c>
      <c r="BP60" s="1">
        <f t="shared" si="62"/>
        <v>248.01370101310013</v>
      </c>
      <c r="BQ60" s="1">
        <f t="shared" si="45"/>
        <v>314.13431756227334</v>
      </c>
      <c r="BR60" s="1">
        <f t="shared" si="63"/>
        <v>311.10378818758335</v>
      </c>
      <c r="BS60" s="1">
        <f t="shared" si="46"/>
        <v>33.543773032419317</v>
      </c>
      <c r="BT60" s="1">
        <f t="shared" si="47"/>
        <v>4.6106041545709235</v>
      </c>
      <c r="BU60" s="1">
        <f t="shared" si="48"/>
        <v>5.8551595692815326</v>
      </c>
      <c r="BV60" s="1">
        <f t="shared" si="49"/>
        <v>6.7399170149207759</v>
      </c>
      <c r="BW60" s="1">
        <f t="shared" si="50"/>
        <v>7.3937329820768927</v>
      </c>
      <c r="BX60" s="1">
        <f t="shared" si="51"/>
        <v>9.2745615672664012</v>
      </c>
      <c r="BY60" s="1"/>
    </row>
    <row r="61" spans="1:77">
      <c r="A61" s="1">
        <f t="shared" si="52"/>
        <v>1.2</v>
      </c>
      <c r="B61" s="1">
        <f t="shared" si="36"/>
        <v>1322.608695652174</v>
      </c>
      <c r="C61" s="1">
        <v>5.2</v>
      </c>
      <c r="D61" s="1">
        <f t="shared" si="0"/>
        <v>58.152982696020914</v>
      </c>
      <c r="E61" s="1">
        <f t="shared" si="1"/>
        <v>26.103343465045594</v>
      </c>
      <c r="F61" s="1">
        <f t="shared" si="2"/>
        <v>8.7535967578520761</v>
      </c>
      <c r="G61" s="1">
        <f t="shared" si="3"/>
        <v>1.805065856129686</v>
      </c>
      <c r="H61" s="6">
        <f t="shared" si="37"/>
        <v>94.814988775048278</v>
      </c>
      <c r="I61" s="1"/>
      <c r="J61" s="1">
        <f t="shared" si="4"/>
        <v>3.7936365972730806</v>
      </c>
      <c r="K61" s="1">
        <f t="shared" si="5"/>
        <v>1.2645239145747726</v>
      </c>
      <c r="L61" s="1">
        <f t="shared" si="6"/>
        <v>0.79409309002801609</v>
      </c>
      <c r="M61" s="1">
        <f t="shared" si="7"/>
        <v>6.4488612925685973E-2</v>
      </c>
      <c r="N61" s="1"/>
      <c r="O61" s="1">
        <f t="shared" si="8"/>
        <v>3.0623563533528344</v>
      </c>
      <c r="P61" s="1">
        <f t="shared" si="9"/>
        <v>0.92988030010024092</v>
      </c>
      <c r="Q61" s="1">
        <f t="shared" si="10"/>
        <v>0.63222463872758639</v>
      </c>
      <c r="R61" s="1">
        <f t="shared" si="11"/>
        <v>4.7916273580197268E-2</v>
      </c>
      <c r="S61" s="1"/>
      <c r="T61" s="1">
        <f t="shared" si="12"/>
        <v>2.693120131281705</v>
      </c>
      <c r="U61" s="1">
        <f t="shared" si="13"/>
        <v>0.77326267427441175</v>
      </c>
      <c r="V61" s="1">
        <f t="shared" si="14"/>
        <v>0.55140591043522091</v>
      </c>
      <c r="W61" s="1">
        <f t="shared" si="15"/>
        <v>4.0094336953475494E-2</v>
      </c>
      <c r="X61" s="1"/>
      <c r="Y61" s="1">
        <f t="shared" si="16"/>
        <v>2.4720413235314975</v>
      </c>
      <c r="Z61" s="1">
        <f t="shared" si="17"/>
        <v>0.68379677327437749</v>
      </c>
      <c r="AA61" s="1">
        <f t="shared" si="18"/>
        <v>0.50335155768717899</v>
      </c>
      <c r="AB61" s="1">
        <f t="shared" si="19"/>
        <v>3.5602708286780659E-2</v>
      </c>
      <c r="AC61" s="1"/>
      <c r="AD61" s="1">
        <f t="shared" si="20"/>
        <v>1.9955183525773263</v>
      </c>
      <c r="AE61" s="1">
        <f t="shared" si="21"/>
        <v>0.50283679210113896</v>
      </c>
      <c r="AF61" s="1">
        <f t="shared" si="22"/>
        <v>0.40074804919976975</v>
      </c>
      <c r="AG61" s="1">
        <f t="shared" si="23"/>
        <v>2.6453493618031513E-2</v>
      </c>
      <c r="AH61" s="1"/>
      <c r="AI61" s="1">
        <f t="shared" si="53"/>
        <v>0.06</v>
      </c>
      <c r="AJ61" s="1">
        <f t="shared" si="24"/>
        <v>1.8064139538564545</v>
      </c>
      <c r="AK61" s="1">
        <f t="shared" si="25"/>
        <v>0.70227059146527082</v>
      </c>
      <c r="AL61" s="1">
        <f t="shared" si="54"/>
        <v>0.12</v>
      </c>
      <c r="AM61" s="1"/>
      <c r="AN61" s="1">
        <f t="shared" si="55"/>
        <v>0.3</v>
      </c>
      <c r="AO61" s="1">
        <f t="shared" si="26"/>
        <v>0.31726160580987944</v>
      </c>
      <c r="AP61" s="1">
        <f t="shared" si="27"/>
        <v>0.10313936013574794</v>
      </c>
      <c r="AQ61" s="1">
        <f t="shared" si="56"/>
        <v>8.0000000000000002E-3</v>
      </c>
      <c r="AR61" s="1"/>
      <c r="AS61" s="1">
        <f t="shared" si="38"/>
        <v>61.333111407090719</v>
      </c>
      <c r="AT61" s="1">
        <f t="shared" si="38"/>
        <v>27.530819548981491</v>
      </c>
      <c r="AU61" s="1">
        <f t="shared" si="38"/>
        <v>9.2322921417206274</v>
      </c>
      <c r="AV61" s="1">
        <f t="shared" si="38"/>
        <v>1.9037769022071656</v>
      </c>
      <c r="AW61" s="4">
        <f t="shared" si="29"/>
        <v>6.8303609044017846E-2</v>
      </c>
      <c r="AX61" s="4">
        <f t="shared" si="30"/>
        <v>0.43485626262053623</v>
      </c>
      <c r="AY61" s="4">
        <f t="shared" si="31"/>
        <v>0.44714012776517031</v>
      </c>
      <c r="AZ61" s="4">
        <f t="shared" si="32"/>
        <v>0.34759486468132833</v>
      </c>
      <c r="BA61" s="4">
        <f t="shared" si="33"/>
        <v>0.29905853865587628</v>
      </c>
      <c r="BB61" s="4">
        <f t="shared" si="34"/>
        <v>0.27060532527607595</v>
      </c>
      <c r="BC61" s="4">
        <f t="shared" si="35"/>
        <v>0.21096755210157273</v>
      </c>
      <c r="BD61" s="4"/>
      <c r="BE61" s="6">
        <f t="shared" si="39"/>
        <v>6110.9963785156469</v>
      </c>
      <c r="BF61" s="6">
        <f t="shared" si="57"/>
        <v>7742.1582180706127</v>
      </c>
      <c r="BG61" s="1">
        <f t="shared" si="40"/>
        <v>35.306730368822265</v>
      </c>
      <c r="BH61" s="1">
        <f t="shared" si="58"/>
        <v>33.577676058119373</v>
      </c>
      <c r="BI61" s="1">
        <f t="shared" si="41"/>
        <v>167.37838810816109</v>
      </c>
      <c r="BJ61" s="1">
        <f t="shared" si="59"/>
        <v>154.90170024181248</v>
      </c>
      <c r="BK61" s="1">
        <f t="shared" si="42"/>
        <v>208.73274845754639</v>
      </c>
      <c r="BL61" s="1">
        <f t="shared" si="60"/>
        <v>196.64123221436563</v>
      </c>
      <c r="BM61" s="1">
        <f t="shared" si="43"/>
        <v>237.17576955212496</v>
      </c>
      <c r="BN61" s="1">
        <f t="shared" si="61"/>
        <v>226.29558358557983</v>
      </c>
      <c r="BO61" s="1">
        <f t="shared" si="44"/>
        <v>257.67830939117658</v>
      </c>
      <c r="BP61" s="1">
        <f t="shared" si="62"/>
        <v>248.19955886652468</v>
      </c>
      <c r="BQ61" s="1">
        <f t="shared" si="45"/>
        <v>314.16525524904921</v>
      </c>
      <c r="BR61" s="1">
        <f t="shared" si="63"/>
        <v>311.16266255415002</v>
      </c>
      <c r="BS61" s="1">
        <f t="shared" si="46"/>
        <v>33.577676058119373</v>
      </c>
      <c r="BT61" s="1">
        <f t="shared" si="47"/>
        <v>4.6132346971748186</v>
      </c>
      <c r="BU61" s="1">
        <f t="shared" si="48"/>
        <v>5.8563085746017878</v>
      </c>
      <c r="BV61" s="1">
        <f t="shared" si="49"/>
        <v>6.7394653279126979</v>
      </c>
      <c r="BW61" s="1">
        <f t="shared" si="50"/>
        <v>7.3918027691052153</v>
      </c>
      <c r="BX61" s="1">
        <f t="shared" si="51"/>
        <v>9.2669505184206518</v>
      </c>
      <c r="BY61" s="1"/>
    </row>
    <row r="62" spans="1:77">
      <c r="A62" s="1">
        <f t="shared" si="52"/>
        <v>1.2</v>
      </c>
      <c r="B62" s="1">
        <f t="shared" si="36"/>
        <v>1323.0434782608695</v>
      </c>
      <c r="C62" s="1">
        <v>5.3</v>
      </c>
      <c r="D62" s="1">
        <f t="shared" si="0"/>
        <v>58.175155440175168</v>
      </c>
      <c r="E62" s="1">
        <f t="shared" si="1"/>
        <v>26.066869300911854</v>
      </c>
      <c r="F62" s="1">
        <f t="shared" si="2"/>
        <v>8.6719351570415402</v>
      </c>
      <c r="G62" s="1">
        <f t="shared" si="3"/>
        <v>1.8013171225937183</v>
      </c>
      <c r="H62" s="6">
        <f t="shared" si="37"/>
        <v>94.715277020722283</v>
      </c>
      <c r="I62" s="1"/>
      <c r="J62" s="1">
        <f t="shared" si="4"/>
        <v>3.7899897634951416</v>
      </c>
      <c r="K62" s="1">
        <f t="shared" si="5"/>
        <v>1.2616857178042171</v>
      </c>
      <c r="L62" s="1">
        <f t="shared" si="6"/>
        <v>0.79222855752479504</v>
      </c>
      <c r="M62" s="1">
        <f t="shared" si="7"/>
        <v>6.4441207041687529E-2</v>
      </c>
      <c r="N62" s="1"/>
      <c r="O62" s="1">
        <f t="shared" si="8"/>
        <v>3.0594125013777878</v>
      </c>
      <c r="P62" s="1">
        <f t="shared" si="9"/>
        <v>0.92779320373588681</v>
      </c>
      <c r="Q62" s="1">
        <f t="shared" si="10"/>
        <v>0.6307401737409899</v>
      </c>
      <c r="R62" s="1">
        <f t="shared" si="11"/>
        <v>4.7881050101137516E-2</v>
      </c>
      <c r="S62" s="1"/>
      <c r="T62" s="1">
        <f t="shared" si="12"/>
        <v>2.690531227149489</v>
      </c>
      <c r="U62" s="1">
        <f t="shared" si="13"/>
        <v>0.7715271028078533</v>
      </c>
      <c r="V62" s="1">
        <f t="shared" si="14"/>
        <v>0.55011120801886026</v>
      </c>
      <c r="W62" s="1">
        <f t="shared" si="15"/>
        <v>4.0064863416979971E-2</v>
      </c>
      <c r="X62" s="1"/>
      <c r="Y62" s="1">
        <f t="shared" si="16"/>
        <v>2.4696649430933721</v>
      </c>
      <c r="Z62" s="1">
        <f t="shared" si="17"/>
        <v>0.68226200610132948</v>
      </c>
      <c r="AA62" s="1">
        <f t="shared" si="18"/>
        <v>0.50216968700773301</v>
      </c>
      <c r="AB62" s="1">
        <f t="shared" si="19"/>
        <v>3.5576536567735954E-2</v>
      </c>
      <c r="AC62" s="1"/>
      <c r="AD62" s="1">
        <f t="shared" si="20"/>
        <v>1.9936000550424735</v>
      </c>
      <c r="AE62" s="1">
        <f t="shared" si="21"/>
        <v>0.50170818571971043</v>
      </c>
      <c r="AF62" s="1">
        <f t="shared" si="22"/>
        <v>0.39980709180734481</v>
      </c>
      <c r="AG62" s="1">
        <f t="shared" si="23"/>
        <v>2.6434047529909646E-2</v>
      </c>
      <c r="AH62" s="1"/>
      <c r="AI62" s="1">
        <f t="shared" si="53"/>
        <v>0.06</v>
      </c>
      <c r="AJ62" s="1">
        <f t="shared" si="24"/>
        <v>1.804888119615379</v>
      </c>
      <c r="AK62" s="1">
        <f t="shared" si="25"/>
        <v>0.70229477117960581</v>
      </c>
      <c r="AL62" s="1">
        <f t="shared" si="54"/>
        <v>0.12</v>
      </c>
      <c r="AM62" s="1"/>
      <c r="AN62" s="1">
        <f t="shared" si="55"/>
        <v>0.3</v>
      </c>
      <c r="AO62" s="1">
        <f t="shared" si="26"/>
        <v>0.3171528895048934</v>
      </c>
      <c r="AP62" s="1">
        <f t="shared" si="27"/>
        <v>0.10298779643977476</v>
      </c>
      <c r="AQ62" s="1">
        <f t="shared" si="56"/>
        <v>8.0000000000000002E-3</v>
      </c>
      <c r="AR62" s="1"/>
      <c r="AS62" s="1">
        <f t="shared" si="38"/>
        <v>61.421089891810503</v>
      </c>
      <c r="AT62" s="1">
        <f t="shared" si="38"/>
        <v>27.521293418387842</v>
      </c>
      <c r="AU62" s="1">
        <f t="shared" si="38"/>
        <v>9.1557934789593141</v>
      </c>
      <c r="AV62" s="1">
        <f t="shared" si="38"/>
        <v>1.9018232108423407</v>
      </c>
      <c r="AW62" s="4">
        <f t="shared" si="29"/>
        <v>6.8000594042814333E-2</v>
      </c>
      <c r="AX62" s="4">
        <f t="shared" si="30"/>
        <v>0.43337883519326903</v>
      </c>
      <c r="AY62" s="4">
        <f t="shared" si="31"/>
        <v>0.44520828125148187</v>
      </c>
      <c r="AZ62" s="4">
        <f t="shared" si="32"/>
        <v>0.34612836345916265</v>
      </c>
      <c r="BA62" s="4">
        <f t="shared" si="33"/>
        <v>0.29781457100085823</v>
      </c>
      <c r="BB62" s="4">
        <f t="shared" si="34"/>
        <v>0.2694902509070885</v>
      </c>
      <c r="BC62" s="4">
        <f t="shared" si="35"/>
        <v>0.21011827686890608</v>
      </c>
      <c r="BD62" s="4"/>
      <c r="BE62" s="6">
        <f t="shared" si="39"/>
        <v>6050.7923137070793</v>
      </c>
      <c r="BF62" s="6">
        <f t="shared" si="57"/>
        <v>7710.245653837339</v>
      </c>
      <c r="BG62" s="1">
        <f t="shared" si="40"/>
        <v>35.378361836496133</v>
      </c>
      <c r="BH62" s="1">
        <f t="shared" si="58"/>
        <v>33.611651261484973</v>
      </c>
      <c r="BI62" s="1">
        <f t="shared" si="41"/>
        <v>167.88428682505116</v>
      </c>
      <c r="BJ62" s="1">
        <f t="shared" si="59"/>
        <v>155.14665470564717</v>
      </c>
      <c r="BK62" s="1">
        <f t="shared" si="42"/>
        <v>209.20075500967297</v>
      </c>
      <c r="BL62" s="1">
        <f t="shared" si="60"/>
        <v>196.87820434257898</v>
      </c>
      <c r="BM62" s="1">
        <f t="shared" si="43"/>
        <v>237.5762629318304</v>
      </c>
      <c r="BN62" s="1">
        <f t="shared" si="61"/>
        <v>226.50842659211287</v>
      </c>
      <c r="BO62" s="1">
        <f t="shared" si="44"/>
        <v>258.00760596509019</v>
      </c>
      <c r="BP62" s="1">
        <f t="shared" si="62"/>
        <v>248.38461635895047</v>
      </c>
      <c r="BQ62" s="1">
        <f t="shared" si="45"/>
        <v>314.19049707304828</v>
      </c>
      <c r="BR62" s="1">
        <f t="shared" si="63"/>
        <v>311.21979150733677</v>
      </c>
      <c r="BS62" s="1">
        <f t="shared" si="46"/>
        <v>33.611651261484973</v>
      </c>
      <c r="BT62" s="1">
        <f t="shared" si="47"/>
        <v>4.6158593488510666</v>
      </c>
      <c r="BU62" s="1">
        <f t="shared" si="48"/>
        <v>5.8574392198391756</v>
      </c>
      <c r="BV62" s="1">
        <f t="shared" si="49"/>
        <v>6.7389853842636134</v>
      </c>
      <c r="BW62" s="1">
        <f t="shared" si="50"/>
        <v>7.3898367690007021</v>
      </c>
      <c r="BX62" s="1">
        <f t="shared" si="51"/>
        <v>9.2592830113038307</v>
      </c>
      <c r="BY62" s="1"/>
    </row>
    <row r="63" spans="1:77">
      <c r="A63" s="1">
        <f t="shared" si="52"/>
        <v>1.2</v>
      </c>
      <c r="B63" s="1">
        <f t="shared" si="36"/>
        <v>1323.4782608695652</v>
      </c>
      <c r="C63" s="1">
        <v>5.4</v>
      </c>
      <c r="D63" s="1">
        <f t="shared" si="0"/>
        <v>58.197328184329415</v>
      </c>
      <c r="E63" s="1">
        <f t="shared" si="1"/>
        <v>26.030395136778115</v>
      </c>
      <c r="F63" s="1">
        <f t="shared" si="2"/>
        <v>8.5902735562310024</v>
      </c>
      <c r="G63" s="1">
        <f t="shared" si="3"/>
        <v>1.7975683890577507</v>
      </c>
      <c r="H63" s="6">
        <f t="shared" si="37"/>
        <v>94.615565266396274</v>
      </c>
      <c r="I63" s="1"/>
      <c r="J63" s="1">
        <f t="shared" si="4"/>
        <v>3.786348418726575</v>
      </c>
      <c r="K63" s="1">
        <f t="shared" si="5"/>
        <v>1.2588554318604523</v>
      </c>
      <c r="L63" s="1">
        <f t="shared" si="6"/>
        <v>0.79036941484725942</v>
      </c>
      <c r="M63" s="1">
        <f t="shared" si="7"/>
        <v>6.439386179599485E-2</v>
      </c>
      <c r="N63" s="1"/>
      <c r="O63" s="1">
        <f t="shared" si="8"/>
        <v>3.0564730803233875</v>
      </c>
      <c r="P63" s="1">
        <f t="shared" si="9"/>
        <v>0.92571192467708607</v>
      </c>
      <c r="Q63" s="1">
        <f t="shared" si="10"/>
        <v>0.62925999991451009</v>
      </c>
      <c r="R63" s="1">
        <f t="shared" si="11"/>
        <v>4.784587167749943E-2</v>
      </c>
      <c r="S63" s="1"/>
      <c r="T63" s="1">
        <f t="shared" si="12"/>
        <v>2.687946219690363</v>
      </c>
      <c r="U63" s="1">
        <f t="shared" si="13"/>
        <v>0.76979636885129332</v>
      </c>
      <c r="V63" s="1">
        <f t="shared" si="14"/>
        <v>0.54882024821375808</v>
      </c>
      <c r="W63" s="1">
        <f t="shared" si="15"/>
        <v>4.0035427580979978E-2</v>
      </c>
      <c r="X63" s="1"/>
      <c r="Y63" s="1">
        <f t="shared" si="16"/>
        <v>2.4672921394496092</v>
      </c>
      <c r="Z63" s="1">
        <f t="shared" si="17"/>
        <v>0.68073151674206644</v>
      </c>
      <c r="AA63" s="1">
        <f t="shared" si="18"/>
        <v>0.50099123277553814</v>
      </c>
      <c r="AB63" s="1">
        <f t="shared" si="19"/>
        <v>3.555039832573182E-2</v>
      </c>
      <c r="AC63" s="1"/>
      <c r="AD63" s="1">
        <f t="shared" si="20"/>
        <v>1.9916846448213261</v>
      </c>
      <c r="AE63" s="1">
        <f t="shared" si="21"/>
        <v>0.50058272507140777</v>
      </c>
      <c r="AF63" s="1">
        <f t="shared" si="22"/>
        <v>0.39886885445134401</v>
      </c>
      <c r="AG63" s="1">
        <f t="shared" si="23"/>
        <v>2.6414626315869598E-2</v>
      </c>
      <c r="AH63" s="1"/>
      <c r="AI63" s="1">
        <f t="shared" si="53"/>
        <v>0.06</v>
      </c>
      <c r="AJ63" s="1">
        <f t="shared" si="24"/>
        <v>1.8033644041660821</v>
      </c>
      <c r="AK63" s="1">
        <f t="shared" si="25"/>
        <v>0.70231893855688754</v>
      </c>
      <c r="AL63" s="1">
        <f t="shared" si="54"/>
        <v>0.12</v>
      </c>
      <c r="AM63" s="1"/>
      <c r="AN63" s="1">
        <f t="shared" si="55"/>
        <v>0.3</v>
      </c>
      <c r="AO63" s="1">
        <f t="shared" si="26"/>
        <v>0.31704426963311316</v>
      </c>
      <c r="AP63" s="1">
        <f t="shared" si="27"/>
        <v>0.10283653783068754</v>
      </c>
      <c r="AQ63" s="1">
        <f t="shared" si="56"/>
        <v>8.0000000000000002E-3</v>
      </c>
      <c r="AR63" s="1"/>
      <c r="AS63" s="1">
        <f t="shared" si="38"/>
        <v>61.50925381090422</v>
      </c>
      <c r="AT63" s="1">
        <f t="shared" si="38"/>
        <v>27.511747209339021</v>
      </c>
      <c r="AU63" s="1">
        <f t="shared" si="38"/>
        <v>9.0791335781216631</v>
      </c>
      <c r="AV63" s="1">
        <f t="shared" si="38"/>
        <v>1.8998654016351118</v>
      </c>
      <c r="AW63" s="4">
        <f t="shared" si="29"/>
        <v>6.7697337578363284E-2</v>
      </c>
      <c r="AX63" s="4">
        <f t="shared" si="30"/>
        <v>0.4319010979476865</v>
      </c>
      <c r="AY63" s="4">
        <f t="shared" si="31"/>
        <v>0.44328130913024649</v>
      </c>
      <c r="AZ63" s="4">
        <f t="shared" si="32"/>
        <v>0.34466555586750824</v>
      </c>
      <c r="BA63" s="4">
        <f t="shared" si="33"/>
        <v>0.296573732937297</v>
      </c>
      <c r="BB63" s="4">
        <f t="shared" si="34"/>
        <v>0.26837797966717081</v>
      </c>
      <c r="BC63" s="4">
        <f t="shared" si="35"/>
        <v>0.20927113223214444</v>
      </c>
      <c r="BD63" s="4"/>
      <c r="BE63" s="6">
        <f t="shared" si="39"/>
        <v>5990.8199004609114</v>
      </c>
      <c r="BF63" s="6">
        <f t="shared" si="57"/>
        <v>7678.4044361822189</v>
      </c>
      <c r="BG63" s="1">
        <f t="shared" si="40"/>
        <v>35.450230022472127</v>
      </c>
      <c r="BH63" s="1">
        <f t="shared" si="58"/>
        <v>33.645699016318069</v>
      </c>
      <c r="BI63" s="1">
        <f t="shared" si="41"/>
        <v>168.3910699784019</v>
      </c>
      <c r="BJ63" s="1">
        <f t="shared" si="59"/>
        <v>155.39192165514262</v>
      </c>
      <c r="BK63" s="1">
        <f t="shared" si="42"/>
        <v>209.66818342293962</v>
      </c>
      <c r="BL63" s="1">
        <f t="shared" si="60"/>
        <v>197.1150558070301</v>
      </c>
      <c r="BM63" s="1">
        <f t="shared" si="43"/>
        <v>237.97493472230855</v>
      </c>
      <c r="BN63" s="1">
        <f t="shared" si="61"/>
        <v>226.72076933526466</v>
      </c>
      <c r="BO63" s="1">
        <f t="shared" si="44"/>
        <v>258.33409402621783</v>
      </c>
      <c r="BP63" s="1">
        <f t="shared" si="62"/>
        <v>248.56886594538136</v>
      </c>
      <c r="BQ63" s="1">
        <f t="shared" si="45"/>
        <v>314.21000580533212</v>
      </c>
      <c r="BR63" s="1">
        <f t="shared" si="63"/>
        <v>311.27516584618854</v>
      </c>
      <c r="BS63" s="1">
        <f t="shared" si="46"/>
        <v>33.645699016318069</v>
      </c>
      <c r="BT63" s="1">
        <f t="shared" si="47"/>
        <v>4.6184780283440681</v>
      </c>
      <c r="BU63" s="1">
        <f t="shared" si="48"/>
        <v>5.8585513622834782</v>
      </c>
      <c r="BV63" s="1">
        <f t="shared" si="49"/>
        <v>6.7384770108448553</v>
      </c>
      <c r="BW63" s="1">
        <f t="shared" si="50"/>
        <v>7.3878347965018101</v>
      </c>
      <c r="BX63" s="1">
        <f t="shared" si="51"/>
        <v>9.2515588900447856</v>
      </c>
      <c r="BY63" s="1"/>
    </row>
    <row r="64" spans="1:77">
      <c r="A64" s="1">
        <f t="shared" si="52"/>
        <v>1.2</v>
      </c>
      <c r="B64" s="1">
        <f t="shared" si="36"/>
        <v>1323.9130434782608</v>
      </c>
      <c r="C64" s="1">
        <v>5.5</v>
      </c>
      <c r="D64" s="1">
        <f t="shared" si="0"/>
        <v>58.219500928483662</v>
      </c>
      <c r="E64" s="1">
        <f t="shared" si="1"/>
        <v>25.993920972644375</v>
      </c>
      <c r="F64" s="1">
        <f t="shared" si="2"/>
        <v>8.5086119554204664</v>
      </c>
      <c r="G64" s="1">
        <f t="shared" si="3"/>
        <v>1.7938196555217831</v>
      </c>
      <c r="H64" s="6">
        <f t="shared" si="37"/>
        <v>94.515853512070294</v>
      </c>
      <c r="I64" s="1"/>
      <c r="J64" s="1">
        <f t="shared" si="4"/>
        <v>3.7827125522625558</v>
      </c>
      <c r="K64" s="1">
        <f t="shared" si="5"/>
        <v>1.2560330308225776</v>
      </c>
      <c r="L64" s="1">
        <f t="shared" si="6"/>
        <v>0.78851564376758465</v>
      </c>
      <c r="M64" s="1">
        <f t="shared" si="7"/>
        <v>6.4346577085099055E-2</v>
      </c>
      <c r="N64" s="1"/>
      <c r="O64" s="1">
        <f t="shared" si="8"/>
        <v>3.0535380815483246</v>
      </c>
      <c r="P64" s="1">
        <f t="shared" si="9"/>
        <v>0.92363644386264454</v>
      </c>
      <c r="Q64" s="1">
        <f t="shared" si="10"/>
        <v>0.62778410273589391</v>
      </c>
      <c r="R64" s="1">
        <f t="shared" si="11"/>
        <v>4.7810738232373924E-2</v>
      </c>
      <c r="S64" s="1"/>
      <c r="T64" s="1">
        <f t="shared" si="12"/>
        <v>2.6853651013049227</v>
      </c>
      <c r="U64" s="1">
        <f t="shared" si="13"/>
        <v>0.76807045655397155</v>
      </c>
      <c r="V64" s="1">
        <f t="shared" si="14"/>
        <v>0.54753301836279633</v>
      </c>
      <c r="W64" s="1">
        <f t="shared" si="15"/>
        <v>4.0006029381121223E-2</v>
      </c>
      <c r="X64" s="1"/>
      <c r="Y64" s="1">
        <f t="shared" si="16"/>
        <v>2.4649229056246411</v>
      </c>
      <c r="Z64" s="1">
        <f t="shared" si="17"/>
        <v>0.67920529117974959</v>
      </c>
      <c r="AA64" s="1">
        <f t="shared" si="18"/>
        <v>0.49981618343652834</v>
      </c>
      <c r="AB64" s="1">
        <f t="shared" si="19"/>
        <v>3.5524293503623343E-2</v>
      </c>
      <c r="AC64" s="1"/>
      <c r="AD64" s="1">
        <f t="shared" si="20"/>
        <v>1.9897721162829616</v>
      </c>
      <c r="AE64" s="1">
        <f t="shared" si="21"/>
        <v>0.49946039984880797</v>
      </c>
      <c r="AF64" s="1">
        <f t="shared" si="22"/>
        <v>0.3979333279328896</v>
      </c>
      <c r="AG64" s="1">
        <f t="shared" si="23"/>
        <v>2.6395229933451596E-2</v>
      </c>
      <c r="AH64" s="1"/>
      <c r="AI64" s="1">
        <f t="shared" si="53"/>
        <v>0.06</v>
      </c>
      <c r="AJ64" s="1">
        <f t="shared" si="24"/>
        <v>1.8018428036406591</v>
      </c>
      <c r="AK64" s="1">
        <f t="shared" si="25"/>
        <v>0.70234309360653968</v>
      </c>
      <c r="AL64" s="1">
        <f t="shared" si="54"/>
        <v>0.12</v>
      </c>
      <c r="AM64" s="1"/>
      <c r="AN64" s="1">
        <f t="shared" si="55"/>
        <v>0.3</v>
      </c>
      <c r="AO64" s="1">
        <f t="shared" si="26"/>
        <v>0.31693574607265268</v>
      </c>
      <c r="AP64" s="1">
        <f t="shared" si="27"/>
        <v>0.10268558355112205</v>
      </c>
      <c r="AQ64" s="1">
        <f t="shared" si="56"/>
        <v>8.0000000000000002E-3</v>
      </c>
      <c r="AR64" s="1"/>
      <c r="AS64" s="1">
        <f t="shared" si="38"/>
        <v>61.597603751257083</v>
      </c>
      <c r="AT64" s="1">
        <f t="shared" si="38"/>
        <v>27.502180858288266</v>
      </c>
      <c r="AU64" s="1">
        <f t="shared" si="38"/>
        <v>9.0023119289018112</v>
      </c>
      <c r="AV64" s="1">
        <f t="shared" si="38"/>
        <v>1.897903461552829</v>
      </c>
      <c r="AW64" s="4">
        <f t="shared" si="29"/>
        <v>6.739383806402971E-2</v>
      </c>
      <c r="AX64" s="4">
        <f t="shared" si="30"/>
        <v>0.43042304408000953</v>
      </c>
      <c r="AY64" s="4">
        <f t="shared" si="31"/>
        <v>0.44135919185990596</v>
      </c>
      <c r="AZ64" s="4">
        <f t="shared" si="32"/>
        <v>0.34320642713600708</v>
      </c>
      <c r="BA64" s="4">
        <f t="shared" si="33"/>
        <v>0.29533601196950204</v>
      </c>
      <c r="BB64" s="4">
        <f t="shared" si="34"/>
        <v>0.26726850037556887</v>
      </c>
      <c r="BC64" s="4">
        <f t="shared" si="35"/>
        <v>0.20842610971482661</v>
      </c>
      <c r="BD64" s="4"/>
      <c r="BE64" s="6">
        <f t="shared" si="39"/>
        <v>5931.080501180094</v>
      </c>
      <c r="BF64" s="6">
        <f t="shared" si="57"/>
        <v>7646.6349100912712</v>
      </c>
      <c r="BG64" s="1">
        <f t="shared" si="40"/>
        <v>35.522336610345953</v>
      </c>
      <c r="BH64" s="1">
        <f t="shared" si="58"/>
        <v>33.679819699845851</v>
      </c>
      <c r="BI64" s="1">
        <f t="shared" si="41"/>
        <v>168.89873240768748</v>
      </c>
      <c r="BJ64" s="1">
        <f t="shared" si="59"/>
        <v>155.63750003246162</v>
      </c>
      <c r="BK64" s="1">
        <f t="shared" si="42"/>
        <v>210.1350147204387</v>
      </c>
      <c r="BL64" s="1">
        <f t="shared" si="60"/>
        <v>197.35178233272845</v>
      </c>
      <c r="BM64" s="1">
        <f t="shared" si="43"/>
        <v>238.37175747237282</v>
      </c>
      <c r="BN64" s="1">
        <f t="shared" si="61"/>
        <v>226.93260548321206</v>
      </c>
      <c r="BO64" s="1">
        <f t="shared" si="44"/>
        <v>258.65774120070932</v>
      </c>
      <c r="BP64" s="1">
        <f t="shared" si="62"/>
        <v>248.75230004093279</v>
      </c>
      <c r="BQ64" s="1">
        <f t="shared" si="45"/>
        <v>314.22374419696899</v>
      </c>
      <c r="BR64" s="1">
        <f t="shared" si="63"/>
        <v>311.32877636165728</v>
      </c>
      <c r="BS64" s="1">
        <f t="shared" si="46"/>
        <v>33.679819699845851</v>
      </c>
      <c r="BT64" s="1">
        <f t="shared" si="47"/>
        <v>4.6210906536763305</v>
      </c>
      <c r="BU64" s="1">
        <f t="shared" si="48"/>
        <v>5.8596448583016523</v>
      </c>
      <c r="BV64" s="1">
        <f t="shared" si="49"/>
        <v>6.7379400336947386</v>
      </c>
      <c r="BW64" s="1">
        <f t="shared" si="50"/>
        <v>7.3857966657128902</v>
      </c>
      <c r="BX64" s="1">
        <f t="shared" si="51"/>
        <v>9.2437779992949967</v>
      </c>
      <c r="BY64" s="1"/>
    </row>
    <row r="65" spans="1:77">
      <c r="A65" s="1">
        <f t="shared" si="52"/>
        <v>1.2</v>
      </c>
      <c r="B65" s="1">
        <f t="shared" si="36"/>
        <v>1324.3478260869565</v>
      </c>
      <c r="C65" s="1">
        <v>5.6</v>
      </c>
      <c r="D65" s="1">
        <f t="shared" si="0"/>
        <v>58.241673672637909</v>
      </c>
      <c r="E65" s="1">
        <f t="shared" si="1"/>
        <v>25.957446808510639</v>
      </c>
      <c r="F65" s="1">
        <f t="shared" si="2"/>
        <v>8.4269503546099287</v>
      </c>
      <c r="G65" s="1">
        <f t="shared" si="3"/>
        <v>1.7900709219858155</v>
      </c>
      <c r="H65" s="6">
        <f t="shared" si="37"/>
        <v>94.416141757744299</v>
      </c>
      <c r="I65" s="1"/>
      <c r="J65" s="1">
        <f t="shared" si="4"/>
        <v>3.7790821534235683</v>
      </c>
      <c r="K65" s="1">
        <f t="shared" si="5"/>
        <v>1.2532184888665434</v>
      </c>
      <c r="L65" s="1">
        <f t="shared" si="6"/>
        <v>0.7866672261280101</v>
      </c>
      <c r="M65" s="1">
        <f t="shared" si="7"/>
        <v>6.4299352805709073E-2</v>
      </c>
      <c r="N65" s="1"/>
      <c r="O65" s="1">
        <f t="shared" si="8"/>
        <v>3.0506074964317191</v>
      </c>
      <c r="P65" s="1">
        <f t="shared" si="9"/>
        <v>0.92156674230258984</v>
      </c>
      <c r="Q65" s="1">
        <f t="shared" si="10"/>
        <v>0.62631246774867022</v>
      </c>
      <c r="R65" s="1">
        <f t="shared" si="11"/>
        <v>4.7775649689013808E-2</v>
      </c>
      <c r="S65" s="1"/>
      <c r="T65" s="1">
        <f t="shared" si="12"/>
        <v>2.6827878644117296</v>
      </c>
      <c r="U65" s="1">
        <f t="shared" si="13"/>
        <v>0.76634935012435357</v>
      </c>
      <c r="V65" s="1">
        <f t="shared" si="14"/>
        <v>0.54624950585750787</v>
      </c>
      <c r="W65" s="1">
        <f t="shared" si="15"/>
        <v>3.9976668753184792E-2</v>
      </c>
      <c r="X65" s="1"/>
      <c r="Y65" s="1">
        <f t="shared" si="16"/>
        <v>2.4625572346593914</v>
      </c>
      <c r="Z65" s="1">
        <f t="shared" si="17"/>
        <v>0.67768331544991234</v>
      </c>
      <c r="AA65" s="1">
        <f t="shared" si="18"/>
        <v>0.49864452748104893</v>
      </c>
      <c r="AB65" s="1">
        <f t="shared" si="19"/>
        <v>3.5498222044385838E-2</v>
      </c>
      <c r="AC65" s="1"/>
      <c r="AD65" s="1">
        <f t="shared" si="20"/>
        <v>1.9878624638097691</v>
      </c>
      <c r="AE65" s="1">
        <f t="shared" si="21"/>
        <v>0.49834119978300118</v>
      </c>
      <c r="AF65" s="1">
        <f t="shared" si="22"/>
        <v>0.39700050308846258</v>
      </c>
      <c r="AG65" s="1">
        <f t="shared" si="23"/>
        <v>2.6375858340285253E-2</v>
      </c>
      <c r="AH65" s="1"/>
      <c r="AI65" s="1">
        <f t="shared" si="53"/>
        <v>0.06</v>
      </c>
      <c r="AJ65" s="1">
        <f t="shared" si="24"/>
        <v>1.8003233141798409</v>
      </c>
      <c r="AK65" s="1">
        <f t="shared" si="25"/>
        <v>0.70236723633797826</v>
      </c>
      <c r="AL65" s="1">
        <f t="shared" si="54"/>
        <v>0.12</v>
      </c>
      <c r="AM65" s="1"/>
      <c r="AN65" s="1">
        <f t="shared" si="55"/>
        <v>0.3</v>
      </c>
      <c r="AO65" s="1">
        <f t="shared" si="26"/>
        <v>0.31682731870182396</v>
      </c>
      <c r="AP65" s="1">
        <f t="shared" si="27"/>
        <v>0.10253493284592523</v>
      </c>
      <c r="AQ65" s="1">
        <f t="shared" si="56"/>
        <v>8.0000000000000002E-3</v>
      </c>
      <c r="AR65" s="1"/>
      <c r="AS65" s="1">
        <f t="shared" si="38"/>
        <v>61.686140302233596</v>
      </c>
      <c r="AT65" s="1">
        <f t="shared" si="38"/>
        <v>27.492594301420425</v>
      </c>
      <c r="AU65" s="1">
        <f t="shared" si="38"/>
        <v>8.9253280188381812</v>
      </c>
      <c r="AV65" s="1">
        <f t="shared" si="38"/>
        <v>1.8959373775077908</v>
      </c>
      <c r="AW65" s="4">
        <f t="shared" si="29"/>
        <v>6.709009390869379E-2</v>
      </c>
      <c r="AX65" s="4">
        <f t="shared" si="30"/>
        <v>0.42894466677185361</v>
      </c>
      <c r="AY65" s="4">
        <f t="shared" si="31"/>
        <v>0.43944190996431909</v>
      </c>
      <c r="AZ65" s="4">
        <f t="shared" si="32"/>
        <v>0.3417509625437562</v>
      </c>
      <c r="BA65" s="4">
        <f t="shared" si="33"/>
        <v>0.29410139564362542</v>
      </c>
      <c r="BB65" s="4">
        <f t="shared" si="34"/>
        <v>0.2661618018889701</v>
      </c>
      <c r="BC65" s="4">
        <f t="shared" si="35"/>
        <v>0.2075832008688791</v>
      </c>
      <c r="BD65" s="4"/>
      <c r="BE65" s="6">
        <f t="shared" si="39"/>
        <v>5871.5754759593128</v>
      </c>
      <c r="BF65" s="6">
        <f t="shared" si="57"/>
        <v>7614.9374201960582</v>
      </c>
      <c r="BG65" s="1">
        <f t="shared" si="40"/>
        <v>35.594683303315783</v>
      </c>
      <c r="BH65" s="1">
        <f t="shared" si="58"/>
        <v>33.714013692764958</v>
      </c>
      <c r="BI65" s="1">
        <f t="shared" si="41"/>
        <v>169.40726884972614</v>
      </c>
      <c r="BJ65" s="1">
        <f t="shared" si="59"/>
        <v>155.88338876134137</v>
      </c>
      <c r="BK65" s="1">
        <f t="shared" si="42"/>
        <v>210.60122972524198</v>
      </c>
      <c r="BL65" s="1">
        <f t="shared" si="60"/>
        <v>197.58837960759476</v>
      </c>
      <c r="BM65" s="1">
        <f t="shared" si="43"/>
        <v>238.76670351048912</v>
      </c>
      <c r="BN65" s="1">
        <f t="shared" si="61"/>
        <v>227.14392866227061</v>
      </c>
      <c r="BO65" s="1">
        <f t="shared" si="44"/>
        <v>258.97851490943066</v>
      </c>
      <c r="BP65" s="1">
        <f t="shared" si="62"/>
        <v>248.93491102072738</v>
      </c>
      <c r="BQ65" s="1">
        <f t="shared" si="45"/>
        <v>314.23167498184097</v>
      </c>
      <c r="BR65" s="1">
        <f t="shared" si="63"/>
        <v>311.38061383701768</v>
      </c>
      <c r="BS65" s="1">
        <f t="shared" si="46"/>
        <v>33.714013692764958</v>
      </c>
      <c r="BT65" s="1">
        <f t="shared" si="47"/>
        <v>4.6236971421410438</v>
      </c>
      <c r="BU65" s="1">
        <f t="shared" si="48"/>
        <v>5.8607195633309397</v>
      </c>
      <c r="BV65" s="1">
        <f t="shared" si="49"/>
        <v>6.7373742780147179</v>
      </c>
      <c r="BW65" s="1">
        <f t="shared" si="50"/>
        <v>7.383722190103664</v>
      </c>
      <c r="BX65" s="1">
        <f t="shared" si="51"/>
        <v>9.2359401842397695</v>
      </c>
      <c r="BY65" s="1"/>
    </row>
    <row r="66" spans="1:77">
      <c r="A66" s="1">
        <f t="shared" si="52"/>
        <v>1.2</v>
      </c>
      <c r="B66" s="1">
        <f t="shared" si="36"/>
        <v>1324.7826086956522</v>
      </c>
      <c r="C66" s="1">
        <v>5.7</v>
      </c>
      <c r="D66" s="1">
        <f t="shared" si="0"/>
        <v>58.263846416792155</v>
      </c>
      <c r="E66" s="1">
        <f t="shared" si="1"/>
        <v>25.920972644376899</v>
      </c>
      <c r="F66" s="1">
        <f t="shared" si="2"/>
        <v>8.3452887537993909</v>
      </c>
      <c r="G66" s="1">
        <f t="shared" si="3"/>
        <v>1.7863221884498479</v>
      </c>
      <c r="H66" s="6">
        <f t="shared" si="37"/>
        <v>94.31643000341829</v>
      </c>
      <c r="I66" s="1"/>
      <c r="J66" s="1">
        <f t="shared" si="4"/>
        <v>3.7754572115553393</v>
      </c>
      <c r="K66" s="1">
        <f t="shared" si="5"/>
        <v>1.2504117802647559</v>
      </c>
      <c r="L66" s="1">
        <f t="shared" si="6"/>
        <v>0.78482414384054899</v>
      </c>
      <c r="M66" s="1">
        <f t="shared" si="7"/>
        <v>6.4252188854751507E-2</v>
      </c>
      <c r="N66" s="1"/>
      <c r="O66" s="1">
        <f t="shared" si="8"/>
        <v>3.0476813163730689</v>
      </c>
      <c r="P66" s="1">
        <f t="shared" si="9"/>
        <v>0.91950280107787885</v>
      </c>
      <c r="Q66" s="1">
        <f t="shared" si="10"/>
        <v>0.62484508055191956</v>
      </c>
      <c r="R66" s="1">
        <f t="shared" si="11"/>
        <v>4.7740605970833509E-2</v>
      </c>
      <c r="S66" s="1"/>
      <c r="T66" s="1">
        <f t="shared" si="12"/>
        <v>2.6802145014472667</v>
      </c>
      <c r="U66" s="1">
        <f t="shared" si="13"/>
        <v>0.76463303382988701</v>
      </c>
      <c r="V66" s="1">
        <f t="shared" si="14"/>
        <v>0.54496969813787566</v>
      </c>
      <c r="W66" s="1">
        <f t="shared" si="15"/>
        <v>3.9947345633087154E-2</v>
      </c>
      <c r="X66" s="1"/>
      <c r="Y66" s="1">
        <f t="shared" si="16"/>
        <v>2.460195119611233</v>
      </c>
      <c r="Z66" s="1">
        <f t="shared" si="17"/>
        <v>0.67616557564024737</v>
      </c>
      <c r="AA66" s="1">
        <f t="shared" si="18"/>
        <v>0.49747625344367324</v>
      </c>
      <c r="AB66" s="1">
        <f t="shared" si="19"/>
        <v>3.5472183891114818E-2</v>
      </c>
      <c r="AC66" s="1"/>
      <c r="AD66" s="1">
        <f t="shared" si="20"/>
        <v>1.985955681797418</v>
      </c>
      <c r="AE66" s="1">
        <f t="shared" si="21"/>
        <v>0.49722511464343305</v>
      </c>
      <c r="AF66" s="1">
        <f t="shared" si="22"/>
        <v>0.3960703707897561</v>
      </c>
      <c r="AG66" s="1">
        <f t="shared" si="23"/>
        <v>2.6356511494089394E-2</v>
      </c>
      <c r="AH66" s="1"/>
      <c r="AI66" s="1">
        <f t="shared" si="53"/>
        <v>0.06</v>
      </c>
      <c r="AJ66" s="1">
        <f t="shared" si="24"/>
        <v>1.7988059319329734</v>
      </c>
      <c r="AK66" s="1">
        <f t="shared" si="25"/>
        <v>0.70239136676061009</v>
      </c>
      <c r="AL66" s="1">
        <f t="shared" si="54"/>
        <v>0.12</v>
      </c>
      <c r="AM66" s="1"/>
      <c r="AN66" s="1">
        <f t="shared" si="55"/>
        <v>0.3</v>
      </c>
      <c r="AO66" s="1">
        <f t="shared" si="26"/>
        <v>0.3167189873991364</v>
      </c>
      <c r="AP66" s="1">
        <f t="shared" si="27"/>
        <v>0.10238458496214876</v>
      </c>
      <c r="AQ66" s="1">
        <f t="shared" si="56"/>
        <v>8.0000000000000002E-3</v>
      </c>
      <c r="AR66" s="1"/>
      <c r="AS66" s="1">
        <f t="shared" si="38"/>
        <v>61.774864055690522</v>
      </c>
      <c r="AT66" s="1">
        <f t="shared" si="38"/>
        <v>27.482987474650439</v>
      </c>
      <c r="AU66" s="1">
        <f t="shared" si="38"/>
        <v>8.848181333302092</v>
      </c>
      <c r="AV66" s="1">
        <f t="shared" si="38"/>
        <v>1.8939671363569492</v>
      </c>
      <c r="AW66" s="4">
        <f t="shared" si="29"/>
        <v>6.6786103516720055E-2</v>
      </c>
      <c r="AX66" s="4">
        <f t="shared" si="30"/>
        <v>0.42746595919011132</v>
      </c>
      <c r="AY66" s="4">
        <f t="shared" si="31"/>
        <v>0.43752944403243199</v>
      </c>
      <c r="AZ66" s="4">
        <f t="shared" si="32"/>
        <v>0.34029914741905826</v>
      </c>
      <c r="BA66" s="4">
        <f t="shared" si="33"/>
        <v>0.29286987154745114</v>
      </c>
      <c r="BB66" s="4">
        <f t="shared" si="34"/>
        <v>0.26505787310131501</v>
      </c>
      <c r="BC66" s="4">
        <f t="shared" si="35"/>
        <v>0.20674239727447322</v>
      </c>
      <c r="BD66" s="4"/>
      <c r="BE66" s="6">
        <f t="shared" si="39"/>
        <v>5812.3061825157019</v>
      </c>
      <c r="BF66" s="6">
        <f t="shared" si="57"/>
        <v>7583.3123107630699</v>
      </c>
      <c r="BG66" s="1">
        <f t="shared" si="40"/>
        <v>35.667271824489674</v>
      </c>
      <c r="BH66" s="1">
        <f t="shared" si="58"/>
        <v>33.748281379286446</v>
      </c>
      <c r="BI66" s="1">
        <f t="shared" si="41"/>
        <v>169.91667393729671</v>
      </c>
      <c r="BJ66" s="1">
        <f t="shared" si="59"/>
        <v>156.12958674688446</v>
      </c>
      <c r="BK66" s="1">
        <f t="shared" si="42"/>
        <v>211.06680905854998</v>
      </c>
      <c r="BL66" s="1">
        <f t="shared" si="60"/>
        <v>197.82484328217291</v>
      </c>
      <c r="BM66" s="1">
        <f t="shared" si="43"/>
        <v>239.15974494343905</v>
      </c>
      <c r="BN66" s="1">
        <f t="shared" si="61"/>
        <v>227.35473245667706</v>
      </c>
      <c r="BO66" s="1">
        <f t="shared" si="44"/>
        <v>259.29638236740135</v>
      </c>
      <c r="BP66" s="1">
        <f t="shared" si="62"/>
        <v>249.11669121979182</v>
      </c>
      <c r="BQ66" s="1">
        <f t="shared" si="45"/>
        <v>314.23376087949703</v>
      </c>
      <c r="BR66" s="1">
        <f t="shared" si="63"/>
        <v>311.43066904828925</v>
      </c>
      <c r="BS66" s="1">
        <f t="shared" si="46"/>
        <v>33.748281379286446</v>
      </c>
      <c r="BT66" s="1">
        <f t="shared" si="47"/>
        <v>4.6262974102945433</v>
      </c>
      <c r="BU66" s="1">
        <f t="shared" si="48"/>
        <v>5.861775331871895</v>
      </c>
      <c r="BV66" s="1">
        <f t="shared" si="49"/>
        <v>6.7367795681654981</v>
      </c>
      <c r="BW66" s="1">
        <f t="shared" si="50"/>
        <v>7.3816111825087249</v>
      </c>
      <c r="BX66" s="1">
        <f t="shared" si="51"/>
        <v>9.2280452906095203</v>
      </c>
      <c r="BY66" s="1"/>
    </row>
    <row r="67" spans="1:77">
      <c r="A67" s="1">
        <f t="shared" si="52"/>
        <v>1.2</v>
      </c>
      <c r="B67" s="1">
        <f t="shared" si="36"/>
        <v>1325.2173913043478</v>
      </c>
      <c r="C67" s="1">
        <v>5.8</v>
      </c>
      <c r="D67" s="1">
        <f t="shared" si="0"/>
        <v>58.28601916094641</v>
      </c>
      <c r="E67" s="1">
        <f t="shared" si="1"/>
        <v>25.88449848024316</v>
      </c>
      <c r="F67" s="1">
        <f t="shared" si="2"/>
        <v>8.263627152988855</v>
      </c>
      <c r="G67" s="1">
        <f t="shared" si="3"/>
        <v>1.7825734549138805</v>
      </c>
      <c r="H67" s="6">
        <f t="shared" si="37"/>
        <v>94.216718249092324</v>
      </c>
      <c r="I67" s="1"/>
      <c r="J67" s="1">
        <f t="shared" si="4"/>
        <v>3.7718377160287551</v>
      </c>
      <c r="K67" s="1">
        <f t="shared" si="5"/>
        <v>1.2476128793856549</v>
      </c>
      <c r="L67" s="1">
        <f t="shared" si="6"/>
        <v>0.78298637888667511</v>
      </c>
      <c r="M67" s="1">
        <f t="shared" si="7"/>
        <v>6.4205085129369732E-2</v>
      </c>
      <c r="N67" s="1"/>
      <c r="O67" s="1">
        <f t="shared" si="8"/>
        <v>3.044759532792181</v>
      </c>
      <c r="P67" s="1">
        <f t="shared" si="9"/>
        <v>0.91744460134008698</v>
      </c>
      <c r="Q67" s="1">
        <f t="shared" si="10"/>
        <v>0.62338192680002347</v>
      </c>
      <c r="R67" s="1">
        <f t="shared" si="11"/>
        <v>4.7705607001408606E-2</v>
      </c>
      <c r="S67" s="1"/>
      <c r="T67" s="1">
        <f t="shared" si="12"/>
        <v>2.6776450048658771</v>
      </c>
      <c r="U67" s="1">
        <f t="shared" si="13"/>
        <v>0.76292149199674553</v>
      </c>
      <c r="V67" s="1">
        <f t="shared" si="14"/>
        <v>0.54369358269211454</v>
      </c>
      <c r="W67" s="1">
        <f t="shared" si="15"/>
        <v>3.9918059956879533E-2</v>
      </c>
      <c r="X67" s="1"/>
      <c r="Y67" s="1">
        <f t="shared" si="16"/>
        <v>2.457836553553935</v>
      </c>
      <c r="Z67" s="1">
        <f t="shared" si="17"/>
        <v>0.6746520578903773</v>
      </c>
      <c r="AA67" s="1">
        <f t="shared" si="18"/>
        <v>0.49631134990300302</v>
      </c>
      <c r="AB67" s="1">
        <f t="shared" si="19"/>
        <v>3.544617898702547E-2</v>
      </c>
      <c r="AC67" s="1"/>
      <c r="AD67" s="1">
        <f t="shared" si="20"/>
        <v>1.9840517646548108</v>
      </c>
      <c r="AE67" s="1">
        <f t="shared" si="21"/>
        <v>0.4961121342377367</v>
      </c>
      <c r="AF67" s="1">
        <f t="shared" si="22"/>
        <v>0.3951429219435173</v>
      </c>
      <c r="AG67" s="1">
        <f t="shared" si="23"/>
        <v>2.633718935267183E-2</v>
      </c>
      <c r="AH67" s="1"/>
      <c r="AI67" s="1">
        <f t="shared" si="53"/>
        <v>0.06</v>
      </c>
      <c r="AJ67" s="1">
        <f t="shared" si="24"/>
        <v>1.797290653057984</v>
      </c>
      <c r="AK67" s="1">
        <f t="shared" si="25"/>
        <v>0.70241548488383054</v>
      </c>
      <c r="AL67" s="1">
        <f t="shared" si="54"/>
        <v>0.12</v>
      </c>
      <c r="AM67" s="1"/>
      <c r="AN67" s="1">
        <f t="shared" si="55"/>
        <v>0.3</v>
      </c>
      <c r="AO67" s="1">
        <f t="shared" si="26"/>
        <v>0.31661075204329647</v>
      </c>
      <c r="AP67" s="1">
        <f t="shared" si="27"/>
        <v>0.10223453914904057</v>
      </c>
      <c r="AQ67" s="1">
        <f t="shared" si="56"/>
        <v>8.0000000000000002E-3</v>
      </c>
      <c r="AR67" s="1"/>
      <c r="AS67" s="1">
        <f t="shared" si="38"/>
        <v>61.863775605990106</v>
      </c>
      <c r="AT67" s="1">
        <f t="shared" si="38"/>
        <v>27.473360313621971</v>
      </c>
      <c r="AU67" s="1">
        <f t="shared" si="38"/>
        <v>8.7708713554862818</v>
      </c>
      <c r="AV67" s="1">
        <f t="shared" si="38"/>
        <v>1.8919927249016166</v>
      </c>
      <c r="AW67" s="4">
        <f t="shared" si="29"/>
        <v>6.6481865287926073E-2</v>
      </c>
      <c r="AX67" s="4">
        <f t="shared" si="30"/>
        <v>0.42598691448683373</v>
      </c>
      <c r="AY67" s="4">
        <f t="shared" si="31"/>
        <v>0.43562177471793911</v>
      </c>
      <c r="AZ67" s="4">
        <f t="shared" si="32"/>
        <v>0.33885096713916601</v>
      </c>
      <c r="BA67" s="4">
        <f t="shared" si="33"/>
        <v>0.29164142731017845</v>
      </c>
      <c r="BB67" s="4">
        <f t="shared" si="34"/>
        <v>0.26395670294360307</v>
      </c>
      <c r="BC67" s="4">
        <f t="shared" si="35"/>
        <v>0.20590369053987861</v>
      </c>
      <c r="BD67" s="4"/>
      <c r="BE67" s="6">
        <f t="shared" si="39"/>
        <v>5753.2739761187331</v>
      </c>
      <c r="BF67" s="6">
        <f t="shared" si="57"/>
        <v>7551.7599256829953</v>
      </c>
      <c r="BG67" s="1">
        <f t="shared" si="40"/>
        <v>35.740103917198972</v>
      </c>
      <c r="BH67" s="1">
        <f t="shared" si="58"/>
        <v>33.782623147181489</v>
      </c>
      <c r="BI67" s="1">
        <f t="shared" si="41"/>
        <v>170.42694219773969</v>
      </c>
      <c r="BJ67" s="1">
        <f t="shared" si="59"/>
        <v>156.3760928753475</v>
      </c>
      <c r="BK67" s="1">
        <f t="shared" si="42"/>
        <v>211.53173313782753</v>
      </c>
      <c r="BL67" s="1">
        <f t="shared" si="60"/>
        <v>198.06116896933935</v>
      </c>
      <c r="BM67" s="1">
        <f t="shared" si="43"/>
        <v>239.55085365498334</v>
      </c>
      <c r="BN67" s="1">
        <f t="shared" si="61"/>
        <v>227.56501040837199</v>
      </c>
      <c r="BO67" s="1">
        <f t="shared" si="44"/>
        <v>259.6113105832477</v>
      </c>
      <c r="BP67" s="1">
        <f t="shared" si="62"/>
        <v>249.29763293295485</v>
      </c>
      <c r="BQ67" s="1">
        <f t="shared" si="45"/>
        <v>314.22996459805933</v>
      </c>
      <c r="BR67" s="1">
        <f t="shared" si="63"/>
        <v>311.47893276466459</v>
      </c>
      <c r="BS67" s="1">
        <f t="shared" si="46"/>
        <v>33.782623147181489</v>
      </c>
      <c r="BT67" s="1">
        <f t="shared" si="47"/>
        <v>4.628891373948683</v>
      </c>
      <c r="BU67" s="1">
        <f t="shared" si="48"/>
        <v>5.8628120174813523</v>
      </c>
      <c r="BV67" s="1">
        <f t="shared" si="49"/>
        <v>6.7361557276631405</v>
      </c>
      <c r="BW67" s="1">
        <f t="shared" si="50"/>
        <v>7.3794634551270466</v>
      </c>
      <c r="BX67" s="1">
        <f t="shared" si="51"/>
        <v>9.2200931646911357</v>
      </c>
      <c r="BY67" s="1"/>
    </row>
    <row r="68" spans="1:77">
      <c r="A68" s="1">
        <f t="shared" si="52"/>
        <v>1.2</v>
      </c>
      <c r="B68" s="1">
        <f t="shared" si="36"/>
        <v>1325.6521739130435</v>
      </c>
      <c r="C68" s="1">
        <v>5.9</v>
      </c>
      <c r="D68" s="1">
        <f t="shared" si="0"/>
        <v>58.308191905100657</v>
      </c>
      <c r="E68" s="1">
        <f t="shared" si="1"/>
        <v>25.848024316109424</v>
      </c>
      <c r="F68" s="1">
        <f t="shared" si="2"/>
        <v>8.181965552178319</v>
      </c>
      <c r="G68" s="1">
        <f t="shared" si="3"/>
        <v>1.7788247213779129</v>
      </c>
      <c r="H68" s="6">
        <f t="shared" si="37"/>
        <v>94.117006494766329</v>
      </c>
      <c r="I68" s="1"/>
      <c r="J68" s="1">
        <f t="shared" si="4"/>
        <v>3.7682236562397975</v>
      </c>
      <c r="K68" s="1">
        <f t="shared" si="5"/>
        <v>1.2448217606933281</v>
      </c>
      <c r="L68" s="1">
        <f t="shared" si="6"/>
        <v>0.78115391331703199</v>
      </c>
      <c r="M68" s="1">
        <f t="shared" si="7"/>
        <v>6.4158041526923421E-2</v>
      </c>
      <c r="N68" s="1"/>
      <c r="O68" s="1">
        <f t="shared" si="8"/>
        <v>3.0418421371291209</v>
      </c>
      <c r="P68" s="1">
        <f t="shared" si="9"/>
        <v>0.91539212431112627</v>
      </c>
      <c r="Q68" s="1">
        <f t="shared" si="10"/>
        <v>0.62192299220243441</v>
      </c>
      <c r="R68" s="1">
        <f t="shared" si="11"/>
        <v>4.7670652704475396E-2</v>
      </c>
      <c r="S68" s="1"/>
      <c r="T68" s="1">
        <f t="shared" si="12"/>
        <v>2.6750793671397193</v>
      </c>
      <c r="U68" s="1">
        <f t="shared" si="13"/>
        <v>0.76121470900959132</v>
      </c>
      <c r="V68" s="1">
        <f t="shared" si="14"/>
        <v>0.5424211470564706</v>
      </c>
      <c r="W68" s="1">
        <f t="shared" si="15"/>
        <v>3.9888811660747599E-2</v>
      </c>
      <c r="X68" s="1"/>
      <c r="Y68" s="1">
        <f t="shared" si="16"/>
        <v>2.4554815295776167</v>
      </c>
      <c r="Z68" s="1">
        <f t="shared" si="17"/>
        <v>0.67314274839164734</v>
      </c>
      <c r="AA68" s="1">
        <f t="shared" si="18"/>
        <v>0.49514980548148513</v>
      </c>
      <c r="AB68" s="1">
        <f t="shared" si="19"/>
        <v>3.5420207275452364E-2</v>
      </c>
      <c r="AC68" s="1"/>
      <c r="AD68" s="1">
        <f t="shared" si="20"/>
        <v>1.9821507068040507</v>
      </c>
      <c r="AE68" s="1">
        <f t="shared" si="21"/>
        <v>0.49500224841157964</v>
      </c>
      <c r="AF68" s="1">
        <f t="shared" si="22"/>
        <v>0.39421814749140072</v>
      </c>
      <c r="AG68" s="1">
        <f t="shared" si="23"/>
        <v>2.6317891873929081E-2</v>
      </c>
      <c r="AH68" s="1"/>
      <c r="AI68" s="1">
        <f t="shared" si="53"/>
        <v>0.06</v>
      </c>
      <c r="AJ68" s="1">
        <f t="shared" si="24"/>
        <v>1.7957774737213685</v>
      </c>
      <c r="AK68" s="1">
        <f t="shared" si="25"/>
        <v>0.70243959071702788</v>
      </c>
      <c r="AL68" s="1">
        <f t="shared" si="54"/>
        <v>0.12</v>
      </c>
      <c r="AM68" s="1"/>
      <c r="AN68" s="1">
        <f t="shared" si="55"/>
        <v>0.3</v>
      </c>
      <c r="AO68" s="1">
        <f t="shared" si="26"/>
        <v>0.31650261251320716</v>
      </c>
      <c r="AP68" s="1">
        <f t="shared" si="27"/>
        <v>0.10208479465803788</v>
      </c>
      <c r="AQ68" s="1">
        <f t="shared" si="56"/>
        <v>8.0000000000000002E-3</v>
      </c>
      <c r="AR68" s="1"/>
      <c r="AS68" s="1">
        <f t="shared" si="38"/>
        <v>61.952875550013445</v>
      </c>
      <c r="AT68" s="1">
        <f t="shared" si="38"/>
        <v>27.463712753705977</v>
      </c>
      <c r="AU68" s="1">
        <f t="shared" si="38"/>
        <v>8.6933975663933847</v>
      </c>
      <c r="AV68" s="1">
        <f t="shared" si="38"/>
        <v>1.890014129887174</v>
      </c>
      <c r="AW68" s="4">
        <f t="shared" si="29"/>
        <v>6.6177377617551339E-2</v>
      </c>
      <c r="AX68" s="4">
        <f t="shared" si="30"/>
        <v>0.42450752579911494</v>
      </c>
      <c r="AY68" s="4">
        <f t="shared" si="31"/>
        <v>0.43371888273895615</v>
      </c>
      <c r="AZ68" s="4">
        <f t="shared" si="32"/>
        <v>0.33740640713003506</v>
      </c>
      <c r="BA68" s="4">
        <f t="shared" si="33"/>
        <v>0.29041605060221376</v>
      </c>
      <c r="BB68" s="4">
        <f t="shared" si="34"/>
        <v>0.26285828038370646</v>
      </c>
      <c r="BC68" s="4">
        <f t="shared" si="35"/>
        <v>0.20506707230132151</v>
      </c>
      <c r="BD68" s="4"/>
      <c r="BE68" s="6">
        <f t="shared" si="39"/>
        <v>5694.4802095191899</v>
      </c>
      <c r="BF68" s="6">
        <f t="shared" si="57"/>
        <v>7520.2806084598797</v>
      </c>
      <c r="BG68" s="1">
        <f t="shared" si="40"/>
        <v>35.813181345317638</v>
      </c>
      <c r="BH68" s="1">
        <f t="shared" si="58"/>
        <v>33.817039387827869</v>
      </c>
      <c r="BI68" s="1">
        <f t="shared" si="41"/>
        <v>170.93806805153324</v>
      </c>
      <c r="BJ68" s="1">
        <f t="shared" si="59"/>
        <v>156.62290601392692</v>
      </c>
      <c r="BK68" s="1">
        <f t="shared" si="42"/>
        <v>211.99598217491624</v>
      </c>
      <c r="BL68" s="1">
        <f t="shared" si="60"/>
        <v>198.29735224401014</v>
      </c>
      <c r="BM68" s="1">
        <f t="shared" si="43"/>
        <v>239.94000130451607</v>
      </c>
      <c r="BN68" s="1">
        <f t="shared" si="61"/>
        <v>227.7747560167812</v>
      </c>
      <c r="BO68" s="1">
        <f t="shared" si="44"/>
        <v>259.92326635865919</v>
      </c>
      <c r="BP68" s="1">
        <f t="shared" si="62"/>
        <v>249.47772841474645</v>
      </c>
      <c r="BQ68" s="1">
        <f t="shared" si="45"/>
        <v>314.22024883717245</v>
      </c>
      <c r="BR68" s="1">
        <f t="shared" si="63"/>
        <v>311.52539574894439</v>
      </c>
      <c r="BS68" s="1">
        <f t="shared" si="46"/>
        <v>33.817039387827869</v>
      </c>
      <c r="BT68" s="1">
        <f t="shared" si="47"/>
        <v>4.6314789481630934</v>
      </c>
      <c r="BU68" s="1">
        <f t="shared" si="48"/>
        <v>5.8638294727653015</v>
      </c>
      <c r="BV68" s="1">
        <f t="shared" si="49"/>
        <v>6.7355025791751189</v>
      </c>
      <c r="BW68" s="1">
        <f t="shared" si="50"/>
        <v>7.3772788195214885</v>
      </c>
      <c r="BX68" s="1">
        <f t="shared" si="51"/>
        <v>9.2120836533394197</v>
      </c>
      <c r="BY68" s="1"/>
    </row>
    <row r="69" spans="1:77">
      <c r="A69" s="1">
        <f t="shared" si="52"/>
        <v>1.2</v>
      </c>
      <c r="B69" s="1">
        <f t="shared" si="36"/>
        <v>1326.0869565217392</v>
      </c>
      <c r="C69" s="1">
        <v>6</v>
      </c>
      <c r="D69" s="1">
        <f t="shared" si="0"/>
        <v>58.330364649254903</v>
      </c>
      <c r="E69" s="1">
        <f t="shared" si="1"/>
        <v>25.811550151975684</v>
      </c>
      <c r="F69" s="1">
        <f t="shared" si="2"/>
        <v>8.1003039513677813</v>
      </c>
      <c r="G69" s="1">
        <f t="shared" si="3"/>
        <v>1.7750759878419453</v>
      </c>
      <c r="H69" s="6">
        <f t="shared" si="37"/>
        <v>94.017294740440306</v>
      </c>
      <c r="I69" s="1"/>
      <c r="J69" s="1">
        <f t="shared" si="4"/>
        <v>3.7646150216094907</v>
      </c>
      <c r="K69" s="1">
        <f t="shared" si="5"/>
        <v>1.2420383987471153</v>
      </c>
      <c r="L69" s="1">
        <f t="shared" si="6"/>
        <v>0.7793267292511431</v>
      </c>
      <c r="M69" s="1">
        <f t="shared" si="7"/>
        <v>6.4111057944988226E-2</v>
      </c>
      <c r="N69" s="1"/>
      <c r="O69" s="1">
        <f t="shared" si="8"/>
        <v>3.038929120844168</v>
      </c>
      <c r="P69" s="1">
        <f t="shared" si="9"/>
        <v>0.91334535128295291</v>
      </c>
      <c r="Q69" s="1">
        <f t="shared" si="10"/>
        <v>0.62046826252344334</v>
      </c>
      <c r="R69" s="1">
        <f t="shared" si="11"/>
        <v>4.7635743003930614E-2</v>
      </c>
      <c r="S69" s="1"/>
      <c r="T69" s="1">
        <f t="shared" si="12"/>
        <v>2.6725175807587296</v>
      </c>
      <c r="U69" s="1">
        <f t="shared" si="13"/>
        <v>0.75951266931133388</v>
      </c>
      <c r="V69" s="1">
        <f t="shared" si="14"/>
        <v>0.54115237881501843</v>
      </c>
      <c r="W69" s="1">
        <f t="shared" si="15"/>
        <v>3.985960068101136E-2</v>
      </c>
      <c r="X69" s="1"/>
      <c r="Y69" s="1">
        <f t="shared" si="16"/>
        <v>2.4531300407887175</v>
      </c>
      <c r="Z69" s="1">
        <f t="shared" si="17"/>
        <v>0.67163763338691052</v>
      </c>
      <c r="AA69" s="1">
        <f t="shared" si="18"/>
        <v>0.4939916088452268</v>
      </c>
      <c r="AB69" s="1">
        <f t="shared" si="19"/>
        <v>3.5394268699849352E-2</v>
      </c>
      <c r="AC69" s="1"/>
      <c r="AD69" s="1">
        <f t="shared" si="20"/>
        <v>1.9802525026804141</v>
      </c>
      <c r="AE69" s="1">
        <f t="shared" si="21"/>
        <v>0.49389544704850641</v>
      </c>
      <c r="AF69" s="1">
        <f t="shared" si="22"/>
        <v>0.39329603840982186</v>
      </c>
      <c r="AG69" s="1">
        <f t="shared" si="23"/>
        <v>2.6298619015846257E-2</v>
      </c>
      <c r="AH69" s="1"/>
      <c r="AI69" s="1">
        <f t="shared" si="53"/>
        <v>0.06</v>
      </c>
      <c r="AJ69" s="1">
        <f t="shared" si="24"/>
        <v>1.7942663900981706</v>
      </c>
      <c r="AK69" s="1">
        <f t="shared" si="25"/>
        <v>0.70246368426957884</v>
      </c>
      <c r="AL69" s="1">
        <f t="shared" si="54"/>
        <v>0.12</v>
      </c>
      <c r="AM69" s="1"/>
      <c r="AN69" s="1">
        <f t="shared" si="55"/>
        <v>0.3</v>
      </c>
      <c r="AO69" s="1">
        <f t="shared" si="26"/>
        <v>0.31639456868796778</v>
      </c>
      <c r="AP69" s="1">
        <f t="shared" si="27"/>
        <v>0.10193535074276051</v>
      </c>
      <c r="AQ69" s="1">
        <f t="shared" si="56"/>
        <v>8.0000000000000002E-3</v>
      </c>
      <c r="AR69" s="1"/>
      <c r="AS69" s="1">
        <f t="shared" si="38"/>
        <v>62.042164487173729</v>
      </c>
      <c r="AT69" s="1">
        <f t="shared" si="38"/>
        <v>27.454044729999218</v>
      </c>
      <c r="AU69" s="1">
        <f t="shared" si="38"/>
        <v>8.6157594448242953</v>
      </c>
      <c r="AV69" s="1">
        <f t="shared" si="38"/>
        <v>1.8880313380027725</v>
      </c>
      <c r="AW69" s="4">
        <f t="shared" si="29"/>
        <v>6.5872638896225952E-2</v>
      </c>
      <c r="AX69" s="4">
        <f t="shared" si="30"/>
        <v>0.42302778624897186</v>
      </c>
      <c r="AY69" s="4">
        <f t="shared" si="31"/>
        <v>0.43182074887769167</v>
      </c>
      <c r="AZ69" s="4">
        <f t="shared" si="32"/>
        <v>0.33596545286607582</v>
      </c>
      <c r="BA69" s="4">
        <f t="shared" si="33"/>
        <v>0.28919372913496039</v>
      </c>
      <c r="BB69" s="4">
        <f t="shared" si="34"/>
        <v>0.26176259442618244</v>
      </c>
      <c r="BC69" s="4">
        <f t="shared" si="35"/>
        <v>0.20423253422284315</v>
      </c>
      <c r="BD69" s="4"/>
      <c r="BE69" s="6">
        <f t="shared" si="39"/>
        <v>5635.9262328773038</v>
      </c>
      <c r="BF69" s="6">
        <f t="shared" si="57"/>
        <v>7488.8747022001708</v>
      </c>
      <c r="BG69" s="1">
        <f t="shared" si="40"/>
        <v>35.886505893588179</v>
      </c>
      <c r="BH69" s="1">
        <f t="shared" si="58"/>
        <v>33.851530496257205</v>
      </c>
      <c r="BI69" s="1">
        <f t="shared" si="41"/>
        <v>171.45004581085101</v>
      </c>
      <c r="BJ69" s="1">
        <f t="shared" si="59"/>
        <v>156.87002501054232</v>
      </c>
      <c r="BK69" s="1">
        <f t="shared" si="42"/>
        <v>212.45953617413039</v>
      </c>
      <c r="BL69" s="1">
        <f t="shared" si="60"/>
        <v>198.53338864284547</v>
      </c>
      <c r="BM69" s="1">
        <f t="shared" si="43"/>
        <v>240.32715932571639</v>
      </c>
      <c r="BN69" s="1">
        <f t="shared" si="61"/>
        <v>227.9839627385968</v>
      </c>
      <c r="BO69" s="1">
        <f t="shared" si="44"/>
        <v>260.23221628785717</v>
      </c>
      <c r="BP69" s="1">
        <f t="shared" si="62"/>
        <v>249.65696987929832</v>
      </c>
      <c r="BQ69" s="1">
        <f t="shared" si="45"/>
        <v>314.20457629100235</v>
      </c>
      <c r="BR69" s="1">
        <f t="shared" si="63"/>
        <v>311.57004875797867</v>
      </c>
      <c r="BS69" s="1">
        <f t="shared" si="46"/>
        <v>33.851530496257205</v>
      </c>
      <c r="BT69" s="1">
        <f t="shared" si="47"/>
        <v>4.6340600472373517</v>
      </c>
      <c r="BU69" s="1">
        <f t="shared" si="48"/>
        <v>5.8648275493716984</v>
      </c>
      <c r="BV69" s="1">
        <f t="shared" si="49"/>
        <v>6.7348199445163592</v>
      </c>
      <c r="BW69" s="1">
        <f t="shared" si="50"/>
        <v>7.3750570866183329</v>
      </c>
      <c r="BX69" s="1">
        <f t="shared" si="51"/>
        <v>9.2040166039886273</v>
      </c>
      <c r="BY69" s="1"/>
    </row>
    <row r="70" spans="1:77">
      <c r="A70" s="1">
        <f t="shared" si="52"/>
        <v>1.2</v>
      </c>
      <c r="B70" s="1">
        <f t="shared" si="36"/>
        <v>1326.5217391304348</v>
      </c>
      <c r="C70" s="1">
        <v>6.1</v>
      </c>
      <c r="D70" s="1">
        <f t="shared" si="0"/>
        <v>58.35253739340915</v>
      </c>
      <c r="E70" s="1">
        <f t="shared" si="1"/>
        <v>25.775075987841944</v>
      </c>
      <c r="F70" s="1">
        <f t="shared" si="2"/>
        <v>8.0186423505572435</v>
      </c>
      <c r="G70" s="1">
        <f t="shared" si="3"/>
        <v>1.7713272543059777</v>
      </c>
      <c r="H70" s="6">
        <f t="shared" si="37"/>
        <v>93.917582986114311</v>
      </c>
      <c r="I70" s="1"/>
      <c r="J70" s="1">
        <f t="shared" si="4"/>
        <v>3.7610118015838117</v>
      </c>
      <c r="K70" s="1">
        <f t="shared" si="5"/>
        <v>1.2392627682011987</v>
      </c>
      <c r="L70" s="1">
        <f t="shared" si="6"/>
        <v>0.77750480887710716</v>
      </c>
      <c r="M70" s="1">
        <f t="shared" si="7"/>
        <v>6.4064134281355017E-2</v>
      </c>
      <c r="N70" s="1"/>
      <c r="O70" s="1">
        <f t="shared" si="8"/>
        <v>3.0360204754177458</v>
      </c>
      <c r="P70" s="1">
        <f t="shared" si="9"/>
        <v>0.91130426361726624</v>
      </c>
      <c r="Q70" s="1">
        <f t="shared" si="10"/>
        <v>0.61901772358193896</v>
      </c>
      <c r="R70" s="1">
        <f t="shared" si="11"/>
        <v>4.7600877823830927E-2</v>
      </c>
      <c r="S70" s="1"/>
      <c r="T70" s="1">
        <f t="shared" si="12"/>
        <v>2.6699596382305573</v>
      </c>
      <c r="U70" s="1">
        <f t="shared" si="13"/>
        <v>0.75781535740287931</v>
      </c>
      <c r="V70" s="1">
        <f t="shared" si="14"/>
        <v>0.53988726559945033</v>
      </c>
      <c r="W70" s="1">
        <f t="shared" si="15"/>
        <v>3.9830426954124594E-2</v>
      </c>
      <c r="X70" s="1"/>
      <c r="Y70" s="1">
        <f t="shared" si="16"/>
        <v>2.4507820803099363</v>
      </c>
      <c r="Z70" s="1">
        <f t="shared" si="17"/>
        <v>0.67013669917030627</v>
      </c>
      <c r="AA70" s="1">
        <f t="shared" si="18"/>
        <v>0.49283674870380362</v>
      </c>
      <c r="AB70" s="1">
        <f t="shared" si="19"/>
        <v>3.5368363203789076E-2</v>
      </c>
      <c r="AC70" s="1"/>
      <c r="AD70" s="1">
        <f t="shared" si="20"/>
        <v>1.9783571467323018</v>
      </c>
      <c r="AE70" s="1">
        <f t="shared" si="21"/>
        <v>0.49279172006977545</v>
      </c>
      <c r="AF70" s="1">
        <f t="shared" si="22"/>
        <v>0.39237658570980349</v>
      </c>
      <c r="AG70" s="1">
        <f t="shared" si="23"/>
        <v>2.6279370736496766E-2</v>
      </c>
      <c r="AH70" s="1"/>
      <c r="AI70" s="1">
        <f t="shared" si="53"/>
        <v>0.06</v>
      </c>
      <c r="AJ70" s="1">
        <f t="shared" si="24"/>
        <v>1.7927573983719503</v>
      </c>
      <c r="AK70" s="1">
        <f t="shared" si="25"/>
        <v>0.70248776555085179</v>
      </c>
      <c r="AL70" s="1">
        <f t="shared" si="54"/>
        <v>0.12</v>
      </c>
      <c r="AM70" s="1"/>
      <c r="AN70" s="1">
        <f t="shared" si="55"/>
        <v>0.3</v>
      </c>
      <c r="AO70" s="1">
        <f t="shared" si="26"/>
        <v>0.31628662044687378</v>
      </c>
      <c r="AP70" s="1">
        <f t="shared" si="27"/>
        <v>0.10178620665900259</v>
      </c>
      <c r="AQ70" s="1">
        <f t="shared" si="56"/>
        <v>8.0000000000000002E-3</v>
      </c>
      <c r="AR70" s="1"/>
      <c r="AS70" s="1">
        <f t="shared" si="38"/>
        <v>62.13164301942966</v>
      </c>
      <c r="AT70" s="1">
        <f t="shared" si="38"/>
        <v>27.444356177322817</v>
      </c>
      <c r="AU70" s="1">
        <f t="shared" si="38"/>
        <v>8.5379564673664969</v>
      </c>
      <c r="AV70" s="1">
        <f t="shared" si="38"/>
        <v>1.8860443358810328</v>
      </c>
      <c r="AW70" s="4">
        <f t="shared" si="29"/>
        <v>6.5567647509938792E-2</v>
      </c>
      <c r="AX70" s="4">
        <f t="shared" si="30"/>
        <v>0.42154768894322564</v>
      </c>
      <c r="AY70" s="4">
        <f t="shared" si="31"/>
        <v>0.42992735398011384</v>
      </c>
      <c r="AZ70" s="4">
        <f t="shared" si="32"/>
        <v>0.33452808986990229</v>
      </c>
      <c r="BA70" s="4">
        <f t="shared" si="33"/>
        <v>0.28797445066060617</v>
      </c>
      <c r="BB70" s="4">
        <f t="shared" si="34"/>
        <v>0.26066963411208321</v>
      </c>
      <c r="BC70" s="4">
        <f t="shared" si="35"/>
        <v>0.20340006799615565</v>
      </c>
      <c r="BD70" s="4"/>
      <c r="BE70" s="6">
        <f t="shared" si="39"/>
        <v>5577.6133936900005</v>
      </c>
      <c r="BF70" s="6">
        <f t="shared" si="57"/>
        <v>7457.5425496016433</v>
      </c>
      <c r="BG70" s="1">
        <f t="shared" si="40"/>
        <v>35.960079367953853</v>
      </c>
      <c r="BH70" s="1">
        <f t="shared" si="58"/>
        <v>33.886096871203051</v>
      </c>
      <c r="BI70" s="1">
        <f t="shared" si="41"/>
        <v>171.96286967810065</v>
      </c>
      <c r="BJ70" s="1">
        <f t="shared" si="59"/>
        <v>157.11744869361704</v>
      </c>
      <c r="BK70" s="1">
        <f t="shared" si="42"/>
        <v>212.92237493033679</v>
      </c>
      <c r="BL70" s="1">
        <f t="shared" si="60"/>
        <v>198.76927366395188</v>
      </c>
      <c r="BM70" s="1">
        <f t="shared" si="43"/>
        <v>240.71229892519929</v>
      </c>
      <c r="BN70" s="1">
        <f t="shared" si="61"/>
        <v>228.19262398755748</v>
      </c>
      <c r="BO70" s="1">
        <f t="shared" si="44"/>
        <v>260.53812675707741</v>
      </c>
      <c r="BP70" s="1">
        <f t="shared" si="62"/>
        <v>249.83534950024548</v>
      </c>
      <c r="BQ70" s="1">
        <f t="shared" si="45"/>
        <v>314.18290965128966</v>
      </c>
      <c r="BR70" s="1">
        <f t="shared" si="63"/>
        <v>311.61288254311495</v>
      </c>
      <c r="BS70" s="1">
        <f t="shared" si="46"/>
        <v>33.886096871203051</v>
      </c>
      <c r="BT70" s="1">
        <f t="shared" si="47"/>
        <v>4.6366345847030246</v>
      </c>
      <c r="BU70" s="1">
        <f t="shared" si="48"/>
        <v>5.8658060979831879</v>
      </c>
      <c r="BV70" s="1">
        <f t="shared" si="49"/>
        <v>6.7341076446452357</v>
      </c>
      <c r="BW70" s="1">
        <f t="shared" si="50"/>
        <v>7.3727980667068085</v>
      </c>
      <c r="BX70" s="1">
        <f t="shared" si="51"/>
        <v>9.1958918646640768</v>
      </c>
      <c r="BY70" s="1"/>
    </row>
    <row r="71" spans="1:77">
      <c r="A71" s="1">
        <f t="shared" si="52"/>
        <v>1.2</v>
      </c>
      <c r="B71" s="1">
        <f t="shared" si="36"/>
        <v>1326.9565217391305</v>
      </c>
      <c r="C71" s="1">
        <v>6.2</v>
      </c>
      <c r="D71" s="1">
        <f t="shared" si="0"/>
        <v>58.374710137563397</v>
      </c>
      <c r="E71" s="1">
        <f t="shared" si="1"/>
        <v>25.738601823708208</v>
      </c>
      <c r="F71" s="1">
        <f t="shared" si="2"/>
        <v>7.9369807497467066</v>
      </c>
      <c r="G71" s="1">
        <f t="shared" si="3"/>
        <v>1.7675785207700101</v>
      </c>
      <c r="H71" s="6">
        <f t="shared" si="37"/>
        <v>93.817871231788331</v>
      </c>
      <c r="I71" s="1"/>
      <c r="J71" s="1">
        <f t="shared" si="4"/>
        <v>3.7574139856336206</v>
      </c>
      <c r="K71" s="1">
        <f t="shared" si="5"/>
        <v>1.2364948438042087</v>
      </c>
      <c r="L71" s="1">
        <f t="shared" si="6"/>
        <v>0.7756881344513058</v>
      </c>
      <c r="M71" s="1">
        <f t="shared" si="7"/>
        <v>6.4017270434029369E-2</v>
      </c>
      <c r="N71" s="1"/>
      <c r="O71" s="1">
        <f t="shared" si="8"/>
        <v>3.0331161923503633</v>
      </c>
      <c r="P71" s="1">
        <f t="shared" si="9"/>
        <v>0.90926884274521935</v>
      </c>
      <c r="Q71" s="1">
        <f t="shared" si="10"/>
        <v>0.61757136125117307</v>
      </c>
      <c r="R71" s="1">
        <f t="shared" si="11"/>
        <v>4.7566057088392497E-2</v>
      </c>
      <c r="S71" s="1"/>
      <c r="T71" s="1">
        <f t="shared" si="12"/>
        <v>2.6674055320805188</v>
      </c>
      <c r="U71" s="1">
        <f t="shared" si="13"/>
        <v>0.75612275784288963</v>
      </c>
      <c r="V71" s="1">
        <f t="shared" si="14"/>
        <v>0.53862579508887332</v>
      </c>
      <c r="W71" s="1">
        <f t="shared" si="15"/>
        <v>3.9801290416674545E-2</v>
      </c>
      <c r="X71" s="1"/>
      <c r="Y71" s="1">
        <f t="shared" si="16"/>
        <v>2.4484376412801869</v>
      </c>
      <c r="Z71" s="1">
        <f t="shared" si="17"/>
        <v>0.66863993208704753</v>
      </c>
      <c r="AA71" s="1">
        <f t="shared" si="18"/>
        <v>0.49168521381007302</v>
      </c>
      <c r="AB71" s="1">
        <f t="shared" si="19"/>
        <v>3.5342490730962683E-2</v>
      </c>
      <c r="AC71" s="1"/>
      <c r="AD71" s="1">
        <f t="shared" si="20"/>
        <v>1.9764646334212057</v>
      </c>
      <c r="AE71" s="1">
        <f t="shared" si="21"/>
        <v>0.49169105743420255</v>
      </c>
      <c r="AF71" s="1">
        <f t="shared" si="22"/>
        <v>0.39145978043682811</v>
      </c>
      <c r="AG71" s="1">
        <f t="shared" si="23"/>
        <v>2.6260146994042041E-2</v>
      </c>
      <c r="AH71" s="1"/>
      <c r="AI71" s="1">
        <f t="shared" si="53"/>
        <v>0.06</v>
      </c>
      <c r="AJ71" s="1">
        <f t="shared" si="24"/>
        <v>1.7912504947347676</v>
      </c>
      <c r="AK71" s="1">
        <f t="shared" si="25"/>
        <v>0.70251183457020439</v>
      </c>
      <c r="AL71" s="1">
        <f t="shared" si="54"/>
        <v>0.12</v>
      </c>
      <c r="AM71" s="1"/>
      <c r="AN71" s="1">
        <f t="shared" si="55"/>
        <v>0.3</v>
      </c>
      <c r="AO71" s="1">
        <f t="shared" si="26"/>
        <v>0.31617876766941577</v>
      </c>
      <c r="AP71" s="1">
        <f t="shared" si="27"/>
        <v>0.10163736166472605</v>
      </c>
      <c r="AQ71" s="1">
        <f t="shared" si="56"/>
        <v>8.0000000000000002E-3</v>
      </c>
      <c r="AR71" s="1"/>
      <c r="AS71" s="1">
        <f t="shared" si="38"/>
        <v>62.221311751299126</v>
      </c>
      <c r="AT71" s="1">
        <f t="shared" si="38"/>
        <v>27.43464703022082</v>
      </c>
      <c r="AU71" s="1">
        <f t="shared" si="38"/>
        <v>8.4599881083822943</v>
      </c>
      <c r="AV71" s="1">
        <f t="shared" si="38"/>
        <v>1.8840531100977498</v>
      </c>
      <c r="AW71" s="4">
        <f t="shared" si="29"/>
        <v>6.5262401840005993E-2</v>
      </c>
      <c r="AX71" s="4">
        <f t="shared" si="30"/>
        <v>0.42006722697338233</v>
      </c>
      <c r="AY71" s="4">
        <f t="shared" si="31"/>
        <v>0.42803867895562447</v>
      </c>
      <c r="AZ71" s="4">
        <f t="shared" si="32"/>
        <v>0.3330943037120852</v>
      </c>
      <c r="BA71" s="4">
        <f t="shared" si="33"/>
        <v>0.28675820297191501</v>
      </c>
      <c r="BB71" s="4">
        <f t="shared" si="34"/>
        <v>0.25957938851876938</v>
      </c>
      <c r="BC71" s="4">
        <f t="shared" si="35"/>
        <v>0.2025696653405005</v>
      </c>
      <c r="BD71" s="4"/>
      <c r="BE71" s="6">
        <f t="shared" si="39"/>
        <v>5519.5430367172194</v>
      </c>
      <c r="BF71" s="6">
        <f t="shared" si="57"/>
        <v>7426.2844929422172</v>
      </c>
      <c r="BG71" s="1">
        <f t="shared" si="40"/>
        <v>36.033903595897556</v>
      </c>
      <c r="BH71" s="1">
        <f t="shared" si="58"/>
        <v>33.920738915149741</v>
      </c>
      <c r="BI71" s="1">
        <f t="shared" si="41"/>
        <v>172.47653374443914</v>
      </c>
      <c r="BJ71" s="1">
        <f t="shared" si="59"/>
        <v>157.36517587185611</v>
      </c>
      <c r="BK71" s="1">
        <f t="shared" si="42"/>
        <v>213.38447802701342</v>
      </c>
      <c r="BL71" s="1">
        <f t="shared" si="60"/>
        <v>199.0050027665819</v>
      </c>
      <c r="BM71" s="1">
        <f t="shared" si="43"/>
        <v>241.09539108115951</v>
      </c>
      <c r="BN71" s="1">
        <f t="shared" si="61"/>
        <v>228.40073313422849</v>
      </c>
      <c r="BO71" s="1">
        <f t="shared" si="44"/>
        <v>260.84096394406043</v>
      </c>
      <c r="BP71" s="1">
        <f t="shared" si="62"/>
        <v>250.01285941062963</v>
      </c>
      <c r="BQ71" s="1">
        <f t="shared" si="45"/>
        <v>314.15521161044916</v>
      </c>
      <c r="BR71" s="1">
        <f t="shared" si="63"/>
        <v>311.65388785065261</v>
      </c>
      <c r="BS71" s="1">
        <f t="shared" si="46"/>
        <v>33.920738915149741</v>
      </c>
      <c r="BT71" s="1">
        <f t="shared" si="47"/>
        <v>4.6392024733156205</v>
      </c>
      <c r="BU71" s="1">
        <f t="shared" si="48"/>
        <v>5.866764968309754</v>
      </c>
      <c r="BV71" s="1">
        <f t="shared" si="49"/>
        <v>6.7333654996595529</v>
      </c>
      <c r="BW71" s="1">
        <f t="shared" si="50"/>
        <v>7.3705015694386438</v>
      </c>
      <c r="BX71" s="1">
        <f t="shared" si="51"/>
        <v>9.1877092839938452</v>
      </c>
      <c r="BY71" s="1"/>
    </row>
    <row r="72" spans="1:77">
      <c r="A72" s="1">
        <f t="shared" si="52"/>
        <v>1.2</v>
      </c>
      <c r="B72" s="1">
        <f t="shared" si="36"/>
        <v>1327.391304347826</v>
      </c>
      <c r="C72" s="1">
        <v>6.3</v>
      </c>
      <c r="D72" s="1">
        <f t="shared" si="0"/>
        <v>58.396882881717652</v>
      </c>
      <c r="E72" s="1">
        <f t="shared" si="1"/>
        <v>25.702127659574469</v>
      </c>
      <c r="F72" s="1">
        <f t="shared" si="2"/>
        <v>7.8553191489361707</v>
      </c>
      <c r="G72" s="1">
        <f t="shared" si="3"/>
        <v>1.7638297872340425</v>
      </c>
      <c r="H72" s="6">
        <f t="shared" si="37"/>
        <v>93.718159477462336</v>
      </c>
      <c r="I72" s="1"/>
      <c r="J72" s="1">
        <f t="shared" si="4"/>
        <v>3.7538215632546197</v>
      </c>
      <c r="K72" s="1">
        <f t="shared" si="5"/>
        <v>1.2337346003988472</v>
      </c>
      <c r="L72" s="1">
        <f t="shared" si="6"/>
        <v>0.77387668829812339</v>
      </c>
      <c r="M72" s="1">
        <f t="shared" si="7"/>
        <v>6.3970466301231224E-2</v>
      </c>
      <c r="N72" s="1"/>
      <c r="O72" s="1">
        <f t="shared" si="8"/>
        <v>3.0302162631625844</v>
      </c>
      <c r="P72" s="1">
        <f t="shared" si="9"/>
        <v>0.90723907016714167</v>
      </c>
      <c r="Q72" s="1">
        <f t="shared" si="10"/>
        <v>0.61612916145853946</v>
      </c>
      <c r="R72" s="1">
        <f t="shared" si="11"/>
        <v>4.7531280721990796E-2</v>
      </c>
      <c r="S72" s="1"/>
      <c r="T72" s="1">
        <f t="shared" si="12"/>
        <v>2.6648552548515645</v>
      </c>
      <c r="U72" s="1">
        <f t="shared" si="13"/>
        <v>0.75443485524755116</v>
      </c>
      <c r="V72" s="1">
        <f t="shared" si="14"/>
        <v>0.53736795500961421</v>
      </c>
      <c r="W72" s="1">
        <f t="shared" si="15"/>
        <v>3.977219100538177E-2</v>
      </c>
      <c r="X72" s="1"/>
      <c r="Y72" s="1">
        <f t="shared" si="16"/>
        <v>2.4460967168545702</v>
      </c>
      <c r="Z72" s="1">
        <f t="shared" si="17"/>
        <v>0.66714731853321618</v>
      </c>
      <c r="AA72" s="1">
        <f t="shared" si="18"/>
        <v>0.49053699295999781</v>
      </c>
      <c r="AB72" s="1">
        <f t="shared" si="19"/>
        <v>3.5316651225179713E-2</v>
      </c>
      <c r="AC72" s="1"/>
      <c r="AD72" s="1">
        <f t="shared" si="20"/>
        <v>1.9745749572216826</v>
      </c>
      <c r="AE72" s="1">
        <f t="shared" si="21"/>
        <v>0.49059344913801062</v>
      </c>
      <c r="AF72" s="1">
        <f t="shared" si="22"/>
        <v>0.39054561367069657</v>
      </c>
      <c r="AG72" s="1">
        <f t="shared" si="23"/>
        <v>2.6240947746731504E-2</v>
      </c>
      <c r="AH72" s="1"/>
      <c r="AI72" s="1">
        <f t="shared" si="53"/>
        <v>0.06</v>
      </c>
      <c r="AJ72" s="1">
        <f t="shared" si="24"/>
        <v>1.7897456753871639</v>
      </c>
      <c r="AK72" s="1">
        <f t="shared" si="25"/>
        <v>0.7025358913369868</v>
      </c>
      <c r="AL72" s="1">
        <f t="shared" si="54"/>
        <v>0.12</v>
      </c>
      <c r="AM72" s="1"/>
      <c r="AN72" s="1">
        <f t="shared" si="55"/>
        <v>0.3</v>
      </c>
      <c r="AO72" s="1">
        <f t="shared" si="26"/>
        <v>0.31607101023527978</v>
      </c>
      <c r="AP72" s="1">
        <f t="shared" si="27"/>
        <v>0.10148881502005337</v>
      </c>
      <c r="AQ72" s="1">
        <f t="shared" si="56"/>
        <v>8.0000000000000002E-3</v>
      </c>
      <c r="AR72" s="1"/>
      <c r="AS72" s="1">
        <f t="shared" si="38"/>
        <v>62.311171289872725</v>
      </c>
      <c r="AT72" s="1">
        <f t="shared" si="38"/>
        <v>27.424917222958697</v>
      </c>
      <c r="AU72" s="1">
        <f t="shared" si="38"/>
        <v>8.38185383999698</v>
      </c>
      <c r="AV72" s="1">
        <f t="shared" si="38"/>
        <v>1.8820576471715862</v>
      </c>
      <c r="AW72" s="4">
        <f t="shared" si="29"/>
        <v>6.4956900263038936E-2</v>
      </c>
      <c r="AX72" s="4">
        <f t="shared" si="30"/>
        <v>0.41858639341551274</v>
      </c>
      <c r="AY72" s="4">
        <f t="shared" si="31"/>
        <v>0.42615470477673661</v>
      </c>
      <c r="AZ72" s="4">
        <f t="shared" si="32"/>
        <v>0.33166408001090986</v>
      </c>
      <c r="BA72" s="4">
        <f t="shared" si="33"/>
        <v>0.28554497390202171</v>
      </c>
      <c r="BB72" s="4">
        <f t="shared" si="34"/>
        <v>0.25849184675972658</v>
      </c>
      <c r="BC72" s="4">
        <f t="shared" si="35"/>
        <v>0.20174131800251019</v>
      </c>
      <c r="BD72" s="4"/>
      <c r="BE72" s="6">
        <f t="shared" si="39"/>
        <v>5461.716503907337</v>
      </c>
      <c r="BF72" s="6">
        <f t="shared" si="57"/>
        <v>7395.1008740686475</v>
      </c>
      <c r="BG72" s="1">
        <f t="shared" si="40"/>
        <v>36.107980426787442</v>
      </c>
      <c r="BH72" s="1">
        <f t="shared" si="58"/>
        <v>33.955457034382086</v>
      </c>
      <c r="BI72" s="1">
        <f t="shared" si="41"/>
        <v>172.99103198826612</v>
      </c>
      <c r="BJ72" s="1">
        <f t="shared" si="59"/>
        <v>157.61320533402133</v>
      </c>
      <c r="BK72" s="1">
        <f t="shared" si="42"/>
        <v>213.84582483428758</v>
      </c>
      <c r="BL72" s="1">
        <f t="shared" si="60"/>
        <v>199.24057137083119</v>
      </c>
      <c r="BM72" s="1">
        <f t="shared" si="43"/>
        <v>241.47640654201024</v>
      </c>
      <c r="BN72" s="1">
        <f t="shared" si="61"/>
        <v>228.60828350578058</v>
      </c>
      <c r="BO72" s="1">
        <f t="shared" si="44"/>
        <v>261.1406938175511</v>
      </c>
      <c r="BP72" s="1">
        <f t="shared" si="62"/>
        <v>250.18949170280297</v>
      </c>
      <c r="BQ72" s="1">
        <f t="shared" si="45"/>
        <v>314.12144486471823</v>
      </c>
      <c r="BR72" s="1">
        <f t="shared" si="63"/>
        <v>311.69305542230444</v>
      </c>
      <c r="BS72" s="1">
        <f t="shared" si="46"/>
        <v>33.955457034382086</v>
      </c>
      <c r="BT72" s="1">
        <f t="shared" si="47"/>
        <v>4.6417636250464192</v>
      </c>
      <c r="BU72" s="1">
        <f t="shared" si="48"/>
        <v>5.8677040090812884</v>
      </c>
      <c r="BV72" s="1">
        <f t="shared" si="49"/>
        <v>6.7325933287924817</v>
      </c>
      <c r="BW72" s="1">
        <f t="shared" si="50"/>
        <v>7.3681674038276084</v>
      </c>
      <c r="BX72" s="1">
        <f t="shared" si="51"/>
        <v>9.1794687112205597</v>
      </c>
      <c r="BY72" s="1"/>
    </row>
    <row r="73" spans="1:77">
      <c r="A73" s="1">
        <f t="shared" si="52"/>
        <v>1.2</v>
      </c>
      <c r="B73" s="1">
        <f t="shared" si="36"/>
        <v>1327.8260869565217</v>
      </c>
      <c r="C73" s="1">
        <v>6.4</v>
      </c>
      <c r="D73" s="1">
        <f t="shared" si="0"/>
        <v>58.419055625871898</v>
      </c>
      <c r="E73" s="1">
        <f t="shared" si="1"/>
        <v>25.665653495440729</v>
      </c>
      <c r="F73" s="1">
        <f t="shared" si="2"/>
        <v>7.7736575481256329</v>
      </c>
      <c r="G73" s="1">
        <f t="shared" si="3"/>
        <v>1.7600810536980749</v>
      </c>
      <c r="H73" s="6">
        <f t="shared" si="37"/>
        <v>93.618447723136327</v>
      </c>
      <c r="I73" s="1"/>
      <c r="J73" s="1">
        <f t="shared" si="4"/>
        <v>3.7502345239672499</v>
      </c>
      <c r="K73" s="1">
        <f t="shared" si="5"/>
        <v>1.2309820129214752</v>
      </c>
      <c r="L73" s="1">
        <f t="shared" si="6"/>
        <v>0.77207045280964004</v>
      </c>
      <c r="M73" s="1">
        <f t="shared" si="7"/>
        <v>6.3923721781394036E-2</v>
      </c>
      <c r="N73" s="1"/>
      <c r="O73" s="1">
        <f t="shared" si="8"/>
        <v>3.0273206793949399</v>
      </c>
      <c r="P73" s="1">
        <f t="shared" si="9"/>
        <v>0.90521492745223586</v>
      </c>
      <c r="Q73" s="1">
        <f t="shared" si="10"/>
        <v>0.61469111018532785</v>
      </c>
      <c r="R73" s="1">
        <f t="shared" si="11"/>
        <v>4.7496548649159989E-2</v>
      </c>
      <c r="S73" s="1"/>
      <c r="T73" s="1">
        <f t="shared" si="12"/>
        <v>2.6623087991042058</v>
      </c>
      <c r="U73" s="1">
        <f t="shared" si="13"/>
        <v>0.75275163429032421</v>
      </c>
      <c r="V73" s="1">
        <f t="shared" si="14"/>
        <v>0.53611373313500688</v>
      </c>
      <c r="W73" s="1">
        <f t="shared" si="15"/>
        <v>3.9743128657099613E-2</v>
      </c>
      <c r="X73" s="1"/>
      <c r="Y73" s="1">
        <f t="shared" si="16"/>
        <v>2.4437593002043081</v>
      </c>
      <c r="Z73" s="1">
        <f t="shared" si="17"/>
        <v>0.66565884495554128</v>
      </c>
      <c r="AA73" s="1">
        <f t="shared" si="18"/>
        <v>0.48939207499245085</v>
      </c>
      <c r="AB73" s="1">
        <f t="shared" si="19"/>
        <v>3.52908446303676E-2</v>
      </c>
      <c r="AC73" s="1"/>
      <c r="AD73" s="1">
        <f t="shared" si="20"/>
        <v>1.9726881126213041</v>
      </c>
      <c r="AE73" s="1">
        <f t="shared" si="21"/>
        <v>0.48949888521466645</v>
      </c>
      <c r="AF73" s="1">
        <f t="shared" si="22"/>
        <v>0.38963407652537324</v>
      </c>
      <c r="AG73" s="1">
        <f t="shared" si="23"/>
        <v>2.6221772952902161E-2</v>
      </c>
      <c r="AH73" s="1"/>
      <c r="AI73" s="1">
        <f t="shared" si="53"/>
        <v>0.06</v>
      </c>
      <c r="AJ73" s="1">
        <f t="shared" si="24"/>
        <v>1.7882429365381289</v>
      </c>
      <c r="AK73" s="1">
        <f t="shared" si="25"/>
        <v>0.70255993586053722</v>
      </c>
      <c r="AL73" s="1">
        <f t="shared" si="54"/>
        <v>0.12</v>
      </c>
      <c r="AM73" s="1"/>
      <c r="AN73" s="1">
        <f t="shared" si="55"/>
        <v>0.3</v>
      </c>
      <c r="AO73" s="1">
        <f t="shared" si="26"/>
        <v>0.3159633480243465</v>
      </c>
      <c r="AP73" s="1">
        <f t="shared" si="27"/>
        <v>0.10134056598726017</v>
      </c>
      <c r="AQ73" s="1">
        <f t="shared" si="56"/>
        <v>8.0000000000000002E-3</v>
      </c>
      <c r="AR73" s="1"/>
      <c r="AS73" s="1">
        <f t="shared" si="38"/>
        <v>62.401222244827444</v>
      </c>
      <c r="AT73" s="1">
        <f t="shared" si="38"/>
        <v>27.415166689521882</v>
      </c>
      <c r="AU73" s="1">
        <f t="shared" si="38"/>
        <v>8.3035531320869094</v>
      </c>
      <c r="AV73" s="1">
        <f t="shared" si="38"/>
        <v>1.8800579335637697</v>
      </c>
      <c r="AW73" s="4">
        <f t="shared" si="29"/>
        <v>6.4651141150912084E-2</v>
      </c>
      <c r="AX73" s="4">
        <f t="shared" si="30"/>
        <v>0.41710518133013025</v>
      </c>
      <c r="AY73" s="4">
        <f t="shared" si="31"/>
        <v>0.42427541247874345</v>
      </c>
      <c r="AZ73" s="4">
        <f t="shared" si="32"/>
        <v>0.33023740443212474</v>
      </c>
      <c r="BA73" s="4">
        <f t="shared" si="33"/>
        <v>0.2843347513242197</v>
      </c>
      <c r="BB73" s="4">
        <f t="shared" si="34"/>
        <v>0.25740699798437572</v>
      </c>
      <c r="BC73" s="4">
        <f t="shared" si="35"/>
        <v>0.20091501775606399</v>
      </c>
      <c r="BD73" s="4"/>
      <c r="BE73" s="6">
        <f t="shared" si="39"/>
        <v>5404.1351343216484</v>
      </c>
      <c r="BF73" s="6">
        <f t="shared" si="57"/>
        <v>7363.9920343851009</v>
      </c>
      <c r="BG73" s="1">
        <f t="shared" si="40"/>
        <v>36.182311732229621</v>
      </c>
      <c r="BH73" s="1">
        <f t="shared" si="58"/>
        <v>33.990251639035954</v>
      </c>
      <c r="BI73" s="1">
        <f t="shared" si="41"/>
        <v>173.50635827369854</v>
      </c>
      <c r="BJ73" s="1">
        <f t="shared" si="59"/>
        <v>157.8615358487038</v>
      </c>
      <c r="BK73" s="1">
        <f t="shared" si="42"/>
        <v>214.3063945069604</v>
      </c>
      <c r="BL73" s="1">
        <f t="shared" si="60"/>
        <v>199.4759748573332</v>
      </c>
      <c r="BM73" s="1">
        <f t="shared" si="43"/>
        <v>241.85531582502381</v>
      </c>
      <c r="BN73" s="1">
        <f t="shared" si="61"/>
        <v>228.81526838576877</v>
      </c>
      <c r="BO73" s="1">
        <f t="shared" si="44"/>
        <v>261.43728213681584</v>
      </c>
      <c r="BP73" s="1">
        <f t="shared" si="62"/>
        <v>250.36523842833441</v>
      </c>
      <c r="BQ73" s="1">
        <f t="shared" si="45"/>
        <v>314.08157211736363</v>
      </c>
      <c r="BR73" s="1">
        <f t="shared" si="63"/>
        <v>311.73037599566476</v>
      </c>
      <c r="BS73" s="1">
        <f t="shared" si="46"/>
        <v>33.990251639035954</v>
      </c>
      <c r="BT73" s="1">
        <f t="shared" si="47"/>
        <v>4.6443179510741963</v>
      </c>
      <c r="BU73" s="1">
        <f t="shared" si="48"/>
        <v>5.8686230680400699</v>
      </c>
      <c r="BV73" s="1">
        <f t="shared" si="49"/>
        <v>6.7317909504084668</v>
      </c>
      <c r="BW73" s="1">
        <f t="shared" si="50"/>
        <v>7.3657953782490848</v>
      </c>
      <c r="BX73" s="1">
        <f t="shared" si="51"/>
        <v>9.1711699962132496</v>
      </c>
      <c r="BY73" s="1"/>
    </row>
    <row r="74" spans="1:77">
      <c r="A74" s="1">
        <f t="shared" si="52"/>
        <v>1.2</v>
      </c>
      <c r="B74" s="1">
        <f t="shared" si="36"/>
        <v>1328.2608695652175</v>
      </c>
      <c r="C74" s="1">
        <v>6.5</v>
      </c>
      <c r="D74" s="1">
        <f t="shared" ref="D74:D137" si="64">$I$5+C74*$I$7</f>
        <v>58.441228370026145</v>
      </c>
      <c r="E74" s="1">
        <f t="shared" ref="E74:E137" si="65">$J$5+$J$7*C74</f>
        <v>25.62917933130699</v>
      </c>
      <c r="F74" s="1">
        <f t="shared" ref="F74:F137" si="66">$K$5+$K$7*C74</f>
        <v>7.6919959473150961</v>
      </c>
      <c r="G74" s="1">
        <f t="shared" ref="G74:G137" si="67">$L$5+$L$7*C74</f>
        <v>1.7563323201621075</v>
      </c>
      <c r="H74" s="6">
        <f t="shared" ref="H74:H137" si="68">SUM(D74:G74)</f>
        <v>93.518735968810333</v>
      </c>
      <c r="I74" s="1"/>
      <c r="J74" s="1">
        <f t="shared" ref="J74:J137" si="69">10^(-1.09+0.004*$AA$5-0.186*$K$8+2447/(B74+273.15))</f>
        <v>3.7466528573166404</v>
      </c>
      <c r="K74" s="1">
        <f t="shared" ref="K74:K137" si="70">10^(-4.24-0.267*$K$8+5717/(B74+273.15)+3.64*$Z$5)</f>
        <v>1.2282370564017318</v>
      </c>
      <c r="L74" s="1">
        <f t="shared" ref="L74:L137" si="71">10^(-4.61-0.198*$K$8+5981/(B74+273.15)+4.48*$AE$5)</f>
        <v>0.77026941044535158</v>
      </c>
      <c r="M74" s="1">
        <f t="shared" ref="M74:M137" si="72">10^(-2.3-0.258*$K$8+1871/(B74+273.15)-0.24*0.8)</f>
        <v>6.3877036773164475E-2</v>
      </c>
      <c r="N74" s="1"/>
      <c r="O74" s="1">
        <f t="shared" ref="O74:O137" si="73">10^(-1.09+0.004*$AA$5-0.186*$P$8+2447/(B74+273.15))</f>
        <v>3.024429432607894</v>
      </c>
      <c r="P74" s="1">
        <f t="shared" ref="P74:P137" si="74">10^(-4.24-0.267*$P$8+5717/(B74+273.15)+3.64*$Z$5)</f>
        <v>0.90319639623829706</v>
      </c>
      <c r="Q74" s="1">
        <f t="shared" ref="Q74:Q137" si="75">10^(-4.61-0.198*$P$8+5981/(B74+273.15)+4.48*$AE$5)</f>
        <v>0.61325719346650176</v>
      </c>
      <c r="R74" s="1">
        <f t="shared" ref="R74:R137" si="76">10^(-2.3-0.258*$P$8+1871/(B74+273.15)-0.24*0.8)</f>
        <v>4.7461860794592574E-2</v>
      </c>
      <c r="S74" s="1"/>
      <c r="T74" s="1">
        <f t="shared" ref="T74:T137" si="77">10^(-1.09+0.004*$AA$5-0.186*$U$8+2447/(B74+273.15))</f>
        <v>2.6597661574164837</v>
      </c>
      <c r="U74" s="1">
        <f t="shared" ref="U74:U137" si="78">10^(-4.24-0.267*$U$8+5717/(B74+273.15)+3.64*$Z$5)</f>
        <v>0.75107307970170845</v>
      </c>
      <c r="V74" s="1">
        <f t="shared" ref="V74:V137" si="79">10^(-4.61-0.198*$U$8+5981/(B74+273.15)+4.48*$AE$5)</f>
        <v>0.53486311728519786</v>
      </c>
      <c r="W74" s="1">
        <f t="shared" ref="W74:W137" si="80">10^(-2.3-0.258*$U$8+1871/(B74+273.15)-0.24*0.8)</f>
        <v>3.9714103308813864E-2</v>
      </c>
      <c r="X74" s="1"/>
      <c r="Y74" s="1">
        <f t="shared" ref="Y74:Y137" si="81">10^(-1.09+0.004*$AA$5-0.186*$Z$8+2447/(B74+273.15))</f>
        <v>2.4414253845167102</v>
      </c>
      <c r="Z74" s="1">
        <f t="shared" ref="Z74:Z137" si="82">10^(-4.24-0.267*$Z$8+5717/(B74+273.15)+3.64*$Z$5)</f>
        <v>0.66417449785119242</v>
      </c>
      <c r="AA74" s="1">
        <f t="shared" ref="AA74:AA137" si="83">10^(-4.61-0.198*$Z$8+5981/(B74+273.15)+4.48*$AE$5)</f>
        <v>0.48825044878903778</v>
      </c>
      <c r="AB74" s="1">
        <f t="shared" ref="AB74:AB137" si="84">10^(-2.3-0.258*$Z$8+1871/(B74+273.15)-0.24*0.8)</f>
        <v>3.5265070890571411E-2</v>
      </c>
      <c r="AC74" s="1"/>
      <c r="AD74" s="1">
        <f t="shared" ref="AD74:AD137" si="85">10^(-1.09+0.004*$AA$5-0.186*$AE$8+2447/(B74+273.15))</f>
        <v>1.970804094120628</v>
      </c>
      <c r="AE74" s="1">
        <f t="shared" ref="AE74:AE137" si="86">10^(-4.24-0.267*$AE$8+5717/(B74+273.15)+3.64*$Z$5)</f>
        <v>0.48840735573472838</v>
      </c>
      <c r="AF74" s="1">
        <f t="shared" ref="AF74:AF137" si="87">10^(-4.61-0.198*$AE$8+5981/(B74+273.15)+4.48*$AE$5)</f>
        <v>0.38872516014884451</v>
      </c>
      <c r="AG74" s="1">
        <f t="shared" ref="AG74:AG137" si="88">10^(-2.3-0.258*$AE$8+1871/(B74+273.15)-0.24*0.8)</f>
        <v>2.6202622570978436E-2</v>
      </c>
      <c r="AH74" s="1"/>
      <c r="AI74" s="1">
        <f t="shared" si="53"/>
        <v>0.06</v>
      </c>
      <c r="AJ74" s="1">
        <f t="shared" ref="AJ74:AJ137" si="89">10^(-1.51+2.44*$Z$5+2342/(B74+273.15)-160*$A$10/(B74+273.15))</f>
        <v>1.7867422744050871</v>
      </c>
      <c r="AK74" s="1">
        <f t="shared" ref="AK74:AK137" si="90">10^(3.31-(73*$A$10)/(B74+273.15)-0.038*$AD$5)</f>
        <v>0.70258396815018709</v>
      </c>
      <c r="AL74" s="1">
        <f t="shared" si="54"/>
        <v>0.12</v>
      </c>
      <c r="AM74" s="1"/>
      <c r="AN74" s="1">
        <f t="shared" si="55"/>
        <v>0.3</v>
      </c>
      <c r="AO74" s="1">
        <f t="shared" ref="AO74:AO137" si="91">10^(-1.48+2.53*$Z$5+1154/(B74+273.15)-235*$A$10/(B74+273.15))</f>
        <v>0.31585578091669075</v>
      </c>
      <c r="AP74" s="1">
        <f t="shared" ref="AP74:AP137" si="92">10^(-3.46+3852/(B74+273.15)+0.87*$AE$5-92*$A$10/(B74+273))</f>
        <v>0.10119261383076747</v>
      </c>
      <c r="AQ74" s="1">
        <f t="shared" si="56"/>
        <v>8.0000000000000002E-3</v>
      </c>
      <c r="AR74" s="1"/>
      <c r="AS74" s="1">
        <f t="shared" si="38"/>
        <v>62.491465228440454</v>
      </c>
      <c r="AT74" s="1">
        <f t="shared" si="38"/>
        <v>27.405395363614243</v>
      </c>
      <c r="AU74" s="1">
        <f t="shared" si="38"/>
        <v>8.2250854522675247</v>
      </c>
      <c r="AV74" s="1">
        <f t="shared" si="38"/>
        <v>1.8780539556777864</v>
      </c>
      <c r="AW74" s="4">
        <f t="shared" ref="AW74:AW137" si="93">(AS74*AQ74+AT74*AP74+AU74*AO74+AV74*AN74)/100</f>
        <v>6.434512287073052E-2</v>
      </c>
      <c r="AX74" s="4">
        <f t="shared" ref="AX74:AX137" si="94">(AS74*AL74+AT74*AK74+AU74*AJ74+AV74*AI74)/100</f>
        <v>0.4156235837620702</v>
      </c>
      <c r="AY74" s="4">
        <f t="shared" ref="AY74:AY137" si="95">(AS74*M74+AT74*L74+AU74*K74+AV74*J74)/100</f>
        <v>0.42240078315939705</v>
      </c>
      <c r="AZ74" s="4">
        <f t="shared" ref="AZ74:AZ137" si="96">(AS74*R74+AT74*Q74+AU74*P74+AV74*O74)/100</f>
        <v>0.32881426268869968</v>
      </c>
      <c r="BA74" s="4">
        <f t="shared" ref="BA74:BA137" si="97">(AS74*W74+AT74*V74+AU74*U74+AV74*T74)/100</f>
        <v>0.28312752315175677</v>
      </c>
      <c r="BB74" s="4">
        <f t="shared" ref="BB74:BB137" si="98">(AS74*AB74+AT74*AA74+AU74*Z74+AV74*Y74)/100</f>
        <v>0.25632483137789003</v>
      </c>
      <c r="BC74" s="4">
        <f t="shared" ref="BC74:BC137" si="99">(AS74*AG74+AT74*AF74+AU74*AE74+AV74*AD74)/100</f>
        <v>0.20009075640214977</v>
      </c>
      <c r="BD74" s="4"/>
      <c r="BE74" s="6">
        <f t="shared" si="39"/>
        <v>5346.8002640579352</v>
      </c>
      <c r="BF74" s="6">
        <f t="shared" si="57"/>
        <v>7332.958314841605</v>
      </c>
      <c r="BG74" s="1">
        <f t="shared" si="40"/>
        <v>36.256899406427792</v>
      </c>
      <c r="BH74" s="1">
        <f t="shared" si="58"/>
        <v>34.025123143149671</v>
      </c>
      <c r="BI74" s="1">
        <f t="shared" si="41"/>
        <v>174.02250634902057</v>
      </c>
      <c r="BJ74" s="1">
        <f t="shared" si="59"/>
        <v>158.11016616409327</v>
      </c>
      <c r="BK74" s="1">
        <f t="shared" si="42"/>
        <v>214.76616598250723</v>
      </c>
      <c r="BL74" s="1">
        <f t="shared" si="60"/>
        <v>199.71120856695129</v>
      </c>
      <c r="BM74" s="1">
        <f t="shared" si="43"/>
        <v>242.23208921496348</v>
      </c>
      <c r="BN74" s="1">
        <f t="shared" si="61"/>
        <v>229.02168101391024</v>
      </c>
      <c r="BO74" s="1">
        <f t="shared" si="44"/>
        <v>261.73069445116681</v>
      </c>
      <c r="BP74" s="1">
        <f t="shared" si="62"/>
        <v>250.54009159791647</v>
      </c>
      <c r="BQ74" s="1">
        <f t="shared" si="45"/>
        <v>314.03555608193449</v>
      </c>
      <c r="BR74" s="1">
        <f t="shared" si="63"/>
        <v>311.76584030468427</v>
      </c>
      <c r="BS74" s="1">
        <f t="shared" si="46"/>
        <v>34.025123143149671</v>
      </c>
      <c r="BT74" s="1">
        <f t="shared" si="47"/>
        <v>4.6468653617768263</v>
      </c>
      <c r="BU74" s="1">
        <f t="shared" si="48"/>
        <v>5.8695219919331709</v>
      </c>
      <c r="BV74" s="1">
        <f t="shared" si="49"/>
        <v>6.7309581819991005</v>
      </c>
      <c r="BW74" s="1">
        <f t="shared" si="50"/>
        <v>7.3633853004396279</v>
      </c>
      <c r="BX74" s="1">
        <f t="shared" si="51"/>
        <v>9.162812989479292</v>
      </c>
      <c r="BY74" s="1"/>
    </row>
    <row r="75" spans="1:77">
      <c r="A75" s="1">
        <f t="shared" si="52"/>
        <v>1.2</v>
      </c>
      <c r="B75" s="1">
        <f t="shared" ref="B75:B138" si="100">1300+C75/0.23</f>
        <v>1328.695652173913</v>
      </c>
      <c r="C75" s="1">
        <v>6.6</v>
      </c>
      <c r="D75" s="1">
        <f t="shared" si="64"/>
        <v>58.463401114180392</v>
      </c>
      <c r="E75" s="1">
        <f t="shared" si="65"/>
        <v>25.592705167173253</v>
      </c>
      <c r="F75" s="1">
        <f t="shared" si="66"/>
        <v>7.6103343465045592</v>
      </c>
      <c r="G75" s="1">
        <f t="shared" si="67"/>
        <v>1.7525835866261399</v>
      </c>
      <c r="H75" s="6">
        <f t="shared" si="68"/>
        <v>93.419024214484352</v>
      </c>
      <c r="I75" s="1"/>
      <c r="J75" s="1">
        <f t="shared" si="69"/>
        <v>3.7430765528725494</v>
      </c>
      <c r="K75" s="1">
        <f t="shared" si="70"/>
        <v>1.2254997059621522</v>
      </c>
      <c r="L75" s="1">
        <f t="shared" si="71"/>
        <v>0.76847354373188437</v>
      </c>
      <c r="M75" s="1">
        <f t="shared" si="72"/>
        <v>6.3830411175402002E-2</v>
      </c>
      <c r="N75" s="1"/>
      <c r="O75" s="1">
        <f t="shared" si="73"/>
        <v>3.0215425143817898</v>
      </c>
      <c r="P75" s="1">
        <f t="shared" si="74"/>
        <v>0.90118345823143331</v>
      </c>
      <c r="Q75" s="1">
        <f t="shared" si="75"/>
        <v>0.61182739739047176</v>
      </c>
      <c r="R75" s="1">
        <f t="shared" si="76"/>
        <v>4.7427217083139149E-2</v>
      </c>
      <c r="S75" s="1"/>
      <c r="T75" s="1">
        <f t="shared" si="77"/>
        <v>2.6572273223839198</v>
      </c>
      <c r="U75" s="1">
        <f t="shared" si="78"/>
        <v>0.74939917626901054</v>
      </c>
      <c r="V75" s="1">
        <f t="shared" si="79"/>
        <v>0.53361609532694765</v>
      </c>
      <c r="W75" s="1">
        <f t="shared" si="80"/>
        <v>3.9685114897642725E-2</v>
      </c>
      <c r="X75" s="1"/>
      <c r="Y75" s="1">
        <f t="shared" si="81"/>
        <v>2.4390949629951346</v>
      </c>
      <c r="Z75" s="1">
        <f t="shared" si="82"/>
        <v>0.6626942637675729</v>
      </c>
      <c r="AA75" s="1">
        <f t="shared" si="83"/>
        <v>0.48711210327391646</v>
      </c>
      <c r="AB75" s="1">
        <f t="shared" si="84"/>
        <v>3.5239329949953768E-2</v>
      </c>
      <c r="AC75" s="1"/>
      <c r="AD75" s="1">
        <f t="shared" si="85"/>
        <v>1.9689228962331664</v>
      </c>
      <c r="AE75" s="1">
        <f t="shared" si="86"/>
        <v>0.48731885080569548</v>
      </c>
      <c r="AF75" s="1">
        <f t="shared" si="87"/>
        <v>0.38781885572297509</v>
      </c>
      <c r="AG75" s="1">
        <f t="shared" si="88"/>
        <v>2.6183496559472049E-2</v>
      </c>
      <c r="AH75" s="1"/>
      <c r="AI75" s="1">
        <f t="shared" si="53"/>
        <v>0.06</v>
      </c>
      <c r="AJ75" s="1">
        <f t="shared" si="89"/>
        <v>1.7852436852138771</v>
      </c>
      <c r="AK75" s="1">
        <f t="shared" si="90"/>
        <v>0.70260798821525561</v>
      </c>
      <c r="AL75" s="1">
        <f t="shared" si="54"/>
        <v>0.12</v>
      </c>
      <c r="AM75" s="1"/>
      <c r="AN75" s="1">
        <f t="shared" si="55"/>
        <v>0.3</v>
      </c>
      <c r="AO75" s="1">
        <f t="shared" si="91"/>
        <v>0.31574830879258176</v>
      </c>
      <c r="AP75" s="1">
        <f t="shared" si="92"/>
        <v>0.10104495781713635</v>
      </c>
      <c r="AQ75" s="1">
        <f t="shared" si="56"/>
        <v>8.0000000000000002E-3</v>
      </c>
      <c r="AR75" s="1"/>
      <c r="AS75" s="1">
        <f t="shared" ref="AS75:AV138" si="101">100*D75/$H75</f>
        <v>62.581900855603045</v>
      </c>
      <c r="AT75" s="1">
        <f t="shared" si="101"/>
        <v>27.3956031786566</v>
      </c>
      <c r="AU75" s="1">
        <f t="shared" si="101"/>
        <v>8.1464502658812812</v>
      </c>
      <c r="AV75" s="1">
        <f t="shared" si="101"/>
        <v>1.8760456998590731</v>
      </c>
      <c r="AW75" s="4">
        <f t="shared" si="93"/>
        <v>6.4038843784798016E-2</v>
      </c>
      <c r="AX75" s="4">
        <f t="shared" si="94"/>
        <v>0.41414159374036758</v>
      </c>
      <c r="AY75" s="4">
        <f t="shared" si="95"/>
        <v>0.42053079797858772</v>
      </c>
      <c r="AZ75" s="4">
        <f t="shared" si="96"/>
        <v>0.32739464054058381</v>
      </c>
      <c r="BA75" s="4">
        <f t="shared" si="97"/>
        <v>0.28192327733763028</v>
      </c>
      <c r="BB75" s="4">
        <f t="shared" si="98"/>
        <v>0.25524533616101192</v>
      </c>
      <c r="BC75" s="4">
        <f t="shared" si="99"/>
        <v>0.19926852576872528</v>
      </c>
      <c r="BD75" s="4"/>
      <c r="BE75" s="6">
        <f t="shared" ref="BE75:BE138" si="102">(($R$5-BF74*C74/100)/((100-C74)/100))/((C75-C74)/100+AW75*(1-(C75-C74)/100))</f>
        <v>5289.713226172983</v>
      </c>
      <c r="BF75" s="6">
        <f t="shared" si="57"/>
        <v>7302.0000559223836</v>
      </c>
      <c r="BG75" s="1">
        <f t="shared" ref="BG75:BG138" si="103">(($S$5-BH74*C74/100)/((100-C74)/100))/((C75-C74)/100+AX75*(1-(C75-C74)/100))</f>
        <v>36.331745366550173</v>
      </c>
      <c r="BH75" s="1">
        <f t="shared" si="58"/>
        <v>34.060071964716343</v>
      </c>
      <c r="BI75" s="1">
        <f t="shared" ref="BI75:BI138" si="104">(($Q$5-BJ74*C74/100)/((100-C74)/100))/((C75-C74)/100+AY75*(1-(C75-C74)/100))</f>
        <v>174.53946984511035</v>
      </c>
      <c r="BJ75" s="1">
        <f t="shared" si="59"/>
        <v>158.35909500774505</v>
      </c>
      <c r="BK75" s="1">
        <f t="shared" ref="BK75:BK138" si="105">(($Q$5-BL74*C74/100)/((100-C74)/100))/((C75-C74)/100+AZ75*(1-(C75-C74)/100))</f>
        <v>215.22511797905904</v>
      </c>
      <c r="BL75" s="1">
        <f t="shared" si="60"/>
        <v>199.94626780046806</v>
      </c>
      <c r="BM75" s="1">
        <f t="shared" ref="BM75:BM138" si="106">(($Q$5-BN74*C74/100)/((100-C74)/100))/((C75-C74)/100+BA75*(1-(C75-C74)/100))</f>
        <v>242.60669676271235</v>
      </c>
      <c r="BN75" s="1">
        <f t="shared" si="61"/>
        <v>229.22751458586177</v>
      </c>
      <c r="BO75" s="1">
        <f t="shared" ref="BO75:BO138" si="107">(($Q$5-BP74*C74/100)/((100-C74)/100))/((C75-C74)/100+BB75*(1-(C75-C74)/100))</f>
        <v>262.02089609949741</v>
      </c>
      <c r="BP75" s="1">
        <f t="shared" si="62"/>
        <v>250.71404318127372</v>
      </c>
      <c r="BQ75" s="1">
        <f t="shared" ref="BQ75:BQ138" si="108">(($Q$5-BR74*C74/100)/((100-C74)/100))/((C75-C74)/100+BC75*(1-(C75-C74)/100))</f>
        <v>313.98335948556741</v>
      </c>
      <c r="BR75" s="1">
        <f t="shared" si="63"/>
        <v>311.79943908015224</v>
      </c>
      <c r="BS75" s="1">
        <f t="shared" ref="BS75:BS138" si="109">BH75</f>
        <v>34.060071964716343</v>
      </c>
      <c r="BT75" s="1">
        <f t="shared" ref="BT75:BT138" si="110">BJ75/BH75</f>
        <v>4.6494057667227802</v>
      </c>
      <c r="BU75" s="1">
        <f t="shared" ref="BU75:BU138" si="111">BL75/BH75</f>
        <v>5.870400626504761</v>
      </c>
      <c r="BV75" s="1">
        <f t="shared" ref="BV75:BV138" si="112">BN75/BH75</f>
        <v>6.7300948401789675</v>
      </c>
      <c r="BW75" s="1">
        <f t="shared" ref="BW75:BW138" si="113">BP75/BH75</f>
        <v>7.3609369774965394</v>
      </c>
      <c r="BX75" s="1">
        <f t="shared" ref="BX75:BX138" si="114">BR75/BH75</f>
        <v>9.154397542176449</v>
      </c>
      <c r="BY75" s="1"/>
    </row>
    <row r="76" spans="1:77">
      <c r="A76" s="1">
        <f t="shared" ref="A76:A139" si="115">A75</f>
        <v>1.2</v>
      </c>
      <c r="B76" s="1">
        <f t="shared" si="100"/>
        <v>1329.1304347826087</v>
      </c>
      <c r="C76" s="1">
        <v>6.7</v>
      </c>
      <c r="D76" s="1">
        <f t="shared" si="64"/>
        <v>58.485573858334639</v>
      </c>
      <c r="E76" s="1">
        <f t="shared" si="65"/>
        <v>25.556231003039514</v>
      </c>
      <c r="F76" s="1">
        <f t="shared" si="66"/>
        <v>7.5286727456940223</v>
      </c>
      <c r="G76" s="1">
        <f t="shared" si="67"/>
        <v>1.7488348530901723</v>
      </c>
      <c r="H76" s="6">
        <f t="shared" si="68"/>
        <v>93.319312460158343</v>
      </c>
      <c r="I76" s="1"/>
      <c r="J76" s="1">
        <f t="shared" si="69"/>
        <v>3.7395056002292777</v>
      </c>
      <c r="K76" s="1">
        <f t="shared" si="70"/>
        <v>1.2227699368177698</v>
      </c>
      <c r="L76" s="1">
        <f t="shared" si="71"/>
        <v>0.76668283526270098</v>
      </c>
      <c r="M76" s="1">
        <f t="shared" si="72"/>
        <v>6.3783844887177893E-2</v>
      </c>
      <c r="N76" s="1"/>
      <c r="O76" s="1">
        <f t="shared" si="73"/>
        <v>3.0186599163167802</v>
      </c>
      <c r="P76" s="1">
        <f t="shared" si="74"/>
        <v>0.89917609520577135</v>
      </c>
      <c r="Q76" s="1">
        <f t="shared" si="75"/>
        <v>0.61040170809885996</v>
      </c>
      <c r="R76" s="1">
        <f t="shared" si="76"/>
        <v>4.7392617439807848E-2</v>
      </c>
      <c r="S76" s="1"/>
      <c r="T76" s="1">
        <f t="shared" si="77"/>
        <v>2.6546922866194604</v>
      </c>
      <c r="U76" s="1">
        <f t="shared" si="78"/>
        <v>0.74772990883609936</v>
      </c>
      <c r="V76" s="1">
        <f t="shared" si="79"/>
        <v>0.53237265517342702</v>
      </c>
      <c r="W76" s="1">
        <f t="shared" si="80"/>
        <v>3.9656163360836043E-2</v>
      </c>
      <c r="X76" s="1"/>
      <c r="Y76" s="1">
        <f t="shared" si="81"/>
        <v>2.436768028858932</v>
      </c>
      <c r="Z76" s="1">
        <f t="shared" si="82"/>
        <v>0.66121812930210455</v>
      </c>
      <c r="AA76" s="1">
        <f t="shared" si="83"/>
        <v>0.48597702741360987</v>
      </c>
      <c r="AB76" s="1">
        <f t="shared" si="84"/>
        <v>3.5213621752794196E-2</v>
      </c>
      <c r="AC76" s="1"/>
      <c r="AD76" s="1">
        <f t="shared" si="85"/>
        <v>1.9670445134853418</v>
      </c>
      <c r="AE76" s="1">
        <f t="shared" si="86"/>
        <v>0.48623336057184763</v>
      </c>
      <c r="AF76" s="1">
        <f t="shared" si="87"/>
        <v>0.38691515446335895</v>
      </c>
      <c r="AG76" s="1">
        <f t="shared" si="88"/>
        <v>2.6164394876981675E-2</v>
      </c>
      <c r="AH76" s="1"/>
      <c r="AI76" s="1">
        <f t="shared" ref="AI76:AI139" si="116">AI75</f>
        <v>0.06</v>
      </c>
      <c r="AJ76" s="1">
        <f t="shared" si="89"/>
        <v>1.7837471651987213</v>
      </c>
      <c r="AK76" s="1">
        <f t="shared" si="90"/>
        <v>0.702631996065054</v>
      </c>
      <c r="AL76" s="1">
        <f t="shared" ref="AL76:AL139" si="117">AL75</f>
        <v>0.12</v>
      </c>
      <c r="AM76" s="1"/>
      <c r="AN76" s="1">
        <f t="shared" ref="AN76:AN139" si="118">AN75</f>
        <v>0.3</v>
      </c>
      <c r="AO76" s="1">
        <f t="shared" si="91"/>
        <v>0.31564093153248213</v>
      </c>
      <c r="AP76" s="1">
        <f t="shared" si="92"/>
        <v>0.10089759721505857</v>
      </c>
      <c r="AQ76" s="1">
        <f t="shared" ref="AQ76:AQ139" si="119">AQ75</f>
        <v>8.0000000000000002E-3</v>
      </c>
      <c r="AR76" s="1"/>
      <c r="AS76" s="1">
        <f t="shared" si="101"/>
        <v>62.672529743834545</v>
      </c>
      <c r="AT76" s="1">
        <f t="shared" si="101"/>
        <v>27.385790067785237</v>
      </c>
      <c r="AU76" s="1">
        <f t="shared" si="101"/>
        <v>8.0676470359855106</v>
      </c>
      <c r="AV76" s="1">
        <f t="shared" si="101"/>
        <v>1.8740331523947074</v>
      </c>
      <c r="AW76" s="4">
        <f t="shared" si="93"/>
        <v>6.3732302250583697E-2</v>
      </c>
      <c r="AX76" s="4">
        <f t="shared" si="94"/>
        <v>0.41265920427813318</v>
      </c>
      <c r="AY76" s="4">
        <f t="shared" si="95"/>
        <v>0.41866543815801888</v>
      </c>
      <c r="AZ76" s="4">
        <f t="shared" si="96"/>
        <v>0.32597852379445974</v>
      </c>
      <c r="BA76" s="4">
        <f t="shared" si="97"/>
        <v>0.28072200187437907</v>
      </c>
      <c r="BB76" s="4">
        <f t="shared" si="98"/>
        <v>0.25416850158986715</v>
      </c>
      <c r="BC76" s="4">
        <f t="shared" si="99"/>
        <v>0.19844831771057703</v>
      </c>
      <c r="BD76" s="4"/>
      <c r="BE76" s="6">
        <f t="shared" si="102"/>
        <v>5232.8753506042476</v>
      </c>
      <c r="BF76" s="6">
        <f t="shared" ref="BF76:BF139" si="120">(BF75*C75+BE76*(C76-C75))/C76</f>
        <v>7271.1175976340537</v>
      </c>
      <c r="BG76" s="1">
        <f t="shared" si="103"/>
        <v>36.406851553104048</v>
      </c>
      <c r="BH76" s="1">
        <f t="shared" ref="BH76:BH139" si="121">(BH75*C75+BG76*(C76-C75))/C76</f>
        <v>34.095098525737058</v>
      </c>
      <c r="BI76" s="1">
        <f t="shared" si="104"/>
        <v>175.05724227384678</v>
      </c>
      <c r="BJ76" s="1">
        <f t="shared" ref="BJ76:BJ139" si="122">(BJ75*C75+BI76*(C76-C75))/C76</f>
        <v>158.60832108634358</v>
      </c>
      <c r="BK76" s="1">
        <f t="shared" si="105"/>
        <v>215.68322899336715</v>
      </c>
      <c r="BL76" s="1">
        <f t="shared" ref="BL76:BL139" si="123">(BL75*C75+BK76*(C76-C75))/C76</f>
        <v>200.18114781827254</v>
      </c>
      <c r="BM76" s="1">
        <f t="shared" si="106"/>
        <v>242.97910828390246</v>
      </c>
      <c r="BN76" s="1">
        <f t="shared" ref="BN76:BN139" si="124">(BN75*C75+BM76*(C76-C75))/C76</f>
        <v>229.4327622529967</v>
      </c>
      <c r="BO76" s="1">
        <f t="shared" si="107"/>
        <v>262.30785220983535</v>
      </c>
      <c r="BP76" s="1">
        <f t="shared" ref="BP76:BP139" si="125">(BP75*C75+BO76*(C76-C75))/C76</f>
        <v>250.88708510707318</v>
      </c>
      <c r="BQ76" s="1">
        <f t="shared" si="108"/>
        <v>313.92494507235062</v>
      </c>
      <c r="BR76" s="1">
        <f t="shared" ref="BR76:BR139" si="126">(BR75*C75+BQ76*(C76-C75))/C76</f>
        <v>311.83116305018507</v>
      </c>
      <c r="BS76" s="1">
        <f t="shared" si="109"/>
        <v>34.095098525737058</v>
      </c>
      <c r="BT76" s="1">
        <f t="shared" si="110"/>
        <v>4.6519390746624874</v>
      </c>
      <c r="BU76" s="1">
        <f t="shared" si="111"/>
        <v>5.8712588164883472</v>
      </c>
      <c r="BV76" s="1">
        <f t="shared" si="112"/>
        <v>6.7292007406814465</v>
      </c>
      <c r="BW76" s="1">
        <f t="shared" si="113"/>
        <v>7.3584502158774621</v>
      </c>
      <c r="BX76" s="1">
        <f t="shared" si="114"/>
        <v>9.1459235061249622</v>
      </c>
      <c r="BY76" s="1"/>
    </row>
    <row r="77" spans="1:77">
      <c r="A77" s="1">
        <f t="shared" si="115"/>
        <v>1.2</v>
      </c>
      <c r="B77" s="1">
        <f t="shared" si="100"/>
        <v>1329.5652173913043</v>
      </c>
      <c r="C77" s="1">
        <v>6.8</v>
      </c>
      <c r="D77" s="1">
        <f t="shared" si="64"/>
        <v>58.507746602488893</v>
      </c>
      <c r="E77" s="1">
        <f t="shared" si="65"/>
        <v>25.519756838905774</v>
      </c>
      <c r="F77" s="1">
        <f t="shared" si="66"/>
        <v>7.4470111448834855</v>
      </c>
      <c r="G77" s="1">
        <f t="shared" si="67"/>
        <v>1.7450861195542047</v>
      </c>
      <c r="H77" s="6">
        <f t="shared" si="68"/>
        <v>93.219600705832363</v>
      </c>
      <c r="I77" s="1"/>
      <c r="J77" s="1">
        <f t="shared" si="69"/>
        <v>3.7359399890056104</v>
      </c>
      <c r="K77" s="1">
        <f t="shared" si="70"/>
        <v>1.2200477242757373</v>
      </c>
      <c r="L77" s="1">
        <f t="shared" si="71"/>
        <v>0.76489726769781863</v>
      </c>
      <c r="M77" s="1">
        <f t="shared" si="72"/>
        <v>6.3737337807775254E-2</v>
      </c>
      <c r="N77" s="1"/>
      <c r="O77" s="1">
        <f t="shared" si="73"/>
        <v>3.0157816300327887</v>
      </c>
      <c r="P77" s="1">
        <f t="shared" si="74"/>
        <v>0.89717428900317908</v>
      </c>
      <c r="Q77" s="1">
        <f t="shared" si="75"/>
        <v>0.60898011178627698</v>
      </c>
      <c r="R77" s="1">
        <f t="shared" si="76"/>
        <v>4.7358061789763983E-2</v>
      </c>
      <c r="S77" s="1"/>
      <c r="T77" s="1">
        <f t="shared" si="77"/>
        <v>2.6521610427534341</v>
      </c>
      <c r="U77" s="1">
        <f t="shared" si="78"/>
        <v>0.74606526230317616</v>
      </c>
      <c r="V77" s="1">
        <f t="shared" si="79"/>
        <v>0.53113278478402126</v>
      </c>
      <c r="W77" s="1">
        <f t="shared" si="80"/>
        <v>3.9627248635775353E-2</v>
      </c>
      <c r="X77" s="1"/>
      <c r="Y77" s="1">
        <f t="shared" si="81"/>
        <v>2.434444575343409</v>
      </c>
      <c r="Z77" s="1">
        <f t="shared" si="82"/>
        <v>0.65974608110202382</v>
      </c>
      <c r="AA77" s="1">
        <f t="shared" si="83"/>
        <v>0.48484521021682819</v>
      </c>
      <c r="AB77" s="1">
        <f t="shared" si="84"/>
        <v>3.5187946243489157E-2</v>
      </c>
      <c r="AC77" s="1"/>
      <c r="AD77" s="1">
        <f t="shared" si="85"/>
        <v>1.9651689404164565</v>
      </c>
      <c r="AE77" s="1">
        <f t="shared" si="86"/>
        <v>0.48515087521409656</v>
      </c>
      <c r="AF77" s="1">
        <f t="shared" si="87"/>
        <v>0.38601404761917807</v>
      </c>
      <c r="AG77" s="1">
        <f t="shared" si="88"/>
        <v>2.614531748219279E-2</v>
      </c>
      <c r="AH77" s="1"/>
      <c r="AI77" s="1">
        <f t="shared" si="116"/>
        <v>0.06</v>
      </c>
      <c r="AJ77" s="1">
        <f t="shared" si="89"/>
        <v>1.7822527106022117</v>
      </c>
      <c r="AK77" s="1">
        <f t="shared" si="90"/>
        <v>0.70265599170888504</v>
      </c>
      <c r="AL77" s="1">
        <f t="shared" si="117"/>
        <v>0.12</v>
      </c>
      <c r="AM77" s="1"/>
      <c r="AN77" s="1">
        <f t="shared" si="118"/>
        <v>0.3</v>
      </c>
      <c r="AO77" s="1">
        <f t="shared" si="91"/>
        <v>0.31553364901704756</v>
      </c>
      <c r="AP77" s="1">
        <f t="shared" si="92"/>
        <v>0.1007505312953511</v>
      </c>
      <c r="AQ77" s="1">
        <f t="shared" si="119"/>
        <v>8.0000000000000002E-3</v>
      </c>
      <c r="AR77" s="1"/>
      <c r="AS77" s="1">
        <f t="shared" si="101"/>
        <v>62.76335251329639</v>
      </c>
      <c r="AT77" s="1">
        <f t="shared" si="101"/>
        <v>27.375955963850323</v>
      </c>
      <c r="AU77" s="1">
        <f t="shared" si="101"/>
        <v>7.9886752233401888</v>
      </c>
      <c r="AV77" s="1">
        <f t="shared" si="101"/>
        <v>1.8720162995130936</v>
      </c>
      <c r="AW77" s="4">
        <f t="shared" si="93"/>
        <v>6.3425496620689623E-2</v>
      </c>
      <c r="AX77" s="4">
        <f t="shared" si="94"/>
        <v>0.41117640837243141</v>
      </c>
      <c r="AY77" s="4">
        <f t="shared" si="95"/>
        <v>0.41680468498088802</v>
      </c>
      <c r="AZ77" s="4">
        <f t="shared" si="96"/>
        <v>0.3245658983035028</v>
      </c>
      <c r="BA77" s="4">
        <f t="shared" si="97"/>
        <v>0.27952368479388023</v>
      </c>
      <c r="BB77" s="4">
        <f t="shared" si="98"/>
        <v>0.25309431695578288</v>
      </c>
      <c r="BC77" s="4">
        <f t="shared" si="99"/>
        <v>0.19763012410918301</v>
      </c>
      <c r="BD77" s="4"/>
      <c r="BE77" s="6">
        <f t="shared" si="102"/>
        <v>5176.2879640904193</v>
      </c>
      <c r="BF77" s="6">
        <f t="shared" si="120"/>
        <v>7240.311279493706</v>
      </c>
      <c r="BG77" s="1">
        <f t="shared" si="103"/>
        <v>36.48221993031769</v>
      </c>
      <c r="BH77" s="1">
        <f t="shared" si="121"/>
        <v>34.13020325227501</v>
      </c>
      <c r="BI77" s="1">
        <f t="shared" si="104"/>
        <v>175.57581702649043</v>
      </c>
      <c r="BJ77" s="1">
        <f t="shared" si="122"/>
        <v>158.8578430854634</v>
      </c>
      <c r="BK77" s="1">
        <f t="shared" si="105"/>
        <v>216.14047729874477</v>
      </c>
      <c r="BL77" s="1">
        <f t="shared" si="123"/>
        <v>200.41584384004418</v>
      </c>
      <c r="BM77" s="1">
        <f t="shared" si="106"/>
        <v>243.34929335753671</v>
      </c>
      <c r="BN77" s="1">
        <f t="shared" si="124"/>
        <v>229.63741712218109</v>
      </c>
      <c r="BO77" s="1">
        <f t="shared" si="107"/>
        <v>262.59152769890369</v>
      </c>
      <c r="BP77" s="1">
        <f t="shared" si="125"/>
        <v>251.0592092628354</v>
      </c>
      <c r="BQ77" s="1">
        <f t="shared" si="108"/>
        <v>313.86027560673597</v>
      </c>
      <c r="BR77" s="1">
        <f t="shared" si="126"/>
        <v>311.86100294072259</v>
      </c>
      <c r="BS77" s="1">
        <f t="shared" si="109"/>
        <v>34.13020325227501</v>
      </c>
      <c r="BT77" s="1">
        <f t="shared" si="110"/>
        <v>4.6544651935195978</v>
      </c>
      <c r="BU77" s="1">
        <f t="shared" si="111"/>
        <v>5.8720964055989056</v>
      </c>
      <c r="BV77" s="1">
        <f t="shared" si="112"/>
        <v>6.7282756983544827</v>
      </c>
      <c r="BW77" s="1">
        <f t="shared" si="113"/>
        <v>7.3559248213999604</v>
      </c>
      <c r="BX77" s="1">
        <f t="shared" si="114"/>
        <v>9.1373907338197569</v>
      </c>
      <c r="BY77" s="1"/>
    </row>
    <row r="78" spans="1:77">
      <c r="A78" s="1">
        <f t="shared" si="115"/>
        <v>1.2</v>
      </c>
      <c r="B78" s="1">
        <f t="shared" si="100"/>
        <v>1330</v>
      </c>
      <c r="C78" s="1">
        <v>6.9</v>
      </c>
      <c r="D78" s="1">
        <f t="shared" si="64"/>
        <v>58.52991934664314</v>
      </c>
      <c r="E78" s="1">
        <f t="shared" si="65"/>
        <v>25.483282674772035</v>
      </c>
      <c r="F78" s="1">
        <f t="shared" si="66"/>
        <v>7.3653495440729477</v>
      </c>
      <c r="G78" s="1">
        <f t="shared" si="67"/>
        <v>1.7413373860182371</v>
      </c>
      <c r="H78" s="6">
        <f t="shared" si="68"/>
        <v>93.11988895150634</v>
      </c>
      <c r="I78" s="1"/>
      <c r="J78" s="1">
        <f t="shared" si="69"/>
        <v>3.7323797088447455</v>
      </c>
      <c r="K78" s="1">
        <f t="shared" si="70"/>
        <v>1.217333043734945</v>
      </c>
      <c r="L78" s="1">
        <f t="shared" si="71"/>
        <v>0.76311682376352585</v>
      </c>
      <c r="M78" s="1">
        <f t="shared" si="72"/>
        <v>6.3690889836688053E-2</v>
      </c>
      <c r="N78" s="1"/>
      <c r="O78" s="1">
        <f t="shared" si="73"/>
        <v>3.0129076471694383</v>
      </c>
      <c r="P78" s="1">
        <f t="shared" si="74"/>
        <v>0.89517802153298498</v>
      </c>
      <c r="Q78" s="1">
        <f t="shared" si="75"/>
        <v>0.60756259470009588</v>
      </c>
      <c r="R78" s="1">
        <f t="shared" si="76"/>
        <v>4.732355005832975E-2</v>
      </c>
      <c r="S78" s="1"/>
      <c r="T78" s="1">
        <f t="shared" si="77"/>
        <v>2.6496335834334976</v>
      </c>
      <c r="U78" s="1">
        <f t="shared" si="78"/>
        <v>0.74440522162653966</v>
      </c>
      <c r="V78" s="1">
        <f t="shared" si="79"/>
        <v>0.52989647216413305</v>
      </c>
      <c r="W78" s="1">
        <f t="shared" si="80"/>
        <v>3.9598370659973306E-2</v>
      </c>
      <c r="X78" s="1"/>
      <c r="Y78" s="1">
        <f t="shared" si="81"/>
        <v>2.4321245956997775</v>
      </c>
      <c r="Z78" s="1">
        <f t="shared" si="82"/>
        <v>0.65827810586417412</v>
      </c>
      <c r="AA78" s="1">
        <f t="shared" si="83"/>
        <v>0.48371664073428888</v>
      </c>
      <c r="AB78" s="1">
        <f t="shared" si="84"/>
        <v>3.5162303366551545E-2</v>
      </c>
      <c r="AC78" s="1"/>
      <c r="AD78" s="1">
        <f t="shared" si="85"/>
        <v>1.9632961715786534</v>
      </c>
      <c r="AE78" s="1">
        <f t="shared" si="86"/>
        <v>0.48407138494983359</v>
      </c>
      <c r="AF78" s="1">
        <f t="shared" si="87"/>
        <v>0.38511552647305874</v>
      </c>
      <c r="AG78" s="1">
        <f t="shared" si="88"/>
        <v>2.6126264333877419E-2</v>
      </c>
      <c r="AH78" s="1"/>
      <c r="AI78" s="1">
        <f t="shared" si="116"/>
        <v>0.06</v>
      </c>
      <c r="AJ78" s="1">
        <f t="shared" si="89"/>
        <v>1.7807603176752826</v>
      </c>
      <c r="AK78" s="1">
        <f t="shared" si="90"/>
        <v>0.70267997515603953</v>
      </c>
      <c r="AL78" s="1">
        <f t="shared" si="117"/>
        <v>0.12</v>
      </c>
      <c r="AM78" s="1"/>
      <c r="AN78" s="1">
        <f t="shared" si="118"/>
        <v>0.3</v>
      </c>
      <c r="AO78" s="1">
        <f t="shared" si="91"/>
        <v>0.31542646112712669</v>
      </c>
      <c r="AP78" s="1">
        <f t="shared" si="92"/>
        <v>0.10060375933094823</v>
      </c>
      <c r="AQ78" s="1">
        <f t="shared" si="119"/>
        <v>8.0000000000000002E-3</v>
      </c>
      <c r="AR78" s="1"/>
      <c r="AS78" s="1">
        <f t="shared" si="101"/>
        <v>62.854369786806252</v>
      </c>
      <c r="AT78" s="1">
        <f t="shared" si="101"/>
        <v>27.366100799414461</v>
      </c>
      <c r="AU78" s="1">
        <f t="shared" si="101"/>
        <v>7.9095342863956493</v>
      </c>
      <c r="AV78" s="1">
        <f t="shared" si="101"/>
        <v>1.8699951273836528</v>
      </c>
      <c r="AW78" s="4">
        <f t="shared" si="93"/>
        <v>6.3118425242817619E-2</v>
      </c>
      <c r="AX78" s="4">
        <f t="shared" si="94"/>
        <v>0.40969319900415457</v>
      </c>
      <c r="AY78" s="4">
        <f t="shared" si="95"/>
        <v>0.41494851979156794</v>
      </c>
      <c r="AZ78" s="4">
        <f t="shared" si="96"/>
        <v>0.32315674996714078</v>
      </c>
      <c r="BA78" s="4">
        <f t="shared" si="97"/>
        <v>0.2783283141671456</v>
      </c>
      <c r="BB78" s="4">
        <f t="shared" si="98"/>
        <v>0.25202277158510583</v>
      </c>
      <c r="BC78" s="4">
        <f t="shared" si="99"/>
        <v>0.19681393687257473</v>
      </c>
      <c r="BD78" s="4"/>
      <c r="BE78" s="6">
        <f t="shared" si="102"/>
        <v>5119.9523900910344</v>
      </c>
      <c r="BF78" s="6">
        <f t="shared" si="120"/>
        <v>7209.5814405168558</v>
      </c>
      <c r="BG78" s="1">
        <f t="shared" si="103"/>
        <v>36.557852486530379</v>
      </c>
      <c r="BH78" s="1">
        <f t="shared" si="121"/>
        <v>34.165386574510592</v>
      </c>
      <c r="BI78" s="1">
        <f t="shared" si="104"/>
        <v>176.09518737204124</v>
      </c>
      <c r="BJ78" s="1">
        <f t="shared" si="122"/>
        <v>159.10765966932686</v>
      </c>
      <c r="BK78" s="1">
        <f t="shared" si="105"/>
        <v>216.5968409429893</v>
      </c>
      <c r="BL78" s="1">
        <f t="shared" si="123"/>
        <v>200.65035104443467</v>
      </c>
      <c r="BM78" s="1">
        <f t="shared" si="106"/>
        <v>243.71722132460886</v>
      </c>
      <c r="BN78" s="1">
        <f t="shared" si="124"/>
        <v>229.8414722555496</v>
      </c>
      <c r="BO78" s="1">
        <f t="shared" si="107"/>
        <v>262.87188727169644</v>
      </c>
      <c r="BP78" s="1">
        <f t="shared" si="125"/>
        <v>251.23040749484787</v>
      </c>
      <c r="BQ78" s="1">
        <f t="shared" si="108"/>
        <v>313.78931387700703</v>
      </c>
      <c r="BR78" s="1">
        <f t="shared" si="126"/>
        <v>311.88894947603103</v>
      </c>
      <c r="BS78" s="1">
        <f t="shared" si="109"/>
        <v>34.165386574510592</v>
      </c>
      <c r="BT78" s="1">
        <f t="shared" si="110"/>
        <v>4.6569840303821008</v>
      </c>
      <c r="BU78" s="1">
        <f t="shared" si="111"/>
        <v>5.8729132365249379</v>
      </c>
      <c r="BV78" s="1">
        <f t="shared" si="112"/>
        <v>6.7273195271563235</v>
      </c>
      <c r="BW78" s="1">
        <f t="shared" si="113"/>
        <v>7.3533605992411246</v>
      </c>
      <c r="BX78" s="1">
        <f t="shared" si="114"/>
        <v>9.1287990784427038</v>
      </c>
      <c r="BY78" s="1"/>
    </row>
    <row r="79" spans="1:77">
      <c r="A79" s="1">
        <f t="shared" si="115"/>
        <v>1.2</v>
      </c>
      <c r="B79" s="1">
        <f t="shared" si="100"/>
        <v>1330.4347826086957</v>
      </c>
      <c r="C79" s="1">
        <v>7</v>
      </c>
      <c r="D79" s="1">
        <f t="shared" si="64"/>
        <v>58.552092090797387</v>
      </c>
      <c r="E79" s="1">
        <f t="shared" si="65"/>
        <v>25.446808510638299</v>
      </c>
      <c r="F79" s="1">
        <f t="shared" si="66"/>
        <v>7.2836879432624109</v>
      </c>
      <c r="G79" s="1">
        <f t="shared" si="67"/>
        <v>1.7375886524822695</v>
      </c>
      <c r="H79" s="6">
        <f t="shared" si="68"/>
        <v>93.020177197180359</v>
      </c>
      <c r="I79" s="1"/>
      <c r="J79" s="1">
        <f t="shared" si="69"/>
        <v>3.7288247494142452</v>
      </c>
      <c r="K79" s="1">
        <f t="shared" si="70"/>
        <v>1.2146258706856425</v>
      </c>
      <c r="L79" s="1">
        <f t="shared" si="71"/>
        <v>0.76134148625210318</v>
      </c>
      <c r="M79" s="1">
        <f t="shared" si="72"/>
        <v>6.3644500873621043E-2</v>
      </c>
      <c r="N79" s="1"/>
      <c r="O79" s="1">
        <f t="shared" si="73"/>
        <v>3.0100379593860249</v>
      </c>
      <c r="P79" s="1">
        <f t="shared" si="74"/>
        <v>0.8931872747716989</v>
      </c>
      <c r="Q79" s="1">
        <f t="shared" si="75"/>
        <v>0.60614914314023016</v>
      </c>
      <c r="R79" s="1">
        <f t="shared" si="76"/>
        <v>4.7289082170983744E-2</v>
      </c>
      <c r="S79" s="1"/>
      <c r="T79" s="1">
        <f t="shared" si="77"/>
        <v>2.6471099013246073</v>
      </c>
      <c r="U79" s="1">
        <f t="shared" si="78"/>
        <v>0.74274977181835533</v>
      </c>
      <c r="V79" s="1">
        <f t="shared" si="79"/>
        <v>0.52866370536498952</v>
      </c>
      <c r="W79" s="1">
        <f t="shared" si="80"/>
        <v>3.9569529371073595E-2</v>
      </c>
      <c r="X79" s="1"/>
      <c r="Y79" s="1">
        <f t="shared" si="81"/>
        <v>2.429808083195129</v>
      </c>
      <c r="Z79" s="1">
        <f t="shared" si="82"/>
        <v>0.65681419033480204</v>
      </c>
      <c r="AA79" s="1">
        <f t="shared" si="83"/>
        <v>0.48259130805853978</v>
      </c>
      <c r="AB79" s="1">
        <f t="shared" si="84"/>
        <v>3.5136693066610623E-2</v>
      </c>
      <c r="AC79" s="1"/>
      <c r="AD79" s="1">
        <f t="shared" si="85"/>
        <v>1.9614262015368915</v>
      </c>
      <c r="AE79" s="1">
        <f t="shared" si="86"/>
        <v>0.48299488003277813</v>
      </c>
      <c r="AF79" s="1">
        <f t="shared" si="87"/>
        <v>0.38421958234093101</v>
      </c>
      <c r="AG79" s="1">
        <f t="shared" si="88"/>
        <v>2.6107235390894021E-2</v>
      </c>
      <c r="AH79" s="1"/>
      <c r="AI79" s="1">
        <f t="shared" si="116"/>
        <v>0.06</v>
      </c>
      <c r="AJ79" s="1">
        <f t="shared" si="89"/>
        <v>1.7792699826771949</v>
      </c>
      <c r="AK79" s="1">
        <f t="shared" si="90"/>
        <v>0.70270394641580125</v>
      </c>
      <c r="AL79" s="1">
        <f t="shared" si="117"/>
        <v>0.12</v>
      </c>
      <c r="AM79" s="1"/>
      <c r="AN79" s="1">
        <f t="shared" si="118"/>
        <v>0.3</v>
      </c>
      <c r="AO79" s="1">
        <f t="shared" si="91"/>
        <v>0.31531936774376068</v>
      </c>
      <c r="AP79" s="1">
        <f t="shared" si="92"/>
        <v>0.10045728059689567</v>
      </c>
      <c r="AQ79" s="1">
        <f t="shared" si="119"/>
        <v>8.0000000000000002E-3</v>
      </c>
      <c r="AR79" s="1"/>
      <c r="AS79" s="1">
        <f t="shared" si="101"/>
        <v>62.945582189852274</v>
      </c>
      <c r="AT79" s="1">
        <f t="shared" si="101"/>
        <v>27.35622450675104</v>
      </c>
      <c r="AU79" s="1">
        <f t="shared" si="101"/>
        <v>7.8302236812801889</v>
      </c>
      <c r="AV79" s="1">
        <f t="shared" si="101"/>
        <v>1.867969622116501</v>
      </c>
      <c r="AW79" s="4">
        <f t="shared" si="93"/>
        <v>6.2811086459736223E-2</v>
      </c>
      <c r="AX79" s="4">
        <f t="shared" si="94"/>
        <v>0.40820956913789841</v>
      </c>
      <c r="AY79" s="4">
        <f t="shared" si="95"/>
        <v>0.41309692399528958</v>
      </c>
      <c r="AZ79" s="4">
        <f t="shared" si="96"/>
        <v>0.3217510647308135</v>
      </c>
      <c r="BA79" s="4">
        <f t="shared" si="97"/>
        <v>0.27713587810411944</v>
      </c>
      <c r="BB79" s="4">
        <f t="shared" si="98"/>
        <v>0.25095385483902083</v>
      </c>
      <c r="BC79" s="4">
        <f t="shared" si="99"/>
        <v>0.19599974793519981</v>
      </c>
      <c r="BD79" s="4"/>
      <c r="BE79" s="6">
        <f t="shared" si="102"/>
        <v>5063.8699487050344</v>
      </c>
      <c r="BF79" s="6">
        <f t="shared" si="120"/>
        <v>7178.9284192052583</v>
      </c>
      <c r="BG79" s="1">
        <f t="shared" si="103"/>
        <v>36.633751234590278</v>
      </c>
      <c r="BH79" s="1">
        <f t="shared" si="121"/>
        <v>34.200648926797449</v>
      </c>
      <c r="BI79" s="1">
        <f t="shared" si="104"/>
        <v>176.61534645557214</v>
      </c>
      <c r="BJ79" s="1">
        <f t="shared" si="122"/>
        <v>159.35776948055894</v>
      </c>
      <c r="BK79" s="1">
        <f t="shared" si="105"/>
        <v>217.0522977462843</v>
      </c>
      <c r="BL79" s="1">
        <f t="shared" si="123"/>
        <v>200.88466456874681</v>
      </c>
      <c r="BM79" s="1">
        <f t="shared" si="106"/>
        <v>244.08286128671955</v>
      </c>
      <c r="BN79" s="1">
        <f t="shared" si="124"/>
        <v>230.04492067028059</v>
      </c>
      <c r="BO79" s="1">
        <f t="shared" si="107"/>
        <v>263.14889542106778</v>
      </c>
      <c r="BP79" s="1">
        <f t="shared" si="125"/>
        <v>251.40067160807956</v>
      </c>
      <c r="BQ79" s="1">
        <f t="shared" si="108"/>
        <v>313.71202269880268</v>
      </c>
      <c r="BR79" s="1">
        <f t="shared" si="126"/>
        <v>311.91499337921351</v>
      </c>
      <c r="BS79" s="1">
        <f t="shared" si="109"/>
        <v>34.200648926797449</v>
      </c>
      <c r="BT79" s="1">
        <f t="shared" si="110"/>
        <v>4.6594954914933311</v>
      </c>
      <c r="BU79" s="1">
        <f t="shared" si="111"/>
        <v>5.87370915092042</v>
      </c>
      <c r="BV79" s="1">
        <f t="shared" si="112"/>
        <v>6.7263320401512043</v>
      </c>
      <c r="BW79" s="1">
        <f t="shared" si="113"/>
        <v>7.3507573539371656</v>
      </c>
      <c r="BX79" s="1">
        <f t="shared" si="114"/>
        <v>9.1201483938749721</v>
      </c>
      <c r="BY79" s="1"/>
    </row>
    <row r="80" spans="1:77">
      <c r="A80" s="1">
        <f t="shared" si="115"/>
        <v>1.2</v>
      </c>
      <c r="B80" s="1">
        <f t="shared" si="100"/>
        <v>1330.8695652173913</v>
      </c>
      <c r="C80" s="1">
        <v>7.1</v>
      </c>
      <c r="D80" s="1">
        <f t="shared" si="64"/>
        <v>58.574264834951634</v>
      </c>
      <c r="E80" s="1">
        <f t="shared" si="65"/>
        <v>25.410334346504559</v>
      </c>
      <c r="F80" s="1">
        <f t="shared" si="66"/>
        <v>7.2020263424518749</v>
      </c>
      <c r="G80" s="1">
        <f t="shared" si="67"/>
        <v>1.7338399189463019</v>
      </c>
      <c r="H80" s="6">
        <f t="shared" si="68"/>
        <v>92.920465442854365</v>
      </c>
      <c r="I80" s="1"/>
      <c r="J80" s="1">
        <f t="shared" si="69"/>
        <v>3.7252751004059363</v>
      </c>
      <c r="K80" s="1">
        <f t="shared" si="70"/>
        <v>1.2119261807090485</v>
      </c>
      <c r="L80" s="1">
        <f t="shared" si="71"/>
        <v>0.75957123802153514</v>
      </c>
      <c r="M80" s="1">
        <f t="shared" si="72"/>
        <v>6.3598170818488675E-2</v>
      </c>
      <c r="N80" s="1"/>
      <c r="O80" s="1">
        <f t="shared" si="73"/>
        <v>3.0071725583614302</v>
      </c>
      <c r="P80" s="1">
        <f t="shared" si="74"/>
        <v>0.89120203076272564</v>
      </c>
      <c r="Q80" s="1">
        <f t="shared" si="75"/>
        <v>0.60473974345890369</v>
      </c>
      <c r="R80" s="1">
        <f t="shared" si="76"/>
        <v>4.7254658053360585E-2</v>
      </c>
      <c r="S80" s="1"/>
      <c r="T80" s="1">
        <f t="shared" si="77"/>
        <v>2.6445899891089426</v>
      </c>
      <c r="U80" s="1">
        <f t="shared" si="78"/>
        <v>0.74109889794641681</v>
      </c>
      <c r="V80" s="1">
        <f t="shared" si="79"/>
        <v>0.52743447248344133</v>
      </c>
      <c r="W80" s="1">
        <f t="shared" si="80"/>
        <v>3.95407247068503E-2</v>
      </c>
      <c r="X80" s="1"/>
      <c r="Y80" s="1">
        <f t="shared" si="81"/>
        <v>2.4274950311123651</v>
      </c>
      <c r="Z80" s="1">
        <f t="shared" si="82"/>
        <v>0.65535432130934601</v>
      </c>
      <c r="AA80" s="1">
        <f t="shared" si="83"/>
        <v>0.48146920132377657</v>
      </c>
      <c r="AB80" s="1">
        <f t="shared" si="84"/>
        <v>3.5111115288411404E-2</v>
      </c>
      <c r="AC80" s="1"/>
      <c r="AD80" s="1">
        <f t="shared" si="85"/>
        <v>1.9595590248688946</v>
      </c>
      <c r="AE80" s="1">
        <f t="shared" si="86"/>
        <v>0.48192135075282405</v>
      </c>
      <c r="AF80" s="1">
        <f t="shared" si="87"/>
        <v>0.38332620657188304</v>
      </c>
      <c r="AG80" s="1">
        <f t="shared" si="88"/>
        <v>2.6088230612187138E-2</v>
      </c>
      <c r="AH80" s="1"/>
      <c r="AI80" s="1">
        <f t="shared" si="116"/>
        <v>0.06</v>
      </c>
      <c r="AJ80" s="1">
        <f t="shared" si="89"/>
        <v>1.77778170187551</v>
      </c>
      <c r="AK80" s="1">
        <f t="shared" si="90"/>
        <v>0.70272790549744235</v>
      </c>
      <c r="AL80" s="1">
        <f t="shared" si="117"/>
        <v>0.12</v>
      </c>
      <c r="AM80" s="1"/>
      <c r="AN80" s="1">
        <f t="shared" si="118"/>
        <v>0.3</v>
      </c>
      <c r="AO80" s="1">
        <f t="shared" si="91"/>
        <v>0.31521236874818298</v>
      </c>
      <c r="AP80" s="1">
        <f t="shared" si="92"/>
        <v>0.10031109437034161</v>
      </c>
      <c r="AQ80" s="1">
        <f t="shared" si="119"/>
        <v>8.0000000000000002E-3</v>
      </c>
      <c r="AR80" s="1"/>
      <c r="AS80" s="1">
        <f t="shared" si="101"/>
        <v>63.036990350607454</v>
      </c>
      <c r="AT80" s="1">
        <f t="shared" si="101"/>
        <v>27.346327017842793</v>
      </c>
      <c r="AU80" s="1">
        <f t="shared" si="101"/>
        <v>7.7507428617876286</v>
      </c>
      <c r="AV80" s="1">
        <f t="shared" si="101"/>
        <v>1.865939769762136</v>
      </c>
      <c r="AW80" s="4">
        <f t="shared" si="93"/>
        <v>6.2503478609247015E-2</v>
      </c>
      <c r="AX80" s="4">
        <f t="shared" si="94"/>
        <v>0.4067255117218368</v>
      </c>
      <c r="AY80" s="4">
        <f t="shared" si="95"/>
        <v>0.41124987905782229</v>
      </c>
      <c r="AZ80" s="4">
        <f t="shared" si="96"/>
        <v>0.32034882858573255</v>
      </c>
      <c r="BA80" s="4">
        <f t="shared" si="97"/>
        <v>0.275946364753474</v>
      </c>
      <c r="BB80" s="4">
        <f t="shared" si="98"/>
        <v>0.24988755611336863</v>
      </c>
      <c r="BC80" s="4">
        <f t="shared" si="99"/>
        <v>0.19518754925778417</v>
      </c>
      <c r="BD80" s="4"/>
      <c r="BE80" s="6">
        <f t="shared" si="102"/>
        <v>5008.0419565883121</v>
      </c>
      <c r="BF80" s="6">
        <f t="shared" si="120"/>
        <v>7148.3525535345971</v>
      </c>
      <c r="BG80" s="1">
        <f t="shared" si="103"/>
        <v>36.709918212260433</v>
      </c>
      <c r="BH80" s="1">
        <f t="shared" si="121"/>
        <v>34.235990747719462</v>
      </c>
      <c r="BI80" s="1">
        <f t="shared" si="104"/>
        <v>177.13628729653911</v>
      </c>
      <c r="BJ80" s="1">
        <f t="shared" si="122"/>
        <v>159.60817113993895</v>
      </c>
      <c r="BK80" s="1">
        <f t="shared" si="105"/>
        <v>217.50682529908147</v>
      </c>
      <c r="BL80" s="1">
        <f t="shared" si="123"/>
        <v>201.11877950861069</v>
      </c>
      <c r="BM80" s="1">
        <f t="shared" si="106"/>
        <v>244.44618210469196</v>
      </c>
      <c r="BN80" s="1">
        <f t="shared" si="124"/>
        <v>230.24775533837089</v>
      </c>
      <c r="BO80" s="1">
        <f t="shared" si="107"/>
        <v>263.42251642733584</v>
      </c>
      <c r="BP80" s="1">
        <f t="shared" si="125"/>
        <v>251.56999336609726</v>
      </c>
      <c r="BQ80" s="1">
        <f t="shared" si="108"/>
        <v>313.62836491869706</v>
      </c>
      <c r="BR80" s="1">
        <f t="shared" si="126"/>
        <v>311.93912537272735</v>
      </c>
      <c r="BS80" s="1">
        <f t="shared" si="109"/>
        <v>34.235990747719462</v>
      </c>
      <c r="BT80" s="1">
        <f t="shared" si="110"/>
        <v>4.6619994822428446</v>
      </c>
      <c r="BU80" s="1">
        <f t="shared" si="111"/>
        <v>5.8744839893966754</v>
      </c>
      <c r="BV80" s="1">
        <f t="shared" si="112"/>
        <v>6.7253130495050222</v>
      </c>
      <c r="BW80" s="1">
        <f t="shared" si="113"/>
        <v>7.3481148893830364</v>
      </c>
      <c r="BX80" s="1">
        <f t="shared" si="114"/>
        <v>9.1114385347094515</v>
      </c>
      <c r="BY80" s="1"/>
    </row>
    <row r="81" spans="1:77">
      <c r="A81" s="1">
        <f t="shared" si="115"/>
        <v>1.2</v>
      </c>
      <c r="B81" s="1">
        <f t="shared" si="100"/>
        <v>1331.304347826087</v>
      </c>
      <c r="C81" s="1">
        <v>7.2</v>
      </c>
      <c r="D81" s="1">
        <f t="shared" si="64"/>
        <v>58.596437579105881</v>
      </c>
      <c r="E81" s="1">
        <f t="shared" si="65"/>
        <v>25.373860182370819</v>
      </c>
      <c r="F81" s="1">
        <f t="shared" si="66"/>
        <v>7.1203647416413371</v>
      </c>
      <c r="G81" s="1">
        <f t="shared" si="67"/>
        <v>1.7300911854103345</v>
      </c>
      <c r="H81" s="6">
        <f t="shared" si="68"/>
        <v>92.82075368852837</v>
      </c>
      <c r="I81" s="1"/>
      <c r="J81" s="1">
        <f t="shared" si="69"/>
        <v>3.7217307515358691</v>
      </c>
      <c r="K81" s="1">
        <f t="shared" si="70"/>
        <v>1.2092339494769833</v>
      </c>
      <c r="L81" s="1">
        <f t="shared" si="71"/>
        <v>0.75780606199523182</v>
      </c>
      <c r="M81" s="1">
        <f t="shared" si="72"/>
        <v>6.3551899571415091E-2</v>
      </c>
      <c r="N81" s="1"/>
      <c r="O81" s="1">
        <f t="shared" si="73"/>
        <v>3.0043114357940888</v>
      </c>
      <c r="P81" s="1">
        <f t="shared" si="74"/>
        <v>0.88922227161609557</v>
      </c>
      <c r="Q81" s="1">
        <f t="shared" si="75"/>
        <v>0.60333438206042989</v>
      </c>
      <c r="R81" s="1">
        <f t="shared" si="76"/>
        <v>4.7220277631250598E-2</v>
      </c>
      <c r="S81" s="1"/>
      <c r="T81" s="1">
        <f t="shared" si="77"/>
        <v>2.6420738394858803</v>
      </c>
      <c r="U81" s="1">
        <f t="shared" si="78"/>
        <v>0.73945258513392087</v>
      </c>
      <c r="V81" s="1">
        <f t="shared" si="79"/>
        <v>0.52620876166176944</v>
      </c>
      <c r="W81" s="1">
        <f t="shared" si="80"/>
        <v>3.9511956605207871E-2</v>
      </c>
      <c r="X81" s="1"/>
      <c r="Y81" s="1">
        <f t="shared" si="81"/>
        <v>2.4251854327501716</v>
      </c>
      <c r="Z81" s="1">
        <f t="shared" si="82"/>
        <v>0.65389848563223762</v>
      </c>
      <c r="AA81" s="1">
        <f t="shared" si="83"/>
        <v>0.48035030970566606</v>
      </c>
      <c r="AB81" s="1">
        <f t="shared" si="84"/>
        <v>3.5085569976814703E-2</v>
      </c>
      <c r="AC81" s="1"/>
      <c r="AD81" s="1">
        <f t="shared" si="85"/>
        <v>1.9576946361651266</v>
      </c>
      <c r="AE81" s="1">
        <f t="shared" si="86"/>
        <v>0.4808507874358926</v>
      </c>
      <c r="AF81" s="1">
        <f t="shared" si="87"/>
        <v>0.38243539054802078</v>
      </c>
      <c r="AG81" s="1">
        <f t="shared" si="88"/>
        <v>2.6069249956787253E-2</v>
      </c>
      <c r="AH81" s="1"/>
      <c r="AI81" s="1">
        <f t="shared" si="116"/>
        <v>0.06</v>
      </c>
      <c r="AJ81" s="1">
        <f t="shared" si="89"/>
        <v>1.7762954715460653</v>
      </c>
      <c r="AK81" s="1">
        <f t="shared" si="90"/>
        <v>0.70275185241022875</v>
      </c>
      <c r="AL81" s="1">
        <f t="shared" si="117"/>
        <v>0.12</v>
      </c>
      <c r="AM81" s="1"/>
      <c r="AN81" s="1">
        <f t="shared" si="118"/>
        <v>0.3</v>
      </c>
      <c r="AO81" s="1">
        <f t="shared" si="91"/>
        <v>0.31510546402181799</v>
      </c>
      <c r="AP81" s="1">
        <f t="shared" si="92"/>
        <v>0.10016519993053141</v>
      </c>
      <c r="AQ81" s="1">
        <f t="shared" si="119"/>
        <v>8.0000000000000002E-3</v>
      </c>
      <c r="AR81" s="1"/>
      <c r="AS81" s="1">
        <f t="shared" si="101"/>
        <v>63.12859489994397</v>
      </c>
      <c r="AT81" s="1">
        <f t="shared" si="101"/>
        <v>27.336408264380157</v>
      </c>
      <c r="AU81" s="1">
        <f t="shared" si="101"/>
        <v>7.6710912793647523</v>
      </c>
      <c r="AV81" s="1">
        <f t="shared" si="101"/>
        <v>1.8639055563111149</v>
      </c>
      <c r="AW81" s="4">
        <f t="shared" si="93"/>
        <v>6.2195600024151074E-2</v>
      </c>
      <c r="AX81" s="4">
        <f t="shared" si="94"/>
        <v>0.40524101968759507</v>
      </c>
      <c r="AY81" s="4">
        <f t="shared" si="95"/>
        <v>0.40940736650515958</v>
      </c>
      <c r="AZ81" s="4">
        <f t="shared" si="96"/>
        <v>0.31895002756864305</v>
      </c>
      <c r="BA81" s="4">
        <f t="shared" si="97"/>
        <v>0.27475976230240889</v>
      </c>
      <c r="BB81" s="4">
        <f t="shared" si="98"/>
        <v>0.24882386483846608</v>
      </c>
      <c r="BC81" s="4">
        <f t="shared" si="99"/>
        <v>0.19437733282719571</v>
      </c>
      <c r="BD81" s="4"/>
      <c r="BE81" s="6">
        <f t="shared" si="102"/>
        <v>4952.4697268701748</v>
      </c>
      <c r="BF81" s="6">
        <f t="shared" si="120"/>
        <v>7117.8541809420349</v>
      </c>
      <c r="BG81" s="1">
        <f t="shared" si="103"/>
        <v>36.786355482633461</v>
      </c>
      <c r="BH81" s="1">
        <f t="shared" si="121"/>
        <v>34.271412480148825</v>
      </c>
      <c r="BI81" s="1">
        <f t="shared" si="104"/>
        <v>177.65800278706465</v>
      </c>
      <c r="BJ81" s="1">
        <f t="shared" si="122"/>
        <v>159.85886324614904</v>
      </c>
      <c r="BK81" s="1">
        <f t="shared" si="105"/>
        <v>217.96040095996094</v>
      </c>
      <c r="BL81" s="1">
        <f t="shared" si="123"/>
        <v>201.35269091765721</v>
      </c>
      <c r="BM81" s="1">
        <f t="shared" si="106"/>
        <v>244.80715239718157</v>
      </c>
      <c r="BN81" s="1">
        <f t="shared" si="124"/>
        <v>230.44996918640993</v>
      </c>
      <c r="BO81" s="1">
        <f t="shared" si="107"/>
        <v>263.69271435789926</v>
      </c>
      <c r="BP81" s="1">
        <f t="shared" si="125"/>
        <v>251.7383644909834</v>
      </c>
      <c r="BQ81" s="1">
        <f t="shared" si="108"/>
        <v>313.53830341783424</v>
      </c>
      <c r="BR81" s="1">
        <f t="shared" si="126"/>
        <v>311.96133617890939</v>
      </c>
      <c r="BS81" s="1">
        <f t="shared" si="109"/>
        <v>34.271412480148825</v>
      </c>
      <c r="BT81" s="1">
        <f t="shared" si="110"/>
        <v>4.6644959071571606</v>
      </c>
      <c r="BU81" s="1">
        <f t="shared" si="111"/>
        <v>5.8752375915141393</v>
      </c>
      <c r="BV81" s="1">
        <f t="shared" si="112"/>
        <v>6.7242623664809393</v>
      </c>
      <c r="BW81" s="1">
        <f t="shared" si="113"/>
        <v>7.3454330088320363</v>
      </c>
      <c r="BX81" s="1">
        <f t="shared" si="114"/>
        <v>9.1026693562632719</v>
      </c>
      <c r="BY81" s="1"/>
    </row>
    <row r="82" spans="1:77">
      <c r="A82" s="1">
        <f t="shared" si="115"/>
        <v>1.2</v>
      </c>
      <c r="B82" s="1">
        <f t="shared" si="100"/>
        <v>1331.7391304347825</v>
      </c>
      <c r="C82" s="1">
        <v>7.3</v>
      </c>
      <c r="D82" s="1">
        <f t="shared" si="64"/>
        <v>58.618610323260135</v>
      </c>
      <c r="E82" s="1">
        <f t="shared" si="65"/>
        <v>25.337386018237083</v>
      </c>
      <c r="F82" s="1">
        <f t="shared" si="66"/>
        <v>7.0387031408308003</v>
      </c>
      <c r="G82" s="1">
        <f t="shared" si="67"/>
        <v>1.7263424518743666</v>
      </c>
      <c r="H82" s="6">
        <f t="shared" si="68"/>
        <v>92.72104193420239</v>
      </c>
      <c r="I82" s="1"/>
      <c r="J82" s="1">
        <f t="shared" si="69"/>
        <v>3.7181916925442464</v>
      </c>
      <c r="K82" s="1">
        <f t="shared" si="70"/>
        <v>1.2065491527514944</v>
      </c>
      <c r="L82" s="1">
        <f t="shared" si="71"/>
        <v>0.75604594116175916</v>
      </c>
      <c r="M82" s="1">
        <f t="shared" si="72"/>
        <v>6.3505687032733488E-2</v>
      </c>
      <c r="N82" s="1"/>
      <c r="O82" s="1">
        <f t="shared" si="73"/>
        <v>3.0014545834019342</v>
      </c>
      <c r="P82" s="1">
        <f t="shared" si="74"/>
        <v>0.88724797950818757</v>
      </c>
      <c r="Q82" s="1">
        <f t="shared" si="75"/>
        <v>0.60193304540099624</v>
      </c>
      <c r="R82" s="1">
        <f t="shared" si="76"/>
        <v>4.7185940830599349E-2</v>
      </c>
      <c r="S82" s="1"/>
      <c r="T82" s="1">
        <f t="shared" si="77"/>
        <v>2.6395614451719434</v>
      </c>
      <c r="U82" s="1">
        <f t="shared" si="78"/>
        <v>0.73781081855923913</v>
      </c>
      <c r="V82" s="1">
        <f t="shared" si="79"/>
        <v>0.52498656108749819</v>
      </c>
      <c r="W82" s="1">
        <f t="shared" si="80"/>
        <v>3.9483225004180708E-2</v>
      </c>
      <c r="X82" s="1"/>
      <c r="Y82" s="1">
        <f t="shared" si="81"/>
        <v>2.4228792814229743</v>
      </c>
      <c r="Z82" s="1">
        <f t="shared" si="82"/>
        <v>0.65244667019669933</v>
      </c>
      <c r="AA82" s="1">
        <f t="shared" si="83"/>
        <v>0.47923462242117532</v>
      </c>
      <c r="AB82" s="1">
        <f t="shared" si="84"/>
        <v>3.5060057076796693E-2</v>
      </c>
      <c r="AC82" s="1"/>
      <c r="AD82" s="1">
        <f t="shared" si="85"/>
        <v>1.9558330300287581</v>
      </c>
      <c r="AE82" s="1">
        <f t="shared" si="86"/>
        <v>0.4797831804437841</v>
      </c>
      <c r="AF82" s="1">
        <f t="shared" si="87"/>
        <v>0.38154712568433186</v>
      </c>
      <c r="AG82" s="1">
        <f t="shared" si="88"/>
        <v>2.6050293383810617E-2</v>
      </c>
      <c r="AH82" s="1"/>
      <c r="AI82" s="1">
        <f t="shared" si="116"/>
        <v>0.06</v>
      </c>
      <c r="AJ82" s="1">
        <f t="shared" si="89"/>
        <v>1.7748112879729621</v>
      </c>
      <c r="AK82" s="1">
        <f t="shared" si="90"/>
        <v>0.70277578716341405</v>
      </c>
      <c r="AL82" s="1">
        <f t="shared" si="117"/>
        <v>0.12</v>
      </c>
      <c r="AM82" s="1"/>
      <c r="AN82" s="1">
        <f t="shared" si="118"/>
        <v>0.3</v>
      </c>
      <c r="AO82" s="1">
        <f t="shared" si="91"/>
        <v>0.31499865344628253</v>
      </c>
      <c r="AP82" s="1">
        <f t="shared" si="92"/>
        <v>0.10001959655880056</v>
      </c>
      <c r="AQ82" s="1">
        <f t="shared" si="119"/>
        <v>8.0000000000000002E-3</v>
      </c>
      <c r="AR82" s="1"/>
      <c r="AS82" s="1">
        <f t="shared" si="101"/>
        <v>63.220396471447813</v>
      </c>
      <c r="AT82" s="1">
        <f t="shared" si="101"/>
        <v>27.326468177759743</v>
      </c>
      <c r="AU82" s="1">
        <f t="shared" si="101"/>
        <v>7.5912683830987078</v>
      </c>
      <c r="AV82" s="1">
        <f t="shared" si="101"/>
        <v>1.8618669676937309</v>
      </c>
      <c r="AW82" s="4">
        <f t="shared" si="93"/>
        <v>6.1887449032215651E-2</v>
      </c>
      <c r="AX82" s="4">
        <f t="shared" si="94"/>
        <v>0.40375608595012286</v>
      </c>
      <c r="AY82" s="4">
        <f t="shared" si="95"/>
        <v>0.40756936792320642</v>
      </c>
      <c r="AZ82" s="4">
        <f t="shared" si="96"/>
        <v>0.31755464776158826</v>
      </c>
      <c r="BA82" s="4">
        <f t="shared" si="97"/>
        <v>0.27357605897645226</v>
      </c>
      <c r="BB82" s="4">
        <f t="shared" si="98"/>
        <v>0.24776277047892822</v>
      </c>
      <c r="BC82" s="4">
        <f t="shared" si="99"/>
        <v>0.19356909065630959</v>
      </c>
      <c r="BD82" s="4"/>
      <c r="BE82" s="6">
        <f t="shared" si="102"/>
        <v>4897.1545690687008</v>
      </c>
      <c r="BF82" s="6">
        <f t="shared" si="120"/>
        <v>7087.4336383136333</v>
      </c>
      <c r="BG82" s="1">
        <f t="shared" si="103"/>
        <v>36.863065134554589</v>
      </c>
      <c r="BH82" s="1">
        <f t="shared" si="121"/>
        <v>34.306914571305072</v>
      </c>
      <c r="BI82" s="1">
        <f t="shared" si="104"/>
        <v>178.18048569019601</v>
      </c>
      <c r="BJ82" s="1">
        <f t="shared" si="122"/>
        <v>160.10984437551954</v>
      </c>
      <c r="BK82" s="1">
        <f t="shared" si="105"/>
        <v>218.41300185346896</v>
      </c>
      <c r="BL82" s="1">
        <f t="shared" si="123"/>
        <v>201.5863938071889</v>
      </c>
      <c r="BM82" s="1">
        <f t="shared" si="106"/>
        <v>245.16574053928241</v>
      </c>
      <c r="BN82" s="1">
        <f t="shared" si="124"/>
        <v>230.65155509535342</v>
      </c>
      <c r="BO82" s="1">
        <f t="shared" si="107"/>
        <v>263.95945306686735</v>
      </c>
      <c r="BP82" s="1">
        <f t="shared" si="125"/>
        <v>251.90577666325578</v>
      </c>
      <c r="BQ82" s="1">
        <f t="shared" si="108"/>
        <v>313.44180111561798</v>
      </c>
      <c r="BR82" s="1">
        <f t="shared" si="126"/>
        <v>311.98161652050817</v>
      </c>
      <c r="BS82" s="1">
        <f t="shared" si="109"/>
        <v>34.306914571305072</v>
      </c>
      <c r="BT82" s="1">
        <f t="shared" si="110"/>
        <v>4.6669846698903763</v>
      </c>
      <c r="BU82" s="1">
        <f t="shared" si="111"/>
        <v>5.87596979577404</v>
      </c>
      <c r="BV82" s="1">
        <f t="shared" si="112"/>
        <v>6.7231798014349735</v>
      </c>
      <c r="BW82" s="1">
        <f t="shared" si="113"/>
        <v>7.3427115148954361</v>
      </c>
      <c r="BX82" s="1">
        <f t="shared" si="114"/>
        <v>9.0938407145903835</v>
      </c>
      <c r="BY82" s="1"/>
    </row>
    <row r="83" spans="1:77">
      <c r="A83" s="1">
        <f t="shared" si="115"/>
        <v>1.2</v>
      </c>
      <c r="B83" s="1">
        <f t="shared" si="100"/>
        <v>1332.1739130434783</v>
      </c>
      <c r="C83" s="1">
        <v>7.4</v>
      </c>
      <c r="D83" s="1">
        <f t="shared" si="64"/>
        <v>58.640783067414382</v>
      </c>
      <c r="E83" s="1">
        <f t="shared" si="65"/>
        <v>25.300911854103344</v>
      </c>
      <c r="F83" s="1">
        <f t="shared" si="66"/>
        <v>6.9570415400202625</v>
      </c>
      <c r="G83" s="1">
        <f t="shared" si="67"/>
        <v>1.7225937183383992</v>
      </c>
      <c r="H83" s="6">
        <f t="shared" si="68"/>
        <v>92.621330179876381</v>
      </c>
      <c r="I83" s="1"/>
      <c r="J83" s="1">
        <f t="shared" si="69"/>
        <v>3.7146579131953499</v>
      </c>
      <c r="K83" s="1">
        <f t="shared" si="70"/>
        <v>1.2038717663844711</v>
      </c>
      <c r="L83" s="1">
        <f t="shared" si="71"/>
        <v>0.75429085857454925</v>
      </c>
      <c r="M83" s="1">
        <f t="shared" si="72"/>
        <v>6.3459533102985244E-2</v>
      </c>
      <c r="N83" s="1"/>
      <c r="O83" s="1">
        <f t="shared" si="73"/>
        <v>2.9986019929223344</v>
      </c>
      <c r="P83" s="1">
        <f t="shared" si="74"/>
        <v>0.88527913668144753</v>
      </c>
      <c r="Q83" s="1">
        <f t="shared" si="75"/>
        <v>0.60053571998843458</v>
      </c>
      <c r="R83" s="1">
        <f t="shared" si="76"/>
        <v>4.7151647577507269E-2</v>
      </c>
      <c r="S83" s="1"/>
      <c r="T83" s="1">
        <f t="shared" si="77"/>
        <v>2.6370527989007475</v>
      </c>
      <c r="U83" s="1">
        <f t="shared" si="78"/>
        <v>0.73617358345568129</v>
      </c>
      <c r="V83" s="1">
        <f t="shared" si="79"/>
        <v>0.52376785899319434</v>
      </c>
      <c r="W83" s="1">
        <f t="shared" si="80"/>
        <v>3.9454529841932678E-2</v>
      </c>
      <c r="X83" s="1"/>
      <c r="Y83" s="1">
        <f t="shared" si="81"/>
        <v>2.420576570460887</v>
      </c>
      <c r="Z83" s="1">
        <f t="shared" si="82"/>
        <v>0.65099886194453604</v>
      </c>
      <c r="AA83" s="1">
        <f t="shared" si="83"/>
        <v>0.47812212872838872</v>
      </c>
      <c r="AB83" s="1">
        <f t="shared" si="84"/>
        <v>3.5034576533448547E-2</v>
      </c>
      <c r="AC83" s="1"/>
      <c r="AD83" s="1">
        <f t="shared" si="85"/>
        <v>1.9539742010756234</v>
      </c>
      <c r="AE83" s="1">
        <f t="shared" si="86"/>
        <v>0.47871852017402416</v>
      </c>
      <c r="AF83" s="1">
        <f t="shared" si="87"/>
        <v>0.38066140342853932</v>
      </c>
      <c r="AG83" s="1">
        <f t="shared" si="88"/>
        <v>2.6031360852458933E-2</v>
      </c>
      <c r="AH83" s="1"/>
      <c r="AI83" s="1">
        <f t="shared" si="116"/>
        <v>0.06</v>
      </c>
      <c r="AJ83" s="1">
        <f t="shared" si="89"/>
        <v>1.7733291474485362</v>
      </c>
      <c r="AK83" s="1">
        <f t="shared" si="90"/>
        <v>0.70279970976624317</v>
      </c>
      <c r="AL83" s="1">
        <f t="shared" si="117"/>
        <v>0.12</v>
      </c>
      <c r="AM83" s="1"/>
      <c r="AN83" s="1">
        <f t="shared" si="118"/>
        <v>0.3</v>
      </c>
      <c r="AO83" s="1">
        <f t="shared" si="91"/>
        <v>0.31489193690338352</v>
      </c>
      <c r="AP83" s="1">
        <f t="shared" si="92"/>
        <v>9.9874283538566505E-2</v>
      </c>
      <c r="AQ83" s="1">
        <f t="shared" si="119"/>
        <v>8.0000000000000002E-3</v>
      </c>
      <c r="AR83" s="1"/>
      <c r="AS83" s="1">
        <f t="shared" si="101"/>
        <v>63.312395701433289</v>
      </c>
      <c r="AT83" s="1">
        <f t="shared" si="101"/>
        <v>27.31650668908274</v>
      </c>
      <c r="AU83" s="1">
        <f t="shared" si="101"/>
        <v>7.5112736197042898</v>
      </c>
      <c r="AV83" s="1">
        <f t="shared" si="101"/>
        <v>1.8598239897796924</v>
      </c>
      <c r="AW83" s="4">
        <f t="shared" si="93"/>
        <v>6.1579023956139449E-2</v>
      </c>
      <c r="AX83" s="4">
        <f t="shared" si="94"/>
        <v>0.4022707034075666</v>
      </c>
      <c r="AY83" s="4">
        <f t="shared" si="95"/>
        <v>0.40573586495746211</v>
      </c>
      <c r="AZ83" s="4">
        <f t="shared" si="96"/>
        <v>0.31616267529166964</v>
      </c>
      <c r="BA83" s="4">
        <f t="shared" si="97"/>
        <v>0.27239524303925711</v>
      </c>
      <c r="BB83" s="4">
        <f t="shared" si="98"/>
        <v>0.24670426253348673</v>
      </c>
      <c r="BC83" s="4">
        <f t="shared" si="99"/>
        <v>0.19276281478387072</v>
      </c>
      <c r="BD83" s="4"/>
      <c r="BE83" s="6">
        <f t="shared" si="102"/>
        <v>4842.0977890050845</v>
      </c>
      <c r="BF83" s="6">
        <f t="shared" si="120"/>
        <v>7057.0912619716255</v>
      </c>
      <c r="BG83" s="1">
        <f t="shared" si="103"/>
        <v>36.94004928305371</v>
      </c>
      <c r="BH83" s="1">
        <f t="shared" si="121"/>
        <v>34.342497472815189</v>
      </c>
      <c r="BI83" s="1">
        <f t="shared" si="104"/>
        <v>178.7037286381389</v>
      </c>
      <c r="BJ83" s="1">
        <f t="shared" si="122"/>
        <v>160.36111308177115</v>
      </c>
      <c r="BK83" s="1">
        <f t="shared" si="105"/>
        <v>218.86460486793783</v>
      </c>
      <c r="BL83" s="1">
        <f t="shared" si="123"/>
        <v>201.81988314584765</v>
      </c>
      <c r="BM83" s="1">
        <f t="shared" si="106"/>
        <v>245.52191466113484</v>
      </c>
      <c r="BN83" s="1">
        <f t="shared" si="124"/>
        <v>230.85250590029639</v>
      </c>
      <c r="BO83" s="1">
        <f t="shared" si="107"/>
        <v>264.22269619470819</v>
      </c>
      <c r="BP83" s="1">
        <f t="shared" si="125"/>
        <v>252.07222152178892</v>
      </c>
      <c r="BQ83" s="1">
        <f t="shared" si="108"/>
        <v>313.3388209734639</v>
      </c>
      <c r="BR83" s="1">
        <f t="shared" si="126"/>
        <v>311.99995712122382</v>
      </c>
      <c r="BS83" s="1">
        <f t="shared" si="109"/>
        <v>34.342497472815189</v>
      </c>
      <c r="BT83" s="1">
        <f t="shared" si="110"/>
        <v>4.6694656732146429</v>
      </c>
      <c r="BU83" s="1">
        <f t="shared" si="111"/>
        <v>5.8766804396099639</v>
      </c>
      <c r="BV83" s="1">
        <f t="shared" si="112"/>
        <v>6.7220651638115267</v>
      </c>
      <c r="BW83" s="1">
        <f t="shared" si="113"/>
        <v>7.339950209542101</v>
      </c>
      <c r="BX83" s="1">
        <f t="shared" si="114"/>
        <v>9.0849524664942187</v>
      </c>
      <c r="BY83" s="1"/>
    </row>
    <row r="84" spans="1:77">
      <c r="A84" s="1">
        <f t="shared" si="115"/>
        <v>1.2</v>
      </c>
      <c r="B84" s="1">
        <f t="shared" si="100"/>
        <v>1332.608695652174</v>
      </c>
      <c r="C84" s="1">
        <v>7.5</v>
      </c>
      <c r="D84" s="1">
        <f t="shared" si="64"/>
        <v>58.662955811568629</v>
      </c>
      <c r="E84" s="1">
        <f t="shared" si="65"/>
        <v>25.264437689969604</v>
      </c>
      <c r="F84" s="1">
        <f t="shared" si="66"/>
        <v>6.8753799392097266</v>
      </c>
      <c r="G84" s="1">
        <f t="shared" si="67"/>
        <v>1.7188449848024316</v>
      </c>
      <c r="H84" s="6">
        <f t="shared" si="68"/>
        <v>92.521618425550386</v>
      </c>
      <c r="I84" s="1"/>
      <c r="J84" s="1">
        <f t="shared" si="69"/>
        <v>3.7111294032774773</v>
      </c>
      <c r="K84" s="1">
        <f t="shared" si="70"/>
        <v>1.2012017663172809</v>
      </c>
      <c r="L84" s="1">
        <f t="shared" si="71"/>
        <v>0.75254079735163038</v>
      </c>
      <c r="M84" s="1">
        <f t="shared" si="72"/>
        <v>6.3413437682919821E-2</v>
      </c>
      <c r="N84" s="1"/>
      <c r="O84" s="1">
        <f t="shared" si="73"/>
        <v>2.9957536561120475</v>
      </c>
      <c r="P84" s="1">
        <f t="shared" si="74"/>
        <v>0.88331572544411907</v>
      </c>
      <c r="Q84" s="1">
        <f t="shared" si="75"/>
        <v>0.59914239238200484</v>
      </c>
      <c r="R84" s="1">
        <f t="shared" si="76"/>
        <v>4.7117397798229294E-2</v>
      </c>
      <c r="S84" s="1"/>
      <c r="T84" s="1">
        <f t="shared" si="77"/>
        <v>2.6345478934229587</v>
      </c>
      <c r="U84" s="1">
        <f t="shared" si="78"/>
        <v>0.7345408651112737</v>
      </c>
      <c r="V84" s="1">
        <f t="shared" si="79"/>
        <v>0.5225526436562784</v>
      </c>
      <c r="W84" s="1">
        <f t="shared" si="80"/>
        <v>3.9425871056757017E-2</v>
      </c>
      <c r="X84" s="1"/>
      <c r="Y84" s="1">
        <f t="shared" si="81"/>
        <v>2.4182772932096763</v>
      </c>
      <c r="Z84" s="1">
        <f t="shared" si="82"/>
        <v>0.64955504786593787</v>
      </c>
      <c r="AA84" s="1">
        <f t="shared" si="83"/>
        <v>0.4770128179263351</v>
      </c>
      <c r="AB84" s="1">
        <f t="shared" si="84"/>
        <v>3.500912829197627E-2</v>
      </c>
      <c r="AC84" s="1"/>
      <c r="AD84" s="1">
        <f t="shared" si="85"/>
        <v>1.9521181439341915</v>
      </c>
      <c r="AE84" s="1">
        <f t="shared" si="86"/>
        <v>0.47765679705971881</v>
      </c>
      <c r="AF84" s="1">
        <f t="shared" si="87"/>
        <v>0.3797782152609655</v>
      </c>
      <c r="AG84" s="1">
        <f t="shared" si="88"/>
        <v>2.6012452322019219E-2</v>
      </c>
      <c r="AH84" s="1"/>
      <c r="AI84" s="1">
        <f t="shared" si="116"/>
        <v>0.06</v>
      </c>
      <c r="AJ84" s="1">
        <f t="shared" si="89"/>
        <v>1.7718490462733347</v>
      </c>
      <c r="AK84" s="1">
        <f t="shared" si="90"/>
        <v>0.70282362022795175</v>
      </c>
      <c r="AL84" s="1">
        <f t="shared" si="117"/>
        <v>0.12</v>
      </c>
      <c r="AM84" s="1"/>
      <c r="AN84" s="1">
        <f t="shared" si="118"/>
        <v>0.3</v>
      </c>
      <c r="AO84" s="1">
        <f t="shared" si="91"/>
        <v>0.31478531427511847</v>
      </c>
      <c r="AP84" s="1">
        <f t="shared" si="92"/>
        <v>9.9729260155322616E-2</v>
      </c>
      <c r="AQ84" s="1">
        <f t="shared" si="119"/>
        <v>8.0000000000000002E-3</v>
      </c>
      <c r="AR84" s="1"/>
      <c r="AS84" s="1">
        <f t="shared" si="101"/>
        <v>63.404593228957729</v>
      </c>
      <c r="AT84" s="1">
        <f t="shared" si="101"/>
        <v>27.306523729153319</v>
      </c>
      <c r="AU84" s="1">
        <f t="shared" si="101"/>
        <v>7.4311064335111654</v>
      </c>
      <c r="AV84" s="1">
        <f t="shared" si="101"/>
        <v>1.8577766083777913</v>
      </c>
      <c r="AW84" s="4">
        <f t="shared" si="93"/>
        <v>6.1270323113518883E-2</v>
      </c>
      <c r="AX84" s="4">
        <f t="shared" si="94"/>
        <v>0.40078486494113996</v>
      </c>
      <c r="AY84" s="4">
        <f t="shared" si="95"/>
        <v>0.40390683931270893</v>
      </c>
      <c r="AZ84" s="4">
        <f t="shared" si="96"/>
        <v>0.31477409633081205</v>
      </c>
      <c r="BA84" s="4">
        <f t="shared" si="97"/>
        <v>0.2712173027924038</v>
      </c>
      <c r="BB84" s="4">
        <f t="shared" si="98"/>
        <v>0.24564833053481233</v>
      </c>
      <c r="BC84" s="4">
        <f t="shared" si="99"/>
        <v>0.19195849727435962</v>
      </c>
      <c r="BD84" s="4"/>
      <c r="BE84" s="6">
        <f t="shared" si="102"/>
        <v>4787.3006887167812</v>
      </c>
      <c r="BF84" s="6">
        <f t="shared" si="120"/>
        <v>7026.8273876615613</v>
      </c>
      <c r="BG84" s="1">
        <f t="shared" si="103"/>
        <v>37.017310069786518</v>
      </c>
      <c r="BH84" s="1">
        <f t="shared" si="121"/>
        <v>34.378161640774806</v>
      </c>
      <c r="BI84" s="1">
        <f t="shared" si="104"/>
        <v>179.22772413046394</v>
      </c>
      <c r="BJ84" s="1">
        <f t="shared" si="122"/>
        <v>160.61266789575373</v>
      </c>
      <c r="BK84" s="1">
        <f t="shared" si="105"/>
        <v>219.31518665328133</v>
      </c>
      <c r="BL84" s="1">
        <f t="shared" si="123"/>
        <v>202.05315385928009</v>
      </c>
      <c r="BM84" s="1">
        <f t="shared" si="106"/>
        <v>245.87564264652676</v>
      </c>
      <c r="BN84" s="1">
        <f t="shared" si="124"/>
        <v>231.05281439024614</v>
      </c>
      <c r="BO84" s="1">
        <f t="shared" si="107"/>
        <v>264.48240716791008</v>
      </c>
      <c r="BP84" s="1">
        <f t="shared" si="125"/>
        <v>252.2376906637372</v>
      </c>
      <c r="BQ84" s="1">
        <f t="shared" si="108"/>
        <v>313.22932599860565</v>
      </c>
      <c r="BR84" s="1">
        <f t="shared" si="126"/>
        <v>312.01634870625554</v>
      </c>
      <c r="BS84" s="1">
        <f t="shared" si="109"/>
        <v>34.378161640774806</v>
      </c>
      <c r="BT84" s="1">
        <f t="shared" si="110"/>
        <v>4.6719388190105064</v>
      </c>
      <c r="BU84" s="1">
        <f t="shared" si="111"/>
        <v>5.8773693593793421</v>
      </c>
      <c r="BV84" s="1">
        <f t="shared" si="112"/>
        <v>6.7209182621388921</v>
      </c>
      <c r="BW84" s="1">
        <f t="shared" si="113"/>
        <v>7.3371488940981173</v>
      </c>
      <c r="BX84" s="1">
        <f t="shared" si="114"/>
        <v>9.0760044695404307</v>
      </c>
      <c r="BY84" s="1"/>
    </row>
    <row r="85" spans="1:77">
      <c r="A85" s="1">
        <f t="shared" si="115"/>
        <v>1.2</v>
      </c>
      <c r="B85" s="1">
        <f t="shared" si="100"/>
        <v>1333.0434782608695</v>
      </c>
      <c r="C85" s="1">
        <v>7.6</v>
      </c>
      <c r="D85" s="1">
        <f t="shared" si="64"/>
        <v>58.685128555722876</v>
      </c>
      <c r="E85" s="1">
        <f t="shared" si="65"/>
        <v>25.227963525835868</v>
      </c>
      <c r="F85" s="1">
        <f t="shared" si="66"/>
        <v>6.7937183383991897</v>
      </c>
      <c r="G85" s="1">
        <f t="shared" si="67"/>
        <v>1.715096251266464</v>
      </c>
      <c r="H85" s="6">
        <f t="shared" si="68"/>
        <v>92.421906671224392</v>
      </c>
      <c r="I85" s="1"/>
      <c r="J85" s="1">
        <f t="shared" si="69"/>
        <v>3.7076061526028843</v>
      </c>
      <c r="K85" s="1">
        <f t="shared" si="70"/>
        <v>1.1985391285804019</v>
      </c>
      <c r="L85" s="1">
        <f t="shared" si="71"/>
        <v>0.75079574067535582</v>
      </c>
      <c r="M85" s="1">
        <f t="shared" si="72"/>
        <v>6.3367400673494306E-2</v>
      </c>
      <c r="N85" s="1"/>
      <c r="O85" s="1">
        <f t="shared" si="73"/>
        <v>2.9929095647471682</v>
      </c>
      <c r="P85" s="1">
        <f t="shared" si="74"/>
        <v>0.88135772816997515</v>
      </c>
      <c r="Q85" s="1">
        <f t="shared" si="75"/>
        <v>0.59775304919218075</v>
      </c>
      <c r="R85" s="1">
        <f t="shared" si="76"/>
        <v>4.7083191419174601E-2</v>
      </c>
      <c r="S85" s="1"/>
      <c r="T85" s="1">
        <f t="shared" si="77"/>
        <v>2.6320467215062497</v>
      </c>
      <c r="U85" s="1">
        <f t="shared" si="78"/>
        <v>0.73291264886853413</v>
      </c>
      <c r="V85" s="1">
        <f t="shared" si="79"/>
        <v>0.52134090339883798</v>
      </c>
      <c r="W85" s="1">
        <f t="shared" si="80"/>
        <v>3.9397248587075974E-2</v>
      </c>
      <c r="X85" s="1"/>
      <c r="Y85" s="1">
        <f t="shared" si="81"/>
        <v>2.4159814430307174</v>
      </c>
      <c r="Z85" s="1">
        <f t="shared" si="82"/>
        <v>0.64811521499928249</v>
      </c>
      <c r="AA85" s="1">
        <f t="shared" si="83"/>
        <v>0.47590667935481795</v>
      </c>
      <c r="AB85" s="1">
        <f t="shared" si="84"/>
        <v>3.4983712297700476E-2</v>
      </c>
      <c r="AC85" s="1"/>
      <c r="AD85" s="1">
        <f t="shared" si="85"/>
        <v>1.9502648532455331</v>
      </c>
      <c r="AE85" s="1">
        <f t="shared" si="86"/>
        <v>0.47659800156940979</v>
      </c>
      <c r="AF85" s="1">
        <f t="shared" si="87"/>
        <v>0.37889755269439485</v>
      </c>
      <c r="AG85" s="1">
        <f t="shared" si="88"/>
        <v>2.5993567751863639E-2</v>
      </c>
      <c r="AH85" s="1"/>
      <c r="AI85" s="1">
        <f t="shared" si="116"/>
        <v>0.06</v>
      </c>
      <c r="AJ85" s="1">
        <f t="shared" si="89"/>
        <v>1.7703709807561065</v>
      </c>
      <c r="AK85" s="1">
        <f t="shared" si="90"/>
        <v>0.70284751855776795</v>
      </c>
      <c r="AL85" s="1">
        <f t="shared" si="117"/>
        <v>0.12</v>
      </c>
      <c r="AM85" s="1"/>
      <c r="AN85" s="1">
        <f t="shared" si="118"/>
        <v>0.3</v>
      </c>
      <c r="AO85" s="1">
        <f t="shared" si="91"/>
        <v>0.31467878544367611</v>
      </c>
      <c r="AP85" s="1">
        <f t="shared" si="92"/>
        <v>9.9584525696632023E-2</v>
      </c>
      <c r="AQ85" s="1">
        <f t="shared" si="119"/>
        <v>8.0000000000000002E-3</v>
      </c>
      <c r="AR85" s="1"/>
      <c r="AS85" s="1">
        <f t="shared" si="101"/>
        <v>63.49698969583639</v>
      </c>
      <c r="AT85" s="1">
        <f t="shared" si="101"/>
        <v>27.296519228477035</v>
      </c>
      <c r="AU85" s="1">
        <f t="shared" si="101"/>
        <v>7.350766266451001</v>
      </c>
      <c r="AV85" s="1">
        <f t="shared" si="101"/>
        <v>1.8557248092355794</v>
      </c>
      <c r="AW85" s="4">
        <f t="shared" si="93"/>
        <v>6.096134481681393E-2</v>
      </c>
      <c r="AX85" s="4">
        <f t="shared" si="94"/>
        <v>0.39929856341499742</v>
      </c>
      <c r="AY85" s="4">
        <f t="shared" si="95"/>
        <v>0.40208227275270358</v>
      </c>
      <c r="AZ85" s="4">
        <f t="shared" si="96"/>
        <v>0.31338889709553092</v>
      </c>
      <c r="BA85" s="4">
        <f t="shared" si="97"/>
        <v>0.27004222657520222</v>
      </c>
      <c r="BB85" s="4">
        <f t="shared" si="98"/>
        <v>0.24459496404933875</v>
      </c>
      <c r="BC85" s="4">
        <f t="shared" si="99"/>
        <v>0.19115613021785849</v>
      </c>
      <c r="BD85" s="4"/>
      <c r="BE85" s="6">
        <f t="shared" si="102"/>
        <v>4732.7645663695366</v>
      </c>
      <c r="BF85" s="6">
        <f t="shared" si="120"/>
        <v>6996.6423505392977</v>
      </c>
      <c r="BG85" s="1">
        <f t="shared" si="103"/>
        <v>37.094849663484567</v>
      </c>
      <c r="BH85" s="1">
        <f t="shared" si="121"/>
        <v>34.413907535810459</v>
      </c>
      <c r="BI85" s="1">
        <f t="shared" si="104"/>
        <v>179.75246453228473</v>
      </c>
      <c r="BJ85" s="1">
        <f t="shared" si="122"/>
        <v>160.86450732518176</v>
      </c>
      <c r="BK85" s="1">
        <f t="shared" si="105"/>
        <v>219.76472361876705</v>
      </c>
      <c r="BL85" s="1">
        <f t="shared" si="123"/>
        <v>202.28620082979967</v>
      </c>
      <c r="BM85" s="1">
        <f t="shared" si="106"/>
        <v>246.22689213149212</v>
      </c>
      <c r="BN85" s="1">
        <f t="shared" si="124"/>
        <v>231.25247330789412</v>
      </c>
      <c r="BO85" s="1">
        <f t="shared" si="107"/>
        <v>264.7385491986559</v>
      </c>
      <c r="BP85" s="1">
        <f t="shared" si="125"/>
        <v>252.40217564445982</v>
      </c>
      <c r="BQ85" s="1">
        <f t="shared" si="108"/>
        <v>313.11327924795899</v>
      </c>
      <c r="BR85" s="1">
        <f t="shared" si="126"/>
        <v>312.03078200285694</v>
      </c>
      <c r="BS85" s="1">
        <f t="shared" si="109"/>
        <v>34.413907535810459</v>
      </c>
      <c r="BT85" s="1">
        <f t="shared" si="110"/>
        <v>4.6744040082571034</v>
      </c>
      <c r="BU85" s="1">
        <f t="shared" si="111"/>
        <v>5.878036390354815</v>
      </c>
      <c r="BV85" s="1">
        <f t="shared" si="112"/>
        <v>6.7197389040246938</v>
      </c>
      <c r="BW85" s="1">
        <f t="shared" si="113"/>
        <v>7.3343073692464271</v>
      </c>
      <c r="BX85" s="1">
        <f t="shared" si="114"/>
        <v>9.0669965820697236</v>
      </c>
      <c r="BY85" s="1"/>
    </row>
    <row r="86" spans="1:77">
      <c r="A86" s="1">
        <f t="shared" si="115"/>
        <v>1.2</v>
      </c>
      <c r="B86" s="1">
        <f t="shared" si="100"/>
        <v>1333.4782608695652</v>
      </c>
      <c r="C86" s="1">
        <v>7.7</v>
      </c>
      <c r="D86" s="1">
        <f t="shared" si="64"/>
        <v>58.70730129987713</v>
      </c>
      <c r="E86" s="1">
        <f t="shared" si="65"/>
        <v>25.191489361702128</v>
      </c>
      <c r="F86" s="1">
        <f t="shared" si="66"/>
        <v>6.712056737588652</v>
      </c>
      <c r="G86" s="1">
        <f t="shared" si="67"/>
        <v>1.7113475177304964</v>
      </c>
      <c r="H86" s="6">
        <f t="shared" si="68"/>
        <v>92.322194916898411</v>
      </c>
      <c r="I86" s="1"/>
      <c r="J86" s="1">
        <f t="shared" si="69"/>
        <v>3.7040881510077073</v>
      </c>
      <c r="K86" s="1">
        <f t="shared" si="70"/>
        <v>1.1958838292930425</v>
      </c>
      <c r="L86" s="1">
        <f t="shared" si="71"/>
        <v>0.74905567179212462</v>
      </c>
      <c r="M86" s="1">
        <f t="shared" si="72"/>
        <v>6.3321421975872372E-2</v>
      </c>
      <c r="N86" s="1"/>
      <c r="O86" s="1">
        <f t="shared" si="73"/>
        <v>2.9900697106230694</v>
      </c>
      <c r="P86" s="1">
        <f t="shared" si="74"/>
        <v>0.87940512729803666</v>
      </c>
      <c r="Q86" s="1">
        <f t="shared" si="75"/>
        <v>0.59636767708042604</v>
      </c>
      <c r="R86" s="1">
        <f t="shared" si="76"/>
        <v>4.7049028366905936E-2</v>
      </c>
      <c r="S86" s="1"/>
      <c r="T86" s="1">
        <f t="shared" si="77"/>
        <v>2.6295492759352475</v>
      </c>
      <c r="U86" s="1">
        <f t="shared" si="78"/>
        <v>0.73128892012423996</v>
      </c>
      <c r="V86" s="1">
        <f t="shared" si="79"/>
        <v>0.52013262658743253</v>
      </c>
      <c r="W86" s="1">
        <f t="shared" si="80"/>
        <v>3.9368662371440349E-2</v>
      </c>
      <c r="X86" s="1"/>
      <c r="Y86" s="1">
        <f t="shared" si="81"/>
        <v>2.4136890133009485</v>
      </c>
      <c r="Z86" s="1">
        <f t="shared" si="82"/>
        <v>0.6466793504309285</v>
      </c>
      <c r="AA86" s="1">
        <f t="shared" si="83"/>
        <v>0.47480370239423703</v>
      </c>
      <c r="AB86" s="1">
        <f t="shared" si="84"/>
        <v>3.4958328496055888E-2</v>
      </c>
      <c r="AC86" s="1"/>
      <c r="AD86" s="1">
        <f t="shared" si="85"/>
        <v>1.9484143236632796</v>
      </c>
      <c r="AE86" s="1">
        <f t="shared" si="86"/>
        <v>0.47554212420692171</v>
      </c>
      <c r="AF86" s="1">
        <f t="shared" si="87"/>
        <v>0.37801940727393352</v>
      </c>
      <c r="AG86" s="1">
        <f t="shared" si="88"/>
        <v>2.5974707101449137E-2</v>
      </c>
      <c r="AH86" s="1"/>
      <c r="AI86" s="1">
        <f t="shared" si="116"/>
        <v>0.06</v>
      </c>
      <c r="AJ86" s="1">
        <f t="shared" si="89"/>
        <v>1.7688949472137669</v>
      </c>
      <c r="AK86" s="1">
        <f t="shared" si="90"/>
        <v>0.70287140476490717</v>
      </c>
      <c r="AL86" s="1">
        <f t="shared" si="117"/>
        <v>0.12</v>
      </c>
      <c r="AM86" s="1"/>
      <c r="AN86" s="1">
        <f t="shared" si="118"/>
        <v>0.3</v>
      </c>
      <c r="AO86" s="1">
        <f t="shared" si="91"/>
        <v>0.31457235029143371</v>
      </c>
      <c r="AP86" s="1">
        <f t="shared" si="92"/>
        <v>9.9440079452119093E-2</v>
      </c>
      <c r="AQ86" s="1">
        <f t="shared" si="119"/>
        <v>8.0000000000000002E-3</v>
      </c>
      <c r="AR86" s="1"/>
      <c r="AS86" s="1">
        <f t="shared" si="101"/>
        <v>63.589585746657221</v>
      </c>
      <c r="AT86" s="1">
        <f t="shared" si="101"/>
        <v>27.286493117259223</v>
      </c>
      <c r="AU86" s="1">
        <f t="shared" si="101"/>
        <v>7.2702525580445165</v>
      </c>
      <c r="AV86" s="1">
        <f t="shared" si="101"/>
        <v>1.8536685780390343</v>
      </c>
      <c r="AW86" s="4">
        <f t="shared" si="93"/>
        <v>6.0652087373312978E-2</v>
      </c>
      <c r="AX86" s="4">
        <f t="shared" si="94"/>
        <v>0.39781179167610076</v>
      </c>
      <c r="AY86" s="4">
        <f t="shared" si="95"/>
        <v>0.40026214709986296</v>
      </c>
      <c r="AZ86" s="4">
        <f t="shared" si="96"/>
        <v>0.31200706384669458</v>
      </c>
      <c r="BA86" s="4">
        <f t="shared" si="97"/>
        <v>0.26887000276449174</v>
      </c>
      <c r="BB86" s="4">
        <f t="shared" si="98"/>
        <v>0.24354415267708338</v>
      </c>
      <c r="BC86" s="4">
        <f t="shared" si="99"/>
        <v>0.19035570572991595</v>
      </c>
      <c r="BD86" s="4"/>
      <c r="BE86" s="6">
        <f t="shared" si="102"/>
        <v>4678.4907161683159</v>
      </c>
      <c r="BF86" s="6">
        <f t="shared" si="120"/>
        <v>6966.5364851578561</v>
      </c>
      <c r="BG86" s="1">
        <f t="shared" si="103"/>
        <v>37.172670260415558</v>
      </c>
      <c r="BH86" s="1">
        <f t="shared" si="121"/>
        <v>34.449735623142992</v>
      </c>
      <c r="BI86" s="1">
        <f t="shared" si="104"/>
        <v>180.27794207241212</v>
      </c>
      <c r="BJ86" s="1">
        <f t="shared" si="122"/>
        <v>161.11662985436658</v>
      </c>
      <c r="BK86" s="1">
        <f t="shared" si="105"/>
        <v>220.2131919307713</v>
      </c>
      <c r="BL86" s="1">
        <f t="shared" si="123"/>
        <v>202.51901889604605</v>
      </c>
      <c r="BM86" s="1">
        <f t="shared" si="106"/>
        <v>246.57563050291017</v>
      </c>
      <c r="BN86" s="1">
        <f t="shared" si="124"/>
        <v>231.45147534938783</v>
      </c>
      <c r="BO86" s="1">
        <f t="shared" si="107"/>
        <v>264.99108528451939</v>
      </c>
      <c r="BP86" s="1">
        <f t="shared" si="125"/>
        <v>252.56566797744759</v>
      </c>
      <c r="BQ86" s="1">
        <f t="shared" si="108"/>
        <v>312.99064383204899</v>
      </c>
      <c r="BR86" s="1">
        <f t="shared" si="126"/>
        <v>312.04324774089838</v>
      </c>
      <c r="BS86" s="1">
        <f t="shared" si="109"/>
        <v>34.449735623142992</v>
      </c>
      <c r="BT86" s="1">
        <f t="shared" si="110"/>
        <v>4.6768611410222265</v>
      </c>
      <c r="BU86" s="1">
        <f t="shared" si="111"/>
        <v>5.8786813667155045</v>
      </c>
      <c r="BV86" s="1">
        <f t="shared" si="112"/>
        <v>6.7185268961513023</v>
      </c>
      <c r="BW86" s="1">
        <f t="shared" si="113"/>
        <v>7.3314254350264587</v>
      </c>
      <c r="BX86" s="1">
        <f t="shared" si="114"/>
        <v>9.0579286632107223</v>
      </c>
      <c r="BY86" s="1"/>
    </row>
    <row r="87" spans="1:77">
      <c r="A87" s="1">
        <f t="shared" si="115"/>
        <v>1.2</v>
      </c>
      <c r="B87" s="1">
        <f t="shared" si="100"/>
        <v>1333.9130434782608</v>
      </c>
      <c r="C87" s="1">
        <v>7.8</v>
      </c>
      <c r="D87" s="1">
        <f t="shared" si="64"/>
        <v>58.729474044031377</v>
      </c>
      <c r="E87" s="1">
        <f t="shared" si="65"/>
        <v>25.155015197568389</v>
      </c>
      <c r="F87" s="1">
        <f t="shared" si="66"/>
        <v>6.6303951367781151</v>
      </c>
      <c r="G87" s="1">
        <f t="shared" si="67"/>
        <v>1.7075987841945288</v>
      </c>
      <c r="H87" s="6">
        <f t="shared" si="68"/>
        <v>92.222483162572416</v>
      </c>
      <c r="I87" s="1"/>
      <c r="J87" s="1">
        <f t="shared" si="69"/>
        <v>3.7005753883519024</v>
      </c>
      <c r="K87" s="1">
        <f t="shared" si="70"/>
        <v>1.1932358446627833</v>
      </c>
      <c r="L87" s="1">
        <f t="shared" si="71"/>
        <v>0.74732057401211016</v>
      </c>
      <c r="M87" s="1">
        <f t="shared" si="72"/>
        <v>6.3275501491424246E-2</v>
      </c>
      <c r="N87" s="1"/>
      <c r="O87" s="1">
        <f t="shared" si="73"/>
        <v>2.9872340855543542</v>
      </c>
      <c r="P87" s="1">
        <f t="shared" si="74"/>
        <v>0.87745790533231038</v>
      </c>
      <c r="Q87" s="1">
        <f t="shared" si="75"/>
        <v>0.59498626275897915</v>
      </c>
      <c r="R87" s="1">
        <f t="shared" si="76"/>
        <v>4.7014908568139488E-2</v>
      </c>
      <c r="S87" s="1"/>
      <c r="T87" s="1">
        <f t="shared" si="77"/>
        <v>2.6270555495114873</v>
      </c>
      <c r="U87" s="1">
        <f t="shared" si="78"/>
        <v>0.7296696643292081</v>
      </c>
      <c r="V87" s="1">
        <f t="shared" si="79"/>
        <v>0.51892780163290586</v>
      </c>
      <c r="W87" s="1">
        <f t="shared" si="80"/>
        <v>3.9340112348529299E-2</v>
      </c>
      <c r="X87" s="1"/>
      <c r="Y87" s="1">
        <f t="shared" si="81"/>
        <v>2.4113999974128295</v>
      </c>
      <c r="Z87" s="1">
        <f t="shared" si="82"/>
        <v>0.64524744129502254</v>
      </c>
      <c r="AA87" s="1">
        <f t="shared" si="83"/>
        <v>0.47370387646541673</v>
      </c>
      <c r="AB87" s="1">
        <f t="shared" si="84"/>
        <v>3.493297683259123E-2</v>
      </c>
      <c r="AC87" s="1"/>
      <c r="AD87" s="1">
        <f t="shared" si="85"/>
        <v>1.9465665498535938</v>
      </c>
      <c r="AE87" s="1">
        <f t="shared" si="86"/>
        <v>0.47448915551122073</v>
      </c>
      <c r="AF87" s="1">
        <f t="shared" si="87"/>
        <v>0.37714377057687182</v>
      </c>
      <c r="AG87" s="1">
        <f t="shared" si="88"/>
        <v>2.5955870330317383E-2</v>
      </c>
      <c r="AH87" s="1"/>
      <c r="AI87" s="1">
        <f t="shared" si="116"/>
        <v>0.06</v>
      </c>
      <c r="AJ87" s="1">
        <f t="shared" si="89"/>
        <v>1.7674209419713838</v>
      </c>
      <c r="AK87" s="1">
        <f t="shared" si="90"/>
        <v>0.7028952788585785</v>
      </c>
      <c r="AL87" s="1">
        <f t="shared" si="117"/>
        <v>0.12</v>
      </c>
      <c r="AM87" s="1"/>
      <c r="AN87" s="1">
        <f t="shared" si="118"/>
        <v>0.3</v>
      </c>
      <c r="AO87" s="1">
        <f t="shared" si="91"/>
        <v>0.31446600870095864</v>
      </c>
      <c r="AP87" s="1">
        <f t="shared" si="92"/>
        <v>9.9295920713463867E-2</v>
      </c>
      <c r="AQ87" s="1">
        <f t="shared" si="119"/>
        <v>8.0000000000000002E-3</v>
      </c>
      <c r="AR87" s="1"/>
      <c r="AS87" s="1">
        <f t="shared" si="101"/>
        <v>63.682382028795935</v>
      </c>
      <c r="AT87" s="1">
        <f t="shared" si="101"/>
        <v>27.276445325403365</v>
      </c>
      <c r="AU87" s="1">
        <f t="shared" si="101"/>
        <v>7.189564745388461</v>
      </c>
      <c r="AV87" s="1">
        <f t="shared" si="101"/>
        <v>1.8516079004122294</v>
      </c>
      <c r="AW87" s="4">
        <f t="shared" si="93"/>
        <v>6.0342549085098549E-2</v>
      </c>
      <c r="AX87" s="4">
        <f t="shared" si="94"/>
        <v>0.39632454255409139</v>
      </c>
      <c r="AY87" s="4">
        <f t="shared" si="95"/>
        <v>0.39844644423495706</v>
      </c>
      <c r="AZ87" s="4">
        <f t="shared" si="96"/>
        <v>0.31062858288929274</v>
      </c>
      <c r="BA87" s="4">
        <f t="shared" si="97"/>
        <v>0.26770061977444487</v>
      </c>
      <c r="BB87" s="4">
        <f t="shared" si="98"/>
        <v>0.24249588605147154</v>
      </c>
      <c r="BC87" s="4">
        <f t="shared" si="99"/>
        <v>0.18955721595141381</v>
      </c>
      <c r="BD87" s="4"/>
      <c r="BE87" s="6">
        <f t="shared" si="102"/>
        <v>4624.4804282669875</v>
      </c>
      <c r="BF87" s="6">
        <f t="shared" si="120"/>
        <v>6936.5101254541278</v>
      </c>
      <c r="BG87" s="1">
        <f t="shared" si="103"/>
        <v>37.250774084852637</v>
      </c>
      <c r="BH87" s="1">
        <f t="shared" si="121"/>
        <v>34.485646372652091</v>
      </c>
      <c r="BI87" s="1">
        <f t="shared" si="104"/>
        <v>180.80414884147731</v>
      </c>
      <c r="BJ87" s="1">
        <f t="shared" si="122"/>
        <v>161.36903394394491</v>
      </c>
      <c r="BK87" s="1">
        <f t="shared" si="105"/>
        <v>220.66056751050661</v>
      </c>
      <c r="BL87" s="1">
        <f t="shared" si="123"/>
        <v>202.7516028526417</v>
      </c>
      <c r="BM87" s="1">
        <f t="shared" si="106"/>
        <v>246.92182489709992</v>
      </c>
      <c r="BN87" s="1">
        <f t="shared" si="124"/>
        <v>231.64981316410211</v>
      </c>
      <c r="BO87" s="1">
        <f t="shared" si="107"/>
        <v>265.2399782081726</v>
      </c>
      <c r="BP87" s="1">
        <f t="shared" si="125"/>
        <v>252.72815913425177</v>
      </c>
      <c r="BQ87" s="1">
        <f t="shared" si="108"/>
        <v>312.86138291899454</v>
      </c>
      <c r="BR87" s="1">
        <f t="shared" si="126"/>
        <v>312.05373665343808</v>
      </c>
      <c r="BS87" s="1">
        <f t="shared" si="109"/>
        <v>34.485646372652091</v>
      </c>
      <c r="BT87" s="1">
        <f t="shared" si="110"/>
        <v>4.6793101164522248</v>
      </c>
      <c r="BU87" s="1">
        <f t="shared" si="111"/>
        <v>5.8793041215381816</v>
      </c>
      <c r="BV87" s="1">
        <f t="shared" si="112"/>
        <v>6.7172820442711991</v>
      </c>
      <c r="BW87" s="1">
        <f t="shared" si="113"/>
        <v>7.3285028908337644</v>
      </c>
      <c r="BX87" s="1">
        <f t="shared" si="114"/>
        <v>9.0488005728929544</v>
      </c>
      <c r="BY87" s="1"/>
    </row>
    <row r="88" spans="1:77">
      <c r="A88" s="1">
        <f t="shared" si="115"/>
        <v>1.2</v>
      </c>
      <c r="B88" s="1">
        <f t="shared" si="100"/>
        <v>1334.3478260869565</v>
      </c>
      <c r="C88" s="1">
        <v>7.9</v>
      </c>
      <c r="D88" s="1">
        <f t="shared" si="64"/>
        <v>58.751646788185624</v>
      </c>
      <c r="E88" s="1">
        <f t="shared" si="65"/>
        <v>25.118541033434649</v>
      </c>
      <c r="F88" s="1">
        <f t="shared" si="66"/>
        <v>6.5487335359675782</v>
      </c>
      <c r="G88" s="1">
        <f t="shared" si="67"/>
        <v>1.7038500506585612</v>
      </c>
      <c r="H88" s="6">
        <f t="shared" si="68"/>
        <v>92.122771408246422</v>
      </c>
      <c r="I88" s="1"/>
      <c r="J88" s="1">
        <f t="shared" si="69"/>
        <v>3.6970678545191822</v>
      </c>
      <c r="K88" s="1">
        <f t="shared" si="70"/>
        <v>1.1905951509852062</v>
      </c>
      <c r="L88" s="1">
        <f t="shared" si="71"/>
        <v>0.74559043070899078</v>
      </c>
      <c r="M88" s="1">
        <f t="shared" si="72"/>
        <v>6.322963912172605E-2</v>
      </c>
      <c r="N88" s="1"/>
      <c r="O88" s="1">
        <f t="shared" si="73"/>
        <v>2.9844026813747995</v>
      </c>
      <c r="P88" s="1">
        <f t="shared" si="74"/>
        <v>0.87551604484151535</v>
      </c>
      <c r="Q88" s="1">
        <f t="shared" si="75"/>
        <v>0.59360879299063862</v>
      </c>
      <c r="R88" s="1">
        <f t="shared" si="76"/>
        <v>4.6980831949744423E-2</v>
      </c>
      <c r="S88" s="1"/>
      <c r="T88" s="1">
        <f t="shared" si="77"/>
        <v>2.6245655350533705</v>
      </c>
      <c r="U88" s="1">
        <f t="shared" si="78"/>
        <v>0.72805486698806843</v>
      </c>
      <c r="V88" s="1">
        <f t="shared" si="79"/>
        <v>0.51772641699019806</v>
      </c>
      <c r="W88" s="1">
        <f t="shared" si="80"/>
        <v>3.9311598457150009E-2</v>
      </c>
      <c r="X88" s="1"/>
      <c r="Y88" s="1">
        <f t="shared" si="81"/>
        <v>2.4091143887743001</v>
      </c>
      <c r="Z88" s="1">
        <f t="shared" si="82"/>
        <v>0.6438194747732976</v>
      </c>
      <c r="AA88" s="1">
        <f t="shared" si="83"/>
        <v>0.47260719102943527</v>
      </c>
      <c r="AB88" s="1">
        <f t="shared" si="84"/>
        <v>3.4907657252968911E-2</v>
      </c>
      <c r="AC88" s="1"/>
      <c r="AD88" s="1">
        <f t="shared" si="85"/>
        <v>1.9447215264951334</v>
      </c>
      <c r="AE88" s="1">
        <f t="shared" si="86"/>
        <v>0.47343908605626606</v>
      </c>
      <c r="AF88" s="1">
        <f t="shared" si="87"/>
        <v>0.37627063421254875</v>
      </c>
      <c r="AG88" s="1">
        <f t="shared" si="88"/>
        <v>2.5937057398094501E-2</v>
      </c>
      <c r="AH88" s="1"/>
      <c r="AI88" s="1">
        <f t="shared" si="116"/>
        <v>0.06</v>
      </c>
      <c r="AJ88" s="1">
        <f t="shared" si="89"/>
        <v>1.7659489613621568</v>
      </c>
      <c r="AK88" s="1">
        <f t="shared" si="90"/>
        <v>0.70291914084798068</v>
      </c>
      <c r="AL88" s="1">
        <f t="shared" si="117"/>
        <v>0.12</v>
      </c>
      <c r="AM88" s="1"/>
      <c r="AN88" s="1">
        <f t="shared" si="118"/>
        <v>0.3</v>
      </c>
      <c r="AO88" s="1">
        <f t="shared" si="91"/>
        <v>0.31435976055500725</v>
      </c>
      <c r="AP88" s="1">
        <f t="shared" si="92"/>
        <v>9.915204877439486E-2</v>
      </c>
      <c r="AQ88" s="1">
        <f t="shared" si="119"/>
        <v>8.0000000000000002E-3</v>
      </c>
      <c r="AR88" s="1"/>
      <c r="AS88" s="1">
        <f t="shared" si="101"/>
        <v>63.775379192431068</v>
      </c>
      <c r="AT88" s="1">
        <f t="shared" si="101"/>
        <v>27.266375782509456</v>
      </c>
      <c r="AU88" s="1">
        <f t="shared" si="101"/>
        <v>7.1087022631424706</v>
      </c>
      <c r="AV88" s="1">
        <f t="shared" si="101"/>
        <v>1.8495427619169955</v>
      </c>
      <c r="AW88" s="4">
        <f t="shared" si="93"/>
        <v>6.0032728249012075E-2</v>
      </c>
      <c r="AX88" s="4">
        <f t="shared" si="94"/>
        <v>0.39483680886115735</v>
      </c>
      <c r="AY88" s="4">
        <f t="shared" si="95"/>
        <v>0.39663514609680006</v>
      </c>
      <c r="AZ88" s="4">
        <f t="shared" si="96"/>
        <v>0.30925344057220305</v>
      </c>
      <c r="BA88" s="4">
        <f t="shared" si="97"/>
        <v>0.26653406605636998</v>
      </c>
      <c r="BB88" s="4">
        <f t="shared" si="98"/>
        <v>0.24145015383916055</v>
      </c>
      <c r="BC88" s="4">
        <f t="shared" si="99"/>
        <v>0.18876065304843365</v>
      </c>
      <c r="BD88" s="4"/>
      <c r="BE88" s="6">
        <f t="shared" si="102"/>
        <v>4570.7349886768488</v>
      </c>
      <c r="BF88" s="6">
        <f t="shared" si="120"/>
        <v>6906.5636047354274</v>
      </c>
      <c r="BG88" s="1">
        <f t="shared" si="103"/>
        <v>37.329163389554218</v>
      </c>
      <c r="BH88" s="1">
        <f t="shared" si="121"/>
        <v>34.521640258941993</v>
      </c>
      <c r="BI88" s="1">
        <f t="shared" si="104"/>
        <v>181.33107679002882</v>
      </c>
      <c r="BJ88" s="1">
        <f t="shared" si="122"/>
        <v>161.6217180306042</v>
      </c>
      <c r="BK88" s="1">
        <f t="shared" si="105"/>
        <v>221.1068260317297</v>
      </c>
      <c r="BL88" s="1">
        <f t="shared" si="123"/>
        <v>202.98394744984535</v>
      </c>
      <c r="BM88" s="1">
        <f t="shared" si="106"/>
        <v>247.26544219841296</v>
      </c>
      <c r="BN88" s="1">
        <f t="shared" si="124"/>
        <v>231.84747935440984</v>
      </c>
      <c r="BO88" s="1">
        <f t="shared" si="107"/>
        <v>265.48519053711283</v>
      </c>
      <c r="BP88" s="1">
        <f t="shared" si="125"/>
        <v>252.88964054441456</v>
      </c>
      <c r="BQ88" s="1">
        <f t="shared" si="108"/>
        <v>312.7254597385537</v>
      </c>
      <c r="BR88" s="1">
        <f t="shared" si="126"/>
        <v>312.0622394773003</v>
      </c>
      <c r="BS88" s="1">
        <f t="shared" si="109"/>
        <v>34.521640258941993</v>
      </c>
      <c r="BT88" s="1">
        <f t="shared" si="110"/>
        <v>4.6817508327617778</v>
      </c>
      <c r="BU88" s="1">
        <f t="shared" si="111"/>
        <v>5.8799044867883206</v>
      </c>
      <c r="BV88" s="1">
        <f t="shared" si="112"/>
        <v>6.7160041532022907</v>
      </c>
      <c r="BW88" s="1">
        <f t="shared" si="113"/>
        <v>7.3255395354196597</v>
      </c>
      <c r="BX88" s="1">
        <f t="shared" si="114"/>
        <v>9.0396121718598863</v>
      </c>
      <c r="BY88" s="1"/>
    </row>
    <row r="89" spans="1:77">
      <c r="A89" s="1">
        <f t="shared" si="115"/>
        <v>1.2</v>
      </c>
      <c r="B89" s="1">
        <f t="shared" si="100"/>
        <v>1334.7826086956522</v>
      </c>
      <c r="C89" s="1">
        <v>8</v>
      </c>
      <c r="D89" s="1">
        <f t="shared" si="64"/>
        <v>58.773819532339871</v>
      </c>
      <c r="E89" s="1">
        <f t="shared" si="65"/>
        <v>25.082066869300913</v>
      </c>
      <c r="F89" s="1">
        <f t="shared" si="66"/>
        <v>6.4670719351570414</v>
      </c>
      <c r="G89" s="1">
        <f t="shared" si="67"/>
        <v>1.7001013171225936</v>
      </c>
      <c r="H89" s="6">
        <f t="shared" si="68"/>
        <v>92.023059653920413</v>
      </c>
      <c r="I89" s="1"/>
      <c r="J89" s="1">
        <f t="shared" si="69"/>
        <v>3.6935655394169538</v>
      </c>
      <c r="K89" s="1">
        <f t="shared" si="70"/>
        <v>1.187961724643541</v>
      </c>
      <c r="L89" s="1">
        <f t="shared" si="71"/>
        <v>0.74386522531968657</v>
      </c>
      <c r="M89" s="1">
        <f t="shared" si="72"/>
        <v>6.3183834768559377E-2</v>
      </c>
      <c r="N89" s="1"/>
      <c r="O89" s="1">
        <f t="shared" si="73"/>
        <v>2.981575489937311</v>
      </c>
      <c r="P89" s="1">
        <f t="shared" si="74"/>
        <v>0.8735795284588237</v>
      </c>
      <c r="Q89" s="1">
        <f t="shared" si="75"/>
        <v>0.59223525458855375</v>
      </c>
      <c r="R89" s="1">
        <f t="shared" si="76"/>
        <v>4.6946798438742603E-2</v>
      </c>
      <c r="S89" s="1"/>
      <c r="T89" s="1">
        <f t="shared" si="77"/>
        <v>2.6220792253961189</v>
      </c>
      <c r="U89" s="1">
        <f t="shared" si="78"/>
        <v>0.7264445136590485</v>
      </c>
      <c r="V89" s="1">
        <f t="shared" si="79"/>
        <v>0.51652846115816398</v>
      </c>
      <c r="W89" s="1">
        <f t="shared" si="80"/>
        <v>3.9283120636237387E-2</v>
      </c>
      <c r="X89" s="1"/>
      <c r="Y89" s="1">
        <f t="shared" si="81"/>
        <v>2.4068321808087396</v>
      </c>
      <c r="Z89" s="1">
        <f t="shared" si="82"/>
        <v>0.64239543809488331</v>
      </c>
      <c r="AA89" s="1">
        <f t="shared" si="83"/>
        <v>0.47151363558745807</v>
      </c>
      <c r="AB89" s="1">
        <f t="shared" si="84"/>
        <v>3.4882369702964738E-2</v>
      </c>
      <c r="AC89" s="1"/>
      <c r="AD89" s="1">
        <f t="shared" si="85"/>
        <v>1.9428792482790205</v>
      </c>
      <c r="AE89" s="1">
        <f t="shared" si="86"/>
        <v>0.47239190645087059</v>
      </c>
      <c r="AF89" s="1">
        <f t="shared" si="87"/>
        <v>0.37539998982221884</v>
      </c>
      <c r="AG89" s="1">
        <f t="shared" si="88"/>
        <v>2.5918268264490871E-2</v>
      </c>
      <c r="AH89" s="1"/>
      <c r="AI89" s="1">
        <f t="shared" si="116"/>
        <v>0.06</v>
      </c>
      <c r="AJ89" s="1">
        <f t="shared" si="89"/>
        <v>1.7644790017273941</v>
      </c>
      <c r="AK89" s="1">
        <f t="shared" si="90"/>
        <v>0.70294299074230182</v>
      </c>
      <c r="AL89" s="1">
        <f t="shared" si="117"/>
        <v>0.12</v>
      </c>
      <c r="AM89" s="1"/>
      <c r="AN89" s="1">
        <f t="shared" si="118"/>
        <v>0.3</v>
      </c>
      <c r="AO89" s="1">
        <f t="shared" si="91"/>
        <v>0.31425360573652505</v>
      </c>
      <c r="AP89" s="1">
        <f t="shared" si="92"/>
        <v>9.9008462930682301E-2</v>
      </c>
      <c r="AQ89" s="1">
        <f t="shared" si="119"/>
        <v>8.0000000000000002E-3</v>
      </c>
      <c r="AR89" s="1"/>
      <c r="AS89" s="1">
        <f t="shared" si="101"/>
        <v>63.868577890559159</v>
      </c>
      <c r="AT89" s="1">
        <f t="shared" si="101"/>
        <v>27.256284417872376</v>
      </c>
      <c r="AU89" s="1">
        <f t="shared" si="101"/>
        <v>7.0276645435158906</v>
      </c>
      <c r="AV89" s="1">
        <f t="shared" si="101"/>
        <v>1.847473148052587</v>
      </c>
      <c r="AW89" s="4">
        <f t="shared" si="93"/>
        <v>5.9722623156618991E-2</v>
      </c>
      <c r="AX89" s="4">
        <f t="shared" si="94"/>
        <v>0.39334858339190182</v>
      </c>
      <c r="AY89" s="4">
        <f t="shared" si="95"/>
        <v>0.39482823468194644</v>
      </c>
      <c r="AZ89" s="4">
        <f t="shared" si="96"/>
        <v>0.30788162328796215</v>
      </c>
      <c r="BA89" s="4">
        <f t="shared" si="97"/>
        <v>0.26537033009851824</v>
      </c>
      <c r="BB89" s="4">
        <f t="shared" si="98"/>
        <v>0.24040694573986635</v>
      </c>
      <c r="BC89" s="4">
        <f t="shared" si="99"/>
        <v>0.18796600921212581</v>
      </c>
      <c r="BD89" s="4"/>
      <c r="BE89" s="6">
        <f t="shared" si="102"/>
        <v>4517.2556791739453</v>
      </c>
      <c r="BF89" s="6">
        <f t="shared" si="120"/>
        <v>6876.6972556659084</v>
      </c>
      <c r="BG89" s="1">
        <f t="shared" si="103"/>
        <v>37.407840456253908</v>
      </c>
      <c r="BH89" s="1">
        <f t="shared" si="121"/>
        <v>34.557717761408391</v>
      </c>
      <c r="BI89" s="1">
        <f t="shared" si="104"/>
        <v>181.85871772659843</v>
      </c>
      <c r="BJ89" s="1">
        <f t="shared" si="122"/>
        <v>161.87468052680413</v>
      </c>
      <c r="BK89" s="1">
        <f t="shared" si="105"/>
        <v>221.55194291842301</v>
      </c>
      <c r="BL89" s="1">
        <f t="shared" si="123"/>
        <v>203.21604739320256</v>
      </c>
      <c r="BM89" s="1">
        <f t="shared" si="106"/>
        <v>247.60644903782196</v>
      </c>
      <c r="BN89" s="1">
        <f t="shared" si="124"/>
        <v>232.04446647545248</v>
      </c>
      <c r="BO89" s="1">
        <f t="shared" si="107"/>
        <v>265.72668462340306</v>
      </c>
      <c r="BP89" s="1">
        <f t="shared" si="125"/>
        <v>253.05010359540194</v>
      </c>
      <c r="BQ89" s="1">
        <f t="shared" si="108"/>
        <v>312.5828375862281</v>
      </c>
      <c r="BR89" s="1">
        <f t="shared" si="126"/>
        <v>312.0687469536619</v>
      </c>
      <c r="BS89" s="1">
        <f t="shared" si="109"/>
        <v>34.557717761408391</v>
      </c>
      <c r="BT89" s="1">
        <f t="shared" si="110"/>
        <v>4.6841831872235007</v>
      </c>
      <c r="BU89" s="1">
        <f t="shared" si="111"/>
        <v>5.8804822933110428</v>
      </c>
      <c r="BV89" s="1">
        <f t="shared" si="112"/>
        <v>6.7146930268231806</v>
      </c>
      <c r="BW89" s="1">
        <f t="shared" si="113"/>
        <v>7.3225351668908631</v>
      </c>
      <c r="BX89" s="1">
        <f t="shared" si="114"/>
        <v>9.030363321682028</v>
      </c>
      <c r="BY89" s="1"/>
    </row>
    <row r="90" spans="1:77">
      <c r="A90" s="1">
        <f t="shared" si="115"/>
        <v>1.2</v>
      </c>
      <c r="B90" s="1">
        <f t="shared" si="100"/>
        <v>1335.2173913043478</v>
      </c>
      <c r="C90" s="1">
        <v>8.1</v>
      </c>
      <c r="D90" s="1">
        <f t="shared" si="64"/>
        <v>58.795992276494118</v>
      </c>
      <c r="E90" s="1">
        <f t="shared" si="65"/>
        <v>25.045592705167174</v>
      </c>
      <c r="F90" s="1">
        <f t="shared" si="66"/>
        <v>6.3854103343465045</v>
      </c>
      <c r="G90" s="1">
        <f t="shared" si="67"/>
        <v>1.6963525835866262</v>
      </c>
      <c r="H90" s="6">
        <f t="shared" si="68"/>
        <v>91.923347899594432</v>
      </c>
      <c r="I90" s="1"/>
      <c r="J90" s="1">
        <f t="shared" si="69"/>
        <v>3.6900684329762465</v>
      </c>
      <c r="K90" s="1">
        <f t="shared" si="70"/>
        <v>1.1853355421082874</v>
      </c>
      <c r="L90" s="1">
        <f t="shared" si="71"/>
        <v>0.74214494134407816</v>
      </c>
      <c r="M90" s="1">
        <f t="shared" si="72"/>
        <v>6.3138088333910533E-2</v>
      </c>
      <c r="N90" s="1"/>
      <c r="O90" s="1">
        <f t="shared" si="73"/>
        <v>2.9787525031138631</v>
      </c>
      <c r="P90" s="1">
        <f t="shared" si="74"/>
        <v>0.871648338881582</v>
      </c>
      <c r="Q90" s="1">
        <f t="shared" si="75"/>
        <v>0.59086563441600015</v>
      </c>
      <c r="R90" s="1">
        <f t="shared" si="76"/>
        <v>4.6912807962307984E-2</v>
      </c>
      <c r="S90" s="1"/>
      <c r="T90" s="1">
        <f t="shared" si="77"/>
        <v>2.6195966133917237</v>
      </c>
      <c r="U90" s="1">
        <f t="shared" si="78"/>
        <v>0.72483858995374173</v>
      </c>
      <c r="V90" s="1">
        <f t="shared" si="79"/>
        <v>0.51533392267937694</v>
      </c>
      <c r="W90" s="1">
        <f t="shared" si="80"/>
        <v>3.9254678824853659E-2</v>
      </c>
      <c r="X90" s="1"/>
      <c r="Y90" s="1">
        <f t="shared" si="81"/>
        <v>2.4045533669549219</v>
      </c>
      <c r="Z90" s="1">
        <f t="shared" si="82"/>
        <v>0.64097531853610079</v>
      </c>
      <c r="AA90" s="1">
        <f t="shared" si="83"/>
        <v>0.47042319968055935</v>
      </c>
      <c r="AB90" s="1">
        <f t="shared" si="84"/>
        <v>3.4857114128467578E-2</v>
      </c>
      <c r="AC90" s="1"/>
      <c r="AD90" s="1">
        <f t="shared" si="85"/>
        <v>1.9410397099088021</v>
      </c>
      <c r="AE90" s="1">
        <f t="shared" si="86"/>
        <v>0.47134760733854963</v>
      </c>
      <c r="AF90" s="1">
        <f t="shared" si="87"/>
        <v>0.37453182907891064</v>
      </c>
      <c r="AG90" s="1">
        <f t="shared" si="88"/>
        <v>2.5899502889300915E-2</v>
      </c>
      <c r="AH90" s="1"/>
      <c r="AI90" s="1">
        <f t="shared" si="116"/>
        <v>0.06</v>
      </c>
      <c r="AJ90" s="1">
        <f t="shared" si="89"/>
        <v>1.7630110594164914</v>
      </c>
      <c r="AK90" s="1">
        <f t="shared" si="90"/>
        <v>0.70296682855072301</v>
      </c>
      <c r="AL90" s="1">
        <f t="shared" si="117"/>
        <v>0.12</v>
      </c>
      <c r="AM90" s="1"/>
      <c r="AN90" s="1">
        <f t="shared" si="118"/>
        <v>0.3</v>
      </c>
      <c r="AO90" s="1">
        <f t="shared" si="91"/>
        <v>0.31414754412864515</v>
      </c>
      <c r="AP90" s="1">
        <f t="shared" si="92"/>
        <v>9.8865162480131469E-2</v>
      </c>
      <c r="AQ90" s="1">
        <f t="shared" si="119"/>
        <v>8.0000000000000002E-3</v>
      </c>
      <c r="AR90" s="1"/>
      <c r="AS90" s="1">
        <f t="shared" si="101"/>
        <v>63.961978779009989</v>
      </c>
      <c r="AT90" s="1">
        <f t="shared" si="101"/>
        <v>27.246171160480191</v>
      </c>
      <c r="AU90" s="1">
        <f t="shared" si="101"/>
        <v>6.9464510162544642</v>
      </c>
      <c r="AV90" s="1">
        <f t="shared" si="101"/>
        <v>1.8453990442553392</v>
      </c>
      <c r="AW90" s="4">
        <f t="shared" si="93"/>
        <v>5.9412232094172984E-2</v>
      </c>
      <c r="AX90" s="4">
        <f t="shared" si="94"/>
        <v>0.3918598589232099</v>
      </c>
      <c r="AY90" s="4">
        <f t="shared" si="95"/>
        <v>0.39302569204437943</v>
      </c>
      <c r="AZ90" s="4">
        <f t="shared" si="96"/>
        <v>0.30651311747252974</v>
      </c>
      <c r="BA90" s="4">
        <f t="shared" si="97"/>
        <v>0.26420940042588342</v>
      </c>
      <c r="BB90" s="4">
        <f t="shared" si="98"/>
        <v>0.2393662514861854</v>
      </c>
      <c r="BC90" s="4">
        <f t="shared" si="99"/>
        <v>0.18717327665857428</v>
      </c>
      <c r="BD90" s="4"/>
      <c r="BE90" s="6">
        <f t="shared" si="102"/>
        <v>4464.0437772051273</v>
      </c>
      <c r="BF90" s="6">
        <f t="shared" si="120"/>
        <v>6846.9114102528119</v>
      </c>
      <c r="BG90" s="1">
        <f t="shared" si="103"/>
        <v>37.486807596160929</v>
      </c>
      <c r="BH90" s="1">
        <f t="shared" si="121"/>
        <v>34.593879364306574</v>
      </c>
      <c r="BI90" s="1">
        <f t="shared" si="104"/>
        <v>182.38706331574141</v>
      </c>
      <c r="BJ90" s="1">
        <f t="shared" si="122"/>
        <v>162.12791982049472</v>
      </c>
      <c r="BK90" s="1">
        <f t="shared" si="105"/>
        <v>221.99589334245852</v>
      </c>
      <c r="BL90" s="1">
        <f t="shared" si="123"/>
        <v>203.44789734319338</v>
      </c>
      <c r="BM90" s="1">
        <f t="shared" si="106"/>
        <v>247.94481179151362</v>
      </c>
      <c r="BN90" s="1">
        <f t="shared" si="124"/>
        <v>232.24076703491002</v>
      </c>
      <c r="BO90" s="1">
        <f t="shared" si="107"/>
        <v>265.96442260343684</v>
      </c>
      <c r="BP90" s="1">
        <f t="shared" si="125"/>
        <v>253.2095396325382</v>
      </c>
      <c r="BQ90" s="1">
        <f t="shared" si="108"/>
        <v>312.43347982743569</v>
      </c>
      <c r="BR90" s="1">
        <f t="shared" si="126"/>
        <v>312.07324982864679</v>
      </c>
      <c r="BS90" s="1">
        <f t="shared" si="109"/>
        <v>34.593879364306574</v>
      </c>
      <c r="BT90" s="1">
        <f t="shared" si="110"/>
        <v>4.6866070761574026</v>
      </c>
      <c r="BU90" s="1">
        <f t="shared" si="111"/>
        <v>5.8810373708219537</v>
      </c>
      <c r="BV90" s="1">
        <f t="shared" si="112"/>
        <v>6.7133484680683839</v>
      </c>
      <c r="BW90" s="1">
        <f t="shared" si="113"/>
        <v>7.3194895827091271</v>
      </c>
      <c r="BX90" s="1">
        <f t="shared" si="114"/>
        <v>9.0210538847701223</v>
      </c>
      <c r="BY90" s="1"/>
    </row>
    <row r="91" spans="1:77">
      <c r="A91" s="1">
        <f t="shared" si="115"/>
        <v>1.2</v>
      </c>
      <c r="B91" s="1">
        <f t="shared" si="100"/>
        <v>1335.6521739130435</v>
      </c>
      <c r="C91" s="1">
        <v>8.1999999999999993</v>
      </c>
      <c r="D91" s="1">
        <f t="shared" si="64"/>
        <v>58.818165020648365</v>
      </c>
      <c r="E91" s="1">
        <f t="shared" si="65"/>
        <v>25.009118541033434</v>
      </c>
      <c r="F91" s="1">
        <f t="shared" si="66"/>
        <v>6.3037487335359677</v>
      </c>
      <c r="G91" s="1">
        <f t="shared" si="67"/>
        <v>1.6926038500506586</v>
      </c>
      <c r="H91" s="6">
        <f t="shared" si="68"/>
        <v>91.823636145268424</v>
      </c>
      <c r="I91" s="1"/>
      <c r="J91" s="1">
        <f t="shared" si="69"/>
        <v>3.6865765251516449</v>
      </c>
      <c r="K91" s="1">
        <f t="shared" si="70"/>
        <v>1.1827165799368589</v>
      </c>
      <c r="L91" s="1">
        <f t="shared" si="71"/>
        <v>0.74042956234474711</v>
      </c>
      <c r="M91" s="1">
        <f t="shared" si="72"/>
        <v>6.3092399719970257E-2</v>
      </c>
      <c r="N91" s="1"/>
      <c r="O91" s="1">
        <f t="shared" si="73"/>
        <v>2.9759337127954444</v>
      </c>
      <c r="P91" s="1">
        <f t="shared" si="74"/>
        <v>0.86972245887105004</v>
      </c>
      <c r="Q91" s="1">
        <f t="shared" si="75"/>
        <v>0.5894999193861733</v>
      </c>
      <c r="R91" s="1">
        <f t="shared" si="76"/>
        <v>4.6878860447766395E-2</v>
      </c>
      <c r="S91" s="1"/>
      <c r="T91" s="1">
        <f t="shared" si="77"/>
        <v>2.6171176919088976</v>
      </c>
      <c r="U91" s="1">
        <f t="shared" si="78"/>
        <v>0.72323708153688959</v>
      </c>
      <c r="V91" s="1">
        <f t="shared" si="79"/>
        <v>0.51414279013994857</v>
      </c>
      <c r="W91" s="1">
        <f t="shared" si="80"/>
        <v>3.922627296218812E-2</v>
      </c>
      <c r="X91" s="1"/>
      <c r="Y91" s="1">
        <f t="shared" si="81"/>
        <v>2.4022779406669685</v>
      </c>
      <c r="Z91" s="1">
        <f t="shared" si="82"/>
        <v>0.63955910342026989</v>
      </c>
      <c r="AA91" s="1">
        <f t="shared" si="83"/>
        <v>0.46933587288955719</v>
      </c>
      <c r="AB91" s="1">
        <f t="shared" si="84"/>
        <v>3.4831890475479153E-2</v>
      </c>
      <c r="AC91" s="1"/>
      <c r="AD91" s="1">
        <f t="shared" si="85"/>
        <v>1.9392029061004168</v>
      </c>
      <c r="AE91" s="1">
        <f t="shared" si="86"/>
        <v>0.47030617939738006</v>
      </c>
      <c r="AF91" s="1">
        <f t="shared" si="87"/>
        <v>0.373666143687295</v>
      </c>
      <c r="AG91" s="1">
        <f t="shared" si="88"/>
        <v>2.5880761232402849E-2</v>
      </c>
      <c r="AH91" s="1"/>
      <c r="AI91" s="1">
        <f t="shared" si="116"/>
        <v>0.06</v>
      </c>
      <c r="AJ91" s="1">
        <f t="shared" si="89"/>
        <v>1.7615451307869092</v>
      </c>
      <c r="AK91" s="1">
        <f t="shared" si="90"/>
        <v>0.70299065428241425</v>
      </c>
      <c r="AL91" s="1">
        <f t="shared" si="117"/>
        <v>0.12</v>
      </c>
      <c r="AM91" s="1"/>
      <c r="AN91" s="1">
        <f t="shared" si="118"/>
        <v>0.3</v>
      </c>
      <c r="AO91" s="1">
        <f t="shared" si="91"/>
        <v>0.31404157561468904</v>
      </c>
      <c r="AP91" s="1">
        <f t="shared" si="92"/>
        <v>9.872214672257551E-2</v>
      </c>
      <c r="AQ91" s="1">
        <f t="shared" si="119"/>
        <v>8.0000000000000002E-3</v>
      </c>
      <c r="AR91" s="1"/>
      <c r="AS91" s="1">
        <f t="shared" si="101"/>
        <v>64.055582516462138</v>
      </c>
      <c r="AT91" s="1">
        <f t="shared" si="101"/>
        <v>27.236035939012559</v>
      </c>
      <c r="AU91" s="1">
        <f t="shared" si="101"/>
        <v>6.8650611086269784</v>
      </c>
      <c r="AV91" s="1">
        <f t="shared" si="101"/>
        <v>1.8433204358983304</v>
      </c>
      <c r="AW91" s="4">
        <f t="shared" si="93"/>
        <v>5.9101553342580736E-2</v>
      </c>
      <c r="AX91" s="4">
        <f t="shared" si="94"/>
        <v>0.39037062821411583</v>
      </c>
      <c r="AY91" s="4">
        <f t="shared" si="95"/>
        <v>0.39122750029520958</v>
      </c>
      <c r="AZ91" s="4">
        <f t="shared" si="96"/>
        <v>0.30514790960506144</v>
      </c>
      <c r="BA91" s="4">
        <f t="shared" si="97"/>
        <v>0.26305126560001058</v>
      </c>
      <c r="BB91" s="4">
        <f t="shared" si="98"/>
        <v>0.23832806084342248</v>
      </c>
      <c r="BC91" s="4">
        <f t="shared" si="99"/>
        <v>0.1863824476286666</v>
      </c>
      <c r="BD91" s="4"/>
      <c r="BE91" s="6">
        <f t="shared" si="102"/>
        <v>4411.1005557928675</v>
      </c>
      <c r="BF91" s="6">
        <f t="shared" si="120"/>
        <v>6817.2063998325693</v>
      </c>
      <c r="BG91" s="1">
        <f t="shared" si="103"/>
        <v>37.566067150471426</v>
      </c>
      <c r="BH91" s="1">
        <f t="shared" si="121"/>
        <v>34.630125556820779</v>
      </c>
      <c r="BI91" s="1">
        <f t="shared" si="104"/>
        <v>182.91610507604369</v>
      </c>
      <c r="BJ91" s="1">
        <f t="shared" si="122"/>
        <v>162.38143427483067</v>
      </c>
      <c r="BK91" s="1">
        <f t="shared" si="105"/>
        <v>222.43865222123296</v>
      </c>
      <c r="BL91" s="1">
        <f t="shared" si="123"/>
        <v>203.67949191487679</v>
      </c>
      <c r="BM91" s="1">
        <f t="shared" si="106"/>
        <v>248.28049657947267</v>
      </c>
      <c r="BN91" s="1">
        <f t="shared" si="124"/>
        <v>232.43637349277054</v>
      </c>
      <c r="BO91" s="1">
        <f t="shared" si="107"/>
        <v>266.19836639771472</v>
      </c>
      <c r="BP91" s="1">
        <f t="shared" si="125"/>
        <v>253.36793995894277</v>
      </c>
      <c r="BQ91" s="1">
        <f t="shared" si="108"/>
        <v>312.2773499017394</v>
      </c>
      <c r="BR91" s="1">
        <f t="shared" si="126"/>
        <v>312.07573885392839</v>
      </c>
      <c r="BS91" s="1">
        <f t="shared" si="109"/>
        <v>34.630125556820779</v>
      </c>
      <c r="BT91" s="1">
        <f t="shared" si="110"/>
        <v>4.6890223949201904</v>
      </c>
      <c r="BU91" s="1">
        <f t="shared" si="111"/>
        <v>5.8815695478978682</v>
      </c>
      <c r="BV91" s="1">
        <f t="shared" si="112"/>
        <v>6.7119702789235101</v>
      </c>
      <c r="BW91" s="1">
        <f t="shared" si="113"/>
        <v>7.3164025796908847</v>
      </c>
      <c r="BX91" s="1">
        <f t="shared" si="114"/>
        <v>9.0116837243883943</v>
      </c>
      <c r="BY91" s="1"/>
    </row>
    <row r="92" spans="1:77">
      <c r="A92" s="1">
        <f t="shared" si="115"/>
        <v>1.2</v>
      </c>
      <c r="B92" s="1">
        <f t="shared" si="100"/>
        <v>1336.0869565217392</v>
      </c>
      <c r="C92" s="1">
        <v>8.3000000000000007</v>
      </c>
      <c r="D92" s="1">
        <f t="shared" si="64"/>
        <v>58.840337764802619</v>
      </c>
      <c r="E92" s="1">
        <f t="shared" si="65"/>
        <v>24.972644376899694</v>
      </c>
      <c r="F92" s="1">
        <f t="shared" si="66"/>
        <v>6.2220871327254299</v>
      </c>
      <c r="G92" s="1">
        <f t="shared" si="67"/>
        <v>1.688855116514691</v>
      </c>
      <c r="H92" s="6">
        <f t="shared" si="68"/>
        <v>91.723924390942443</v>
      </c>
      <c r="I92" s="1"/>
      <c r="J92" s="1">
        <f t="shared" si="69"/>
        <v>3.6830898059212451</v>
      </c>
      <c r="K92" s="1">
        <f t="shared" si="70"/>
        <v>1.1801048147732385</v>
      </c>
      <c r="L92" s="1">
        <f t="shared" si="71"/>
        <v>0.73871907194671527</v>
      </c>
      <c r="M92" s="1">
        <f t="shared" si="72"/>
        <v>6.3046768829133321E-2</v>
      </c>
      <c r="N92" s="1"/>
      <c r="O92" s="1">
        <f t="shared" si="73"/>
        <v>2.9731191108920232</v>
      </c>
      <c r="P92" s="1">
        <f t="shared" si="74"/>
        <v>0.86780187125214736</v>
      </c>
      <c r="Q92" s="1">
        <f t="shared" si="75"/>
        <v>0.58813809646198101</v>
      </c>
      <c r="R92" s="1">
        <f t="shared" si="76"/>
        <v>4.684495582259527E-2</v>
      </c>
      <c r="S92" s="1"/>
      <c r="T92" s="1">
        <f t="shared" si="77"/>
        <v>2.6146424538330453</v>
      </c>
      <c r="U92" s="1">
        <f t="shared" si="78"/>
        <v>0.72163997412617131</v>
      </c>
      <c r="V92" s="1">
        <f t="shared" si="79"/>
        <v>0.51295505216934834</v>
      </c>
      <c r="W92" s="1">
        <f t="shared" si="80"/>
        <v>3.9197902987556911E-2</v>
      </c>
      <c r="X92" s="1"/>
      <c r="Y92" s="1">
        <f t="shared" si="81"/>
        <v>2.4000058954143215</v>
      </c>
      <c r="Z92" s="1">
        <f t="shared" si="82"/>
        <v>0.63814678011752335</v>
      </c>
      <c r="AA92" s="1">
        <f t="shared" si="83"/>
        <v>0.46825164483484893</v>
      </c>
      <c r="AB92" s="1">
        <f t="shared" si="84"/>
        <v>3.480669869011379E-2</v>
      </c>
      <c r="AC92" s="1"/>
      <c r="AD92" s="1">
        <f t="shared" si="85"/>
        <v>1.93736883158217</v>
      </c>
      <c r="AE92" s="1">
        <f t="shared" si="86"/>
        <v>0.46926761333986267</v>
      </c>
      <c r="AF92" s="1">
        <f t="shared" si="87"/>
        <v>0.3728029253835542</v>
      </c>
      <c r="AG92" s="1">
        <f t="shared" si="88"/>
        <v>2.5862043253758599E-2</v>
      </c>
      <c r="AH92" s="1"/>
      <c r="AI92" s="1">
        <f t="shared" si="116"/>
        <v>0.06</v>
      </c>
      <c r="AJ92" s="1">
        <f t="shared" si="89"/>
        <v>1.7600812122041609</v>
      </c>
      <c r="AK92" s="1">
        <f t="shared" si="90"/>
        <v>0.70301446794653799</v>
      </c>
      <c r="AL92" s="1">
        <f t="shared" si="117"/>
        <v>0.12</v>
      </c>
      <c r="AM92" s="1"/>
      <c r="AN92" s="1">
        <f t="shared" si="118"/>
        <v>0.3</v>
      </c>
      <c r="AO92" s="1">
        <f t="shared" si="91"/>
        <v>0.31393570007816601</v>
      </c>
      <c r="AP92" s="1">
        <f t="shared" si="92"/>
        <v>9.8579414959869924E-2</v>
      </c>
      <c r="AQ92" s="1">
        <f t="shared" si="119"/>
        <v>8.0000000000000002E-3</v>
      </c>
      <c r="AR92" s="1"/>
      <c r="AS92" s="1">
        <f t="shared" si="101"/>
        <v>64.149389764458206</v>
      </c>
      <c r="AT92" s="1">
        <f t="shared" si="101"/>
        <v>27.225878681838971</v>
      </c>
      <c r="AU92" s="1">
        <f t="shared" si="101"/>
        <v>6.7834942454117773</v>
      </c>
      <c r="AV92" s="1">
        <f t="shared" si="101"/>
        <v>1.8412373082910332</v>
      </c>
      <c r="AW92" s="4">
        <f t="shared" si="93"/>
        <v>5.8790585177366121E-2</v>
      </c>
      <c r="AX92" s="4">
        <f t="shared" si="94"/>
        <v>0.38888088400566773</v>
      </c>
      <c r="AY92" s="4">
        <f t="shared" si="95"/>
        <v>0.38943364160237287</v>
      </c>
      <c r="AZ92" s="4">
        <f t="shared" si="96"/>
        <v>0.3037859862076806</v>
      </c>
      <c r="BA92" s="4">
        <f t="shared" si="97"/>
        <v>0.26189591421880271</v>
      </c>
      <c r="BB92" s="4">
        <f t="shared" si="98"/>
        <v>0.23729236360941866</v>
      </c>
      <c r="BC92" s="4">
        <f t="shared" si="99"/>
        <v>0.18559351438796326</v>
      </c>
      <c r="BD92" s="4"/>
      <c r="BE92" s="6">
        <f t="shared" si="102"/>
        <v>4358.427283438783</v>
      </c>
      <c r="BF92" s="6">
        <f t="shared" si="120"/>
        <v>6787.5825550567406</v>
      </c>
      <c r="BG92" s="1">
        <f t="shared" si="103"/>
        <v>37.645621490890804</v>
      </c>
      <c r="BH92" s="1">
        <f t="shared" si="121"/>
        <v>34.66645683313488</v>
      </c>
      <c r="BI92" s="1">
        <f t="shared" si="104"/>
        <v>183.44583437809808</v>
      </c>
      <c r="BJ92" s="1">
        <f t="shared" si="122"/>
        <v>162.63522222788208</v>
      </c>
      <c r="BK92" s="1">
        <f t="shared" si="105"/>
        <v>222.88019421527991</v>
      </c>
      <c r="BL92" s="1">
        <f t="shared" si="123"/>
        <v>203.91082567753224</v>
      </c>
      <c r="BM92" s="1">
        <f t="shared" si="106"/>
        <v>248.61346926406651</v>
      </c>
      <c r="BN92" s="1">
        <f t="shared" si="124"/>
        <v>232.6312782610994</v>
      </c>
      <c r="BO92" s="1">
        <f t="shared" si="107"/>
        <v>266.42847771063975</v>
      </c>
      <c r="BP92" s="1">
        <f t="shared" si="125"/>
        <v>253.52529583546922</v>
      </c>
      <c r="BQ92" s="1">
        <f t="shared" si="108"/>
        <v>312.11441132713963</v>
      </c>
      <c r="BR92" s="1">
        <f t="shared" si="126"/>
        <v>312.07620478734054</v>
      </c>
      <c r="BS92" s="1">
        <f t="shared" si="109"/>
        <v>34.66645683313488</v>
      </c>
      <c r="BT92" s="1">
        <f t="shared" si="110"/>
        <v>4.6914290378944106</v>
      </c>
      <c r="BU92" s="1">
        <f t="shared" si="111"/>
        <v>5.8820786519674044</v>
      </c>
      <c r="BV92" s="1">
        <f t="shared" si="112"/>
        <v>6.7105582604203686</v>
      </c>
      <c r="BW92" s="1">
        <f t="shared" si="113"/>
        <v>7.3132739540068821</v>
      </c>
      <c r="BX92" s="1">
        <f t="shared" si="114"/>
        <v>9.0022527046678729</v>
      </c>
      <c r="BY92" s="1"/>
    </row>
    <row r="93" spans="1:77">
      <c r="A93" s="1">
        <f t="shared" si="115"/>
        <v>1.2</v>
      </c>
      <c r="B93" s="1">
        <f t="shared" si="100"/>
        <v>1336.5217391304348</v>
      </c>
      <c r="C93" s="1">
        <v>8.4</v>
      </c>
      <c r="D93" s="1">
        <f t="shared" si="64"/>
        <v>58.862510508956866</v>
      </c>
      <c r="E93" s="1">
        <f t="shared" si="65"/>
        <v>24.936170212765958</v>
      </c>
      <c r="F93" s="1">
        <f t="shared" si="66"/>
        <v>6.140425531914893</v>
      </c>
      <c r="G93" s="1">
        <f t="shared" si="67"/>
        <v>1.6851063829787234</v>
      </c>
      <c r="H93" s="6">
        <f t="shared" si="68"/>
        <v>91.624212636616448</v>
      </c>
      <c r="I93" s="1"/>
      <c r="J93" s="1">
        <f t="shared" si="69"/>
        <v>3.6796082652865612</v>
      </c>
      <c r="K93" s="1">
        <f t="shared" si="70"/>
        <v>1.1775002233476015</v>
      </c>
      <c r="L93" s="1">
        <f t="shared" si="71"/>
        <v>0.73701345383716732</v>
      </c>
      <c r="M93" s="1">
        <f t="shared" si="72"/>
        <v>6.3001195563997678E-2</v>
      </c>
      <c r="N93" s="1"/>
      <c r="O93" s="1">
        <f t="shared" si="73"/>
        <v>2.9703086893324722</v>
      </c>
      <c r="P93" s="1">
        <f t="shared" si="74"/>
        <v>0.86588655891317567</v>
      </c>
      <c r="Q93" s="1">
        <f t="shared" si="75"/>
        <v>0.58678015265582339</v>
      </c>
      <c r="R93" s="1">
        <f t="shared" si="76"/>
        <v>4.6811094014423023E-2</v>
      </c>
      <c r="S93" s="1"/>
      <c r="T93" s="1">
        <f t="shared" si="77"/>
        <v>2.6121708920661959</v>
      </c>
      <c r="U93" s="1">
        <f t="shared" si="78"/>
        <v>0.72004725349197307</v>
      </c>
      <c r="V93" s="1">
        <f t="shared" si="79"/>
        <v>0.51177069744021086</v>
      </c>
      <c r="W93" s="1">
        <f t="shared" si="80"/>
        <v>3.916956884040252E-2</v>
      </c>
      <c r="X93" s="1"/>
      <c r="Y93" s="1">
        <f t="shared" si="81"/>
        <v>2.3977372246816855</v>
      </c>
      <c r="Z93" s="1">
        <f t="shared" si="82"/>
        <v>0.63673833604460317</v>
      </c>
      <c r="AA93" s="1">
        <f t="shared" si="83"/>
        <v>0.46717050517623526</v>
      </c>
      <c r="AB93" s="1">
        <f t="shared" si="84"/>
        <v>3.4781538718598043E-2</v>
      </c>
      <c r="AC93" s="1"/>
      <c r="AD93" s="1">
        <f t="shared" si="85"/>
        <v>1.9355374810946855</v>
      </c>
      <c r="AE93" s="1">
        <f t="shared" si="86"/>
        <v>0.4682318999127727</v>
      </c>
      <c r="AF93" s="1">
        <f t="shared" si="87"/>
        <v>0.37194216593524188</v>
      </c>
      <c r="AG93" s="1">
        <f t="shared" si="88"/>
        <v>2.5843348913413451E-2</v>
      </c>
      <c r="AH93" s="1"/>
      <c r="AI93" s="1">
        <f t="shared" si="116"/>
        <v>0.06</v>
      </c>
      <c r="AJ93" s="1">
        <f t="shared" si="89"/>
        <v>1.7586193000417778</v>
      </c>
      <c r="AK93" s="1">
        <f t="shared" si="90"/>
        <v>0.7030382695522448</v>
      </c>
      <c r="AL93" s="1">
        <f t="shared" si="117"/>
        <v>0.12</v>
      </c>
      <c r="AM93" s="1"/>
      <c r="AN93" s="1">
        <f t="shared" si="118"/>
        <v>0.3</v>
      </c>
      <c r="AO93" s="1">
        <f t="shared" si="91"/>
        <v>0.31382991740277222</v>
      </c>
      <c r="AP93" s="1">
        <f t="shared" si="92"/>
        <v>9.8436966495884348E-2</v>
      </c>
      <c r="AQ93" s="1">
        <f t="shared" si="119"/>
        <v>8.0000000000000002E-3</v>
      </c>
      <c r="AR93" s="1"/>
      <c r="AS93" s="1">
        <f t="shared" si="101"/>
        <v>64.243401187420645</v>
      </c>
      <c r="AT93" s="1">
        <f t="shared" si="101"/>
        <v>27.215699317017144</v>
      </c>
      <c r="AU93" s="1">
        <f t="shared" si="101"/>
        <v>6.7017498488832317</v>
      </c>
      <c r="AV93" s="1">
        <f t="shared" si="101"/>
        <v>1.8391496466789741</v>
      </c>
      <c r="AW93" s="4">
        <f t="shared" si="93"/>
        <v>5.8479325868634024E-2</v>
      </c>
      <c r="AX93" s="4">
        <f t="shared" si="94"/>
        <v>0.3873906190207928</v>
      </c>
      <c r="AY93" s="4">
        <f t="shared" si="95"/>
        <v>0.38764409819032264</v>
      </c>
      <c r="AZ93" s="4">
        <f t="shared" si="96"/>
        <v>0.3024273338452465</v>
      </c>
      <c r="BA93" s="4">
        <f t="shared" si="97"/>
        <v>0.26074333491632468</v>
      </c>
      <c r="BB93" s="4">
        <f t="shared" si="98"/>
        <v>0.23625914961437544</v>
      </c>
      <c r="BC93" s="4">
        <f t="shared" si="99"/>
        <v>0.18480646922656485</v>
      </c>
      <c r="BD93" s="4"/>
      <c r="BE93" s="6">
        <f t="shared" si="102"/>
        <v>4306.0252240258715</v>
      </c>
      <c r="BF93" s="6">
        <f t="shared" si="120"/>
        <v>6758.0402058778018</v>
      </c>
      <c r="BG93" s="1">
        <f t="shared" si="103"/>
        <v>37.72547302016752</v>
      </c>
      <c r="BH93" s="1">
        <f t="shared" si="121"/>
        <v>34.702873692504319</v>
      </c>
      <c r="BI93" s="1">
        <f t="shared" si="104"/>
        <v>183.97624244245389</v>
      </c>
      <c r="BJ93" s="1">
        <f t="shared" si="122"/>
        <v>162.8892819923413</v>
      </c>
      <c r="BK93" s="1">
        <f t="shared" si="105"/>
        <v>223.32049372586084</v>
      </c>
      <c r="BL93" s="1">
        <f t="shared" si="123"/>
        <v>204.14189315429806</v>
      </c>
      <c r="BM93" s="1">
        <f t="shared" si="106"/>
        <v>248.94369544863105</v>
      </c>
      <c r="BN93" s="1">
        <f t="shared" si="124"/>
        <v>232.82547370380809</v>
      </c>
      <c r="BO93" s="1">
        <f t="shared" si="107"/>
        <v>266.65471803033648</v>
      </c>
      <c r="BP93" s="1">
        <f t="shared" si="125"/>
        <v>253.68159848064622</v>
      </c>
      <c r="BQ93" s="1">
        <f t="shared" si="108"/>
        <v>311.94462770443545</v>
      </c>
      <c r="BR93" s="1">
        <f t="shared" si="126"/>
        <v>312.07463839349646</v>
      </c>
      <c r="BS93" s="1">
        <f t="shared" si="109"/>
        <v>34.702873692504319</v>
      </c>
      <c r="BT93" s="1">
        <f t="shared" si="110"/>
        <v>4.6938268984774227</v>
      </c>
      <c r="BU93" s="1">
        <f t="shared" si="111"/>
        <v>5.882564509301484</v>
      </c>
      <c r="BV93" s="1">
        <f t="shared" si="112"/>
        <v>6.7091122126320464</v>
      </c>
      <c r="BW93" s="1">
        <f t="shared" si="113"/>
        <v>7.3101035011818176</v>
      </c>
      <c r="BX93" s="1">
        <f t="shared" si="114"/>
        <v>8.9927606906197894</v>
      </c>
      <c r="BY93" s="1"/>
    </row>
    <row r="94" spans="1:77">
      <c r="A94" s="1">
        <f t="shared" si="115"/>
        <v>1.2</v>
      </c>
      <c r="B94" s="1">
        <f t="shared" si="100"/>
        <v>1336.9565217391305</v>
      </c>
      <c r="C94" s="1">
        <v>8.5</v>
      </c>
      <c r="D94" s="1">
        <f t="shared" si="64"/>
        <v>58.884683253111113</v>
      </c>
      <c r="E94" s="1">
        <f t="shared" si="65"/>
        <v>24.899696048632219</v>
      </c>
      <c r="F94" s="1">
        <f t="shared" si="66"/>
        <v>6.0587639311043562</v>
      </c>
      <c r="G94" s="1">
        <f t="shared" si="67"/>
        <v>1.6813576494427558</v>
      </c>
      <c r="H94" s="6">
        <f t="shared" si="68"/>
        <v>91.52450088229044</v>
      </c>
      <c r="I94" s="1"/>
      <c r="J94" s="1">
        <f t="shared" si="69"/>
        <v>3.6761318932724794</v>
      </c>
      <c r="K94" s="1">
        <f t="shared" si="70"/>
        <v>1.1749027824759646</v>
      </c>
      <c r="L94" s="1">
        <f t="shared" si="71"/>
        <v>0.73531269176519742</v>
      </c>
      <c r="M94" s="1">
        <f t="shared" si="72"/>
        <v>6.2955679827364081E-2</v>
      </c>
      <c r="N94" s="1"/>
      <c r="O94" s="1">
        <f t="shared" si="73"/>
        <v>2.967502440064528</v>
      </c>
      <c r="P94" s="1">
        <f t="shared" si="74"/>
        <v>0.86397650480556121</v>
      </c>
      <c r="Q94" s="1">
        <f t="shared" si="75"/>
        <v>0.58542607502938937</v>
      </c>
      <c r="R94" s="1">
        <f t="shared" si="76"/>
        <v>4.6777274951028819E-2</v>
      </c>
      <c r="S94" s="1"/>
      <c r="T94" s="1">
        <f t="shared" si="77"/>
        <v>2.6097029995269687</v>
      </c>
      <c r="U94" s="1">
        <f t="shared" si="78"/>
        <v>0.71845890545717395</v>
      </c>
      <c r="V94" s="1">
        <f t="shared" si="79"/>
        <v>0.51058971466815928</v>
      </c>
      <c r="W94" s="1">
        <f t="shared" si="80"/>
        <v>3.9141270460293524E-2</v>
      </c>
      <c r="X94" s="1"/>
      <c r="Y94" s="1">
        <f t="shared" si="81"/>
        <v>2.3954719219689911</v>
      </c>
      <c r="Z94" s="1">
        <f t="shared" si="82"/>
        <v>0.63533375866467001</v>
      </c>
      <c r="AA94" s="1">
        <f t="shared" si="83"/>
        <v>0.46609244361275898</v>
      </c>
      <c r="AB94" s="1">
        <f t="shared" si="84"/>
        <v>3.4756410507270387E-2</v>
      </c>
      <c r="AC94" s="1"/>
      <c r="AD94" s="1">
        <f t="shared" si="85"/>
        <v>1.9337088493908809</v>
      </c>
      <c r="AE94" s="1">
        <f t="shared" si="86"/>
        <v>0.46719902989702022</v>
      </c>
      <c r="AF94" s="1">
        <f t="shared" si="87"/>
        <v>0.37108385714115472</v>
      </c>
      <c r="AG94" s="1">
        <f t="shared" si="88"/>
        <v>2.5824678171495901E-2</v>
      </c>
      <c r="AH94" s="1"/>
      <c r="AI94" s="1">
        <f t="shared" si="116"/>
        <v>0.06</v>
      </c>
      <c r="AJ94" s="1">
        <f t="shared" si="89"/>
        <v>1.7571593906812972</v>
      </c>
      <c r="AK94" s="1">
        <f t="shared" si="90"/>
        <v>0.7030620591086798</v>
      </c>
      <c r="AL94" s="1">
        <f t="shared" si="117"/>
        <v>0.12</v>
      </c>
      <c r="AM94" s="1"/>
      <c r="AN94" s="1">
        <f t="shared" si="118"/>
        <v>0.3</v>
      </c>
      <c r="AO94" s="1">
        <f t="shared" si="91"/>
        <v>0.31372422747239076</v>
      </c>
      <c r="AP94" s="1">
        <f t="shared" si="92"/>
        <v>9.8294800636496801E-2</v>
      </c>
      <c r="AQ94" s="1">
        <f t="shared" si="119"/>
        <v>8.0000000000000002E-3</v>
      </c>
      <c r="AR94" s="1"/>
      <c r="AS94" s="1">
        <f t="shared" si="101"/>
        <v>64.337617452667288</v>
      </c>
      <c r="AT94" s="1">
        <f t="shared" si="101"/>
        <v>27.205497772291256</v>
      </c>
      <c r="AU94" s="1">
        <f t="shared" si="101"/>
        <v>6.6198273387980846</v>
      </c>
      <c r="AV94" s="1">
        <f t="shared" si="101"/>
        <v>1.8370574362433816</v>
      </c>
      <c r="AW94" s="4">
        <f t="shared" si="93"/>
        <v>5.8167773681034214E-2</v>
      </c>
      <c r="AX94" s="4">
        <f t="shared" si="94"/>
        <v>0.385899825964162</v>
      </c>
      <c r="AY94" s="4">
        <f t="shared" si="95"/>
        <v>0.38585885233973122</v>
      </c>
      <c r="AZ94" s="4">
        <f t="shared" si="96"/>
        <v>0.30107193912512786</v>
      </c>
      <c r="BA94" s="4">
        <f t="shared" si="97"/>
        <v>0.25959351636261213</v>
      </c>
      <c r="BB94" s="4">
        <f t="shared" si="98"/>
        <v>0.23522840872068418</v>
      </c>
      <c r="BC94" s="4">
        <f t="shared" si="99"/>
        <v>0.18402130445898274</v>
      </c>
      <c r="BD94" s="4"/>
      <c r="BE94" s="6">
        <f t="shared" si="102"/>
        <v>4253.8956367194214</v>
      </c>
      <c r="BF94" s="6">
        <f t="shared" si="120"/>
        <v>6728.5796815347621</v>
      </c>
      <c r="BG94" s="1">
        <f t="shared" si="103"/>
        <v>37.805624172638488</v>
      </c>
      <c r="BH94" s="1">
        <f t="shared" si="121"/>
        <v>34.739376639329421</v>
      </c>
      <c r="BI94" s="1">
        <f t="shared" si="104"/>
        <v>184.50732033753098</v>
      </c>
      <c r="BJ94" s="1">
        <f t="shared" si="122"/>
        <v>163.14361185522586</v>
      </c>
      <c r="BK94" s="1">
        <f t="shared" si="105"/>
        <v>223.75952489252907</v>
      </c>
      <c r="BL94" s="1">
        <f t="shared" si="123"/>
        <v>204.37268882180666</v>
      </c>
      <c r="BM94" s="1">
        <f t="shared" si="106"/>
        <v>249.2711404760523</v>
      </c>
      <c r="BN94" s="1">
        <f t="shared" si="124"/>
        <v>233.01895213642271</v>
      </c>
      <c r="BO94" s="1">
        <f t="shared" si="107"/>
        <v>266.87704862848489</v>
      </c>
      <c r="BP94" s="1">
        <f t="shared" si="125"/>
        <v>253.83683907062078</v>
      </c>
      <c r="BQ94" s="1">
        <f t="shared" si="108"/>
        <v>311.7679627216458</v>
      </c>
      <c r="BR94" s="1">
        <f t="shared" si="126"/>
        <v>312.0710304444159</v>
      </c>
      <c r="BS94" s="1">
        <f t="shared" si="109"/>
        <v>34.739376639329421</v>
      </c>
      <c r="BT94" s="1">
        <f t="shared" si="110"/>
        <v>4.6962158690702127</v>
      </c>
      <c r="BU94" s="1">
        <f t="shared" si="111"/>
        <v>5.8830269450036887</v>
      </c>
      <c r="BV94" s="1">
        <f t="shared" si="112"/>
        <v>6.7076319346679192</v>
      </c>
      <c r="BW94" s="1">
        <f t="shared" si="113"/>
        <v>7.3068910160939673</v>
      </c>
      <c r="BX94" s="1">
        <f t="shared" si="114"/>
        <v>8.9832075481490232</v>
      </c>
      <c r="BY94" s="1"/>
    </row>
    <row r="95" spans="1:77">
      <c r="A95" s="1">
        <f t="shared" si="115"/>
        <v>1.2</v>
      </c>
      <c r="B95" s="1">
        <f t="shared" si="100"/>
        <v>1337.391304347826</v>
      </c>
      <c r="C95" s="1">
        <v>8.6</v>
      </c>
      <c r="D95" s="1">
        <f t="shared" si="64"/>
        <v>58.90685599726536</v>
      </c>
      <c r="E95" s="1">
        <f t="shared" si="65"/>
        <v>24.863221884498479</v>
      </c>
      <c r="F95" s="1">
        <f t="shared" si="66"/>
        <v>5.9771023302938202</v>
      </c>
      <c r="G95" s="1">
        <f t="shared" si="67"/>
        <v>1.6776089159067882</v>
      </c>
      <c r="H95" s="6">
        <f t="shared" si="68"/>
        <v>91.424789127964445</v>
      </c>
      <c r="I95" s="1"/>
      <c r="J95" s="1">
        <f t="shared" si="69"/>
        <v>3.6726606799271964</v>
      </c>
      <c r="K95" s="1">
        <f t="shared" si="70"/>
        <v>1.172312469059849</v>
      </c>
      <c r="L95" s="1">
        <f t="shared" si="71"/>
        <v>0.7336167695415472</v>
      </c>
      <c r="M95" s="1">
        <f t="shared" si="72"/>
        <v>6.2910221522235951E-2</v>
      </c>
      <c r="N95" s="1"/>
      <c r="O95" s="1">
        <f t="shared" si="73"/>
        <v>2.9647003550547493</v>
      </c>
      <c r="P95" s="1">
        <f t="shared" si="74"/>
        <v>0.86207169194360644</v>
      </c>
      <c r="Q95" s="1">
        <f t="shared" si="75"/>
        <v>0.58407585069344969</v>
      </c>
      <c r="R95" s="1">
        <f t="shared" si="76"/>
        <v>4.6743498560342274E-2</v>
      </c>
      <c r="S95" s="1"/>
      <c r="T95" s="1">
        <f t="shared" si="77"/>
        <v>2.6072387691505341</v>
      </c>
      <c r="U95" s="1">
        <f t="shared" si="78"/>
        <v>0.71687491589693841</v>
      </c>
      <c r="V95" s="1">
        <f t="shared" si="79"/>
        <v>0.50941209261162412</v>
      </c>
      <c r="W95" s="1">
        <f t="shared" si="80"/>
        <v>3.9113007786924482E-2</v>
      </c>
      <c r="X95" s="1"/>
      <c r="Y95" s="1">
        <f t="shared" si="81"/>
        <v>2.3932099807913616</v>
      </c>
      <c r="Z95" s="1">
        <f t="shared" si="82"/>
        <v>0.63393303548712165</v>
      </c>
      <c r="AA95" s="1">
        <f t="shared" si="83"/>
        <v>0.46501744988253957</v>
      </c>
      <c r="AB95" s="1">
        <f t="shared" si="84"/>
        <v>3.4731314002581212E-2</v>
      </c>
      <c r="AC95" s="1"/>
      <c r="AD95" s="1">
        <f t="shared" si="85"/>
        <v>1.9318829312359365</v>
      </c>
      <c r="AE95" s="1">
        <f t="shared" si="86"/>
        <v>0.46616899410751589</v>
      </c>
      <c r="AF95" s="1">
        <f t="shared" si="87"/>
        <v>0.37022799083120056</v>
      </c>
      <c r="AG95" s="1">
        <f t="shared" si="88"/>
        <v>2.5806030988217526E-2</v>
      </c>
      <c r="AH95" s="1"/>
      <c r="AI95" s="1">
        <f t="shared" si="116"/>
        <v>0.06</v>
      </c>
      <c r="AJ95" s="1">
        <f t="shared" si="89"/>
        <v>1.7557014805122435</v>
      </c>
      <c r="AK95" s="1">
        <f t="shared" si="90"/>
        <v>0.70308583662497492</v>
      </c>
      <c r="AL95" s="1">
        <f t="shared" si="117"/>
        <v>0.12</v>
      </c>
      <c r="AM95" s="1"/>
      <c r="AN95" s="1">
        <f t="shared" si="118"/>
        <v>0.3</v>
      </c>
      <c r="AO95" s="1">
        <f t="shared" si="91"/>
        <v>0.31361863017109182</v>
      </c>
      <c r="AP95" s="1">
        <f t="shared" si="92"/>
        <v>9.8152916689587213E-2</v>
      </c>
      <c r="AQ95" s="1">
        <f t="shared" si="119"/>
        <v>8.0000000000000002E-3</v>
      </c>
      <c r="AR95" s="1"/>
      <c r="AS95" s="1">
        <f t="shared" si="101"/>
        <v>64.432039230427165</v>
      </c>
      <c r="AT95" s="1">
        <f t="shared" si="101"/>
        <v>27.195273975090277</v>
      </c>
      <c r="AU95" s="1">
        <f t="shared" si="101"/>
        <v>6.537726132381728</v>
      </c>
      <c r="AV95" s="1">
        <f t="shared" si="101"/>
        <v>1.8349606621008345</v>
      </c>
      <c r="AW95" s="4">
        <f t="shared" si="93"/>
        <v>5.7855926873725115E-2</v>
      </c>
      <c r="AX95" s="4">
        <f t="shared" si="94"/>
        <v>0.38440849752205247</v>
      </c>
      <c r="AY95" s="4">
        <f t="shared" si="95"/>
        <v>0.38407788638719043</v>
      </c>
      <c r="AZ95" s="4">
        <f t="shared" si="96"/>
        <v>0.29971978869697763</v>
      </c>
      <c r="BA95" s="4">
        <f t="shared" si="97"/>
        <v>0.25844644726348098</v>
      </c>
      <c r="BB95" s="4">
        <f t="shared" si="98"/>
        <v>0.23420013082275545</v>
      </c>
      <c r="BC95" s="4">
        <f t="shared" si="99"/>
        <v>0.18323801242400964</v>
      </c>
      <c r="BD95" s="4"/>
      <c r="BE95" s="6">
        <f t="shared" si="102"/>
        <v>4202.0397758665167</v>
      </c>
      <c r="BF95" s="6">
        <f t="shared" si="120"/>
        <v>6699.2013105386195</v>
      </c>
      <c r="BG95" s="1">
        <f t="shared" si="103"/>
        <v>37.886077414786435</v>
      </c>
      <c r="BH95" s="1">
        <f t="shared" si="121"/>
        <v>34.775966183230082</v>
      </c>
      <c r="BI95" s="1">
        <f t="shared" si="104"/>
        <v>185.03905897750175</v>
      </c>
      <c r="BJ95" s="1">
        <f t="shared" si="122"/>
        <v>163.39821007757791</v>
      </c>
      <c r="BK95" s="1">
        <f t="shared" si="105"/>
        <v>224.19726159066803</v>
      </c>
      <c r="BL95" s="1">
        <f t="shared" si="123"/>
        <v>204.60320710981665</v>
      </c>
      <c r="BM95" s="1">
        <f t="shared" si="106"/>
        <v>249.59576942734483</v>
      </c>
      <c r="BN95" s="1">
        <f t="shared" si="124"/>
        <v>233.21170582585205</v>
      </c>
      <c r="BO95" s="1">
        <f t="shared" si="107"/>
        <v>267.09543056017327</v>
      </c>
      <c r="BP95" s="1">
        <f t="shared" si="125"/>
        <v>253.99100873910393</v>
      </c>
      <c r="BQ95" s="1">
        <f t="shared" si="108"/>
        <v>311.58438015849492</v>
      </c>
      <c r="BR95" s="1">
        <f t="shared" si="126"/>
        <v>312.06537172016095</v>
      </c>
      <c r="BS95" s="1">
        <f t="shared" si="109"/>
        <v>34.775966183230082</v>
      </c>
      <c r="BT95" s="1">
        <f t="shared" si="110"/>
        <v>4.6985958410660347</v>
      </c>
      <c r="BU95" s="1">
        <f t="shared" si="111"/>
        <v>5.8834657830004993</v>
      </c>
      <c r="BV95" s="1">
        <f t="shared" si="112"/>
        <v>6.7061172246686009</v>
      </c>
      <c r="BW95" s="1">
        <f t="shared" si="113"/>
        <v>7.3036362929748107</v>
      </c>
      <c r="BX95" s="1">
        <f t="shared" si="114"/>
        <v>8.9735931440676229</v>
      </c>
      <c r="BY95" s="1"/>
    </row>
    <row r="96" spans="1:77">
      <c r="A96" s="1">
        <f t="shared" si="115"/>
        <v>1.2</v>
      </c>
      <c r="B96" s="1">
        <f t="shared" si="100"/>
        <v>1337.8260869565217</v>
      </c>
      <c r="C96" s="1">
        <v>8.6999999999999993</v>
      </c>
      <c r="D96" s="1">
        <f t="shared" si="64"/>
        <v>58.929028741419607</v>
      </c>
      <c r="E96" s="1">
        <f t="shared" si="65"/>
        <v>24.826747720364743</v>
      </c>
      <c r="F96" s="1">
        <f t="shared" si="66"/>
        <v>5.8954407294832833</v>
      </c>
      <c r="G96" s="1">
        <f t="shared" si="67"/>
        <v>1.6738601823708206</v>
      </c>
      <c r="H96" s="6">
        <f t="shared" si="68"/>
        <v>91.32507737363845</v>
      </c>
      <c r="I96" s="1"/>
      <c r="J96" s="1">
        <f t="shared" si="69"/>
        <v>3.6691946153221457</v>
      </c>
      <c r="K96" s="1">
        <f t="shared" si="70"/>
        <v>1.1697292600859002</v>
      </c>
      <c r="L96" s="1">
        <f t="shared" si="71"/>
        <v>0.73192567103833783</v>
      </c>
      <c r="M96" s="1">
        <f t="shared" si="72"/>
        <v>6.2864820551818412E-2</v>
      </c>
      <c r="N96" s="1"/>
      <c r="O96" s="1">
        <f t="shared" si="73"/>
        <v>2.9619024262884466</v>
      </c>
      <c r="P96" s="1">
        <f t="shared" si="74"/>
        <v>0.86017210340421146</v>
      </c>
      <c r="Q96" s="1">
        <f t="shared" si="75"/>
        <v>0.58272946680764293</v>
      </c>
      <c r="R96" s="1">
        <f t="shared" si="76"/>
        <v>4.670976477044296E-2</v>
      </c>
      <c r="S96" s="1"/>
      <c r="T96" s="1">
        <f t="shared" si="77"/>
        <v>2.6047781938885564</v>
      </c>
      <c r="U96" s="1">
        <f t="shared" si="78"/>
        <v>0.71529527073848598</v>
      </c>
      <c r="V96" s="1">
        <f t="shared" si="79"/>
        <v>0.50823782007165674</v>
      </c>
      <c r="W96" s="1">
        <f t="shared" si="80"/>
        <v>3.9084780760115373E-2</v>
      </c>
      <c r="X96" s="1"/>
      <c r="Y96" s="1">
        <f t="shared" si="81"/>
        <v>2.3909513946790617</v>
      </c>
      <c r="Z96" s="1">
        <f t="shared" si="82"/>
        <v>0.63253615406738695</v>
      </c>
      <c r="AA96" s="1">
        <f t="shared" si="83"/>
        <v>0.46394551376260329</v>
      </c>
      <c r="AB96" s="1">
        <f t="shared" si="84"/>
        <v>3.4706249151092231E-2</v>
      </c>
      <c r="AC96" s="1"/>
      <c r="AD96" s="1">
        <f t="shared" si="85"/>
        <v>1.9300597214072543</v>
      </c>
      <c r="AE96" s="1">
        <f t="shared" si="86"/>
        <v>0.46514178339302015</v>
      </c>
      <c r="AF96" s="1">
        <f t="shared" si="87"/>
        <v>0.36937455886626319</v>
      </c>
      <c r="AG96" s="1">
        <f t="shared" si="88"/>
        <v>2.578740732387268E-2</v>
      </c>
      <c r="AH96" s="1"/>
      <c r="AI96" s="1">
        <f t="shared" si="116"/>
        <v>0.06</v>
      </c>
      <c r="AJ96" s="1">
        <f t="shared" si="89"/>
        <v>1.7542455659321008</v>
      </c>
      <c r="AK96" s="1">
        <f t="shared" si="90"/>
        <v>0.70310960211025608</v>
      </c>
      <c r="AL96" s="1">
        <f t="shared" si="117"/>
        <v>0.12</v>
      </c>
      <c r="AM96" s="1"/>
      <c r="AN96" s="1">
        <f t="shared" si="118"/>
        <v>0.3</v>
      </c>
      <c r="AO96" s="1">
        <f t="shared" si="91"/>
        <v>0.31351312538313114</v>
      </c>
      <c r="AP96" s="1">
        <f t="shared" si="92"/>
        <v>9.8011313965030405E-2</v>
      </c>
      <c r="AQ96" s="1">
        <f t="shared" si="119"/>
        <v>8.0000000000000002E-3</v>
      </c>
      <c r="AR96" s="1"/>
      <c r="AS96" s="1">
        <f t="shared" si="101"/>
        <v>64.526667193856483</v>
      </c>
      <c r="AT96" s="1">
        <f t="shared" si="101"/>
        <v>27.185027852526229</v>
      </c>
      <c r="AU96" s="1">
        <f t="shared" si="101"/>
        <v>6.4554456443143833</v>
      </c>
      <c r="AV96" s="1">
        <f t="shared" si="101"/>
        <v>1.8328593093029131</v>
      </c>
      <c r="AW96" s="4">
        <f t="shared" si="93"/>
        <v>5.7543783700336935E-2</v>
      </c>
      <c r="AX96" s="4">
        <f t="shared" si="94"/>
        <v>0.38291662636221097</v>
      </c>
      <c r="AY96" s="4">
        <f t="shared" si="95"/>
        <v>0.38230118272490787</v>
      </c>
      <c r="AZ96" s="4">
        <f t="shared" si="96"/>
        <v>0.29837086925250356</v>
      </c>
      <c r="BA96" s="4">
        <f t="shared" si="97"/>
        <v>0.25730211636033323</v>
      </c>
      <c r="BB96" s="4">
        <f t="shared" si="98"/>
        <v>0.23317430584684537</v>
      </c>
      <c r="BC96" s="4">
        <f t="shared" si="99"/>
        <v>0.18245658548458873</v>
      </c>
      <c r="BD96" s="4"/>
      <c r="BE96" s="6">
        <f t="shared" si="102"/>
        <v>4150.458890894256</v>
      </c>
      <c r="BF96" s="6">
        <f t="shared" si="120"/>
        <v>6669.9054206576502</v>
      </c>
      <c r="BG96" s="1">
        <f t="shared" si="103"/>
        <v>37.966835245809662</v>
      </c>
      <c r="BH96" s="1">
        <f t="shared" si="121"/>
        <v>34.8126428391218</v>
      </c>
      <c r="BI96" s="1">
        <f t="shared" si="104"/>
        <v>185.57144912014382</v>
      </c>
      <c r="BJ96" s="1">
        <f t="shared" si="122"/>
        <v>163.65307489415915</v>
      </c>
      <c r="BK96" s="1">
        <f t="shared" si="105"/>
        <v>224.63367742900857</v>
      </c>
      <c r="BL96" s="1">
        <f t="shared" si="123"/>
        <v>204.83344240084185</v>
      </c>
      <c r="BM96" s="1">
        <f t="shared" si="106"/>
        <v>249.91754712023533</v>
      </c>
      <c r="BN96" s="1">
        <f t="shared" si="124"/>
        <v>233.40372699015532</v>
      </c>
      <c r="BO96" s="1">
        <f t="shared" si="107"/>
        <v>267.30982466377685</v>
      </c>
      <c r="BP96" s="1">
        <f t="shared" si="125"/>
        <v>254.14409857731857</v>
      </c>
      <c r="BQ96" s="1">
        <f t="shared" si="108"/>
        <v>311.39384389096921</v>
      </c>
      <c r="BR96" s="1">
        <f t="shared" si="126"/>
        <v>312.05765300948059</v>
      </c>
      <c r="BS96" s="1">
        <f t="shared" si="109"/>
        <v>34.8126428391218</v>
      </c>
      <c r="BT96" s="1">
        <f t="shared" si="110"/>
        <v>4.7009667048388772</v>
      </c>
      <c r="BU96" s="1">
        <f t="shared" si="111"/>
        <v>5.8838808460314258</v>
      </c>
      <c r="BV96" s="1">
        <f t="shared" si="112"/>
        <v>6.704567879800857</v>
      </c>
      <c r="BW96" s="1">
        <f t="shared" si="113"/>
        <v>7.3003391254086623</v>
      </c>
      <c r="BX96" s="1">
        <f t="shared" si="114"/>
        <v>8.9639173461084081</v>
      </c>
      <c r="BY96" s="1"/>
    </row>
    <row r="97" spans="1:77">
      <c r="A97" s="1">
        <f t="shared" si="115"/>
        <v>1.2</v>
      </c>
      <c r="B97" s="1">
        <f t="shared" si="100"/>
        <v>1338.2608695652175</v>
      </c>
      <c r="C97" s="1">
        <v>8.8000000000000007</v>
      </c>
      <c r="D97" s="1">
        <f t="shared" si="64"/>
        <v>58.951201485573861</v>
      </c>
      <c r="E97" s="1">
        <f t="shared" si="65"/>
        <v>24.790273556231003</v>
      </c>
      <c r="F97" s="1">
        <f t="shared" si="66"/>
        <v>5.8137791286727447</v>
      </c>
      <c r="G97" s="1">
        <f t="shared" si="67"/>
        <v>1.6701114488348532</v>
      </c>
      <c r="H97" s="6">
        <f t="shared" si="68"/>
        <v>91.22536561931247</v>
      </c>
      <c r="I97" s="1"/>
      <c r="J97" s="1">
        <f t="shared" si="69"/>
        <v>3.6657336895519355</v>
      </c>
      <c r="K97" s="1">
        <f t="shared" si="70"/>
        <v>1.1671531326255533</v>
      </c>
      <c r="L97" s="1">
        <f t="shared" si="71"/>
        <v>0.73023938018881496</v>
      </c>
      <c r="M97" s="1">
        <f t="shared" si="72"/>
        <v>6.2819476819517828E-2</v>
      </c>
      <c r="N97" s="1"/>
      <c r="O97" s="1">
        <f t="shared" si="73"/>
        <v>2.9591086457696423</v>
      </c>
      <c r="P97" s="1">
        <f t="shared" si="74"/>
        <v>0.85827772232662669</v>
      </c>
      <c r="Q97" s="1">
        <f t="shared" si="75"/>
        <v>0.58138691058027203</v>
      </c>
      <c r="R97" s="1">
        <f t="shared" si="76"/>
        <v>4.6676073509559962E-2</v>
      </c>
      <c r="S97" s="1"/>
      <c r="T97" s="1">
        <f t="shared" si="77"/>
        <v>2.6023212667091511</v>
      </c>
      <c r="U97" s="1">
        <f t="shared" si="78"/>
        <v>0.713719955960885</v>
      </c>
      <c r="V97" s="1">
        <f t="shared" si="79"/>
        <v>0.50706688589175219</v>
      </c>
      <c r="W97" s="1">
        <f t="shared" si="80"/>
        <v>3.9056589319811305E-2</v>
      </c>
      <c r="X97" s="1"/>
      <c r="Y97" s="1">
        <f t="shared" si="81"/>
        <v>2.3886961571774554</v>
      </c>
      <c r="Z97" s="1">
        <f t="shared" si="82"/>
        <v>0.6311431020067455</v>
      </c>
      <c r="AA97" s="1">
        <f t="shared" si="83"/>
        <v>0.46287662506872096</v>
      </c>
      <c r="AB97" s="1">
        <f t="shared" si="84"/>
        <v>3.4681215899476293E-2</v>
      </c>
      <c r="AC97" s="1"/>
      <c r="AD97" s="1">
        <f t="shared" si="85"/>
        <v>1.9282392146944267</v>
      </c>
      <c r="AE97" s="1">
        <f t="shared" si="86"/>
        <v>0.46411738863600993</v>
      </c>
      <c r="AF97" s="1">
        <f t="shared" si="87"/>
        <v>0.3685235531380735</v>
      </c>
      <c r="AG97" s="1">
        <f t="shared" si="88"/>
        <v>2.5768807138838255E-2</v>
      </c>
      <c r="AH97" s="1"/>
      <c r="AI97" s="1">
        <f t="shared" si="116"/>
        <v>0.06</v>
      </c>
      <c r="AJ97" s="1">
        <f t="shared" si="89"/>
        <v>1.7527916433462956</v>
      </c>
      <c r="AK97" s="1">
        <f t="shared" si="90"/>
        <v>0.70313335557363821</v>
      </c>
      <c r="AL97" s="1">
        <f t="shared" si="117"/>
        <v>0.12</v>
      </c>
      <c r="AM97" s="1"/>
      <c r="AN97" s="1">
        <f t="shared" si="118"/>
        <v>0.3</v>
      </c>
      <c r="AO97" s="1">
        <f t="shared" si="91"/>
        <v>0.31340771299295017</v>
      </c>
      <c r="AP97" s="1">
        <f t="shared" si="92"/>
        <v>9.7869991774689136E-2</v>
      </c>
      <c r="AQ97" s="1">
        <f t="shared" si="119"/>
        <v>8.0000000000000002E-3</v>
      </c>
      <c r="AR97" s="1"/>
      <c r="AS97" s="1">
        <f t="shared" si="101"/>
        <v>64.621502019054503</v>
      </c>
      <c r="AT97" s="1">
        <f t="shared" si="101"/>
        <v>27.174759331392462</v>
      </c>
      <c r="AU97" s="1">
        <f t="shared" si="101"/>
        <v>6.3729852867171894</v>
      </c>
      <c r="AV97" s="1">
        <f t="shared" si="101"/>
        <v>1.8307533628358399</v>
      </c>
      <c r="AW97" s="4">
        <f t="shared" si="93"/>
        <v>5.7231342408934814E-2</v>
      </c>
      <c r="AX97" s="4">
        <f t="shared" si="94"/>
        <v>0.381424205133715</v>
      </c>
      <c r="AY97" s="4">
        <f t="shared" si="95"/>
        <v>0.38052872380041025</v>
      </c>
      <c r="AZ97" s="4">
        <f t="shared" si="96"/>
        <v>0.29702516752524366</v>
      </c>
      <c r="BA97" s="4">
        <f t="shared" si="97"/>
        <v>0.25616051242996746</v>
      </c>
      <c r="BB97" s="4">
        <f t="shared" si="98"/>
        <v>0.23215092375088658</v>
      </c>
      <c r="BC97" s="4">
        <f t="shared" si="99"/>
        <v>0.18167701602768488</v>
      </c>
      <c r="BD97" s="4"/>
      <c r="BE97" s="6">
        <f t="shared" si="102"/>
        <v>4099.1542262065022</v>
      </c>
      <c r="BF97" s="6">
        <f t="shared" si="120"/>
        <v>6640.6923389025242</v>
      </c>
      <c r="BG97" s="1">
        <f t="shared" si="103"/>
        <v>38.047900198204381</v>
      </c>
      <c r="BH97" s="1">
        <f t="shared" si="121"/>
        <v>34.849407127293198</v>
      </c>
      <c r="BI97" s="1">
        <f t="shared" si="104"/>
        <v>186.10448136465652</v>
      </c>
      <c r="BJ97" s="1">
        <f t="shared" si="122"/>
        <v>163.90820451314207</v>
      </c>
      <c r="BK97" s="1">
        <f t="shared" si="105"/>
        <v>225.0687457471175</v>
      </c>
      <c r="BL97" s="1">
        <f t="shared" si="123"/>
        <v>205.06338902977683</v>
      </c>
      <c r="BM97" s="1">
        <f t="shared" si="106"/>
        <v>250.23643810773947</v>
      </c>
      <c r="BN97" s="1">
        <f t="shared" si="124"/>
        <v>233.59500779830969</v>
      </c>
      <c r="BO97" s="1">
        <f t="shared" si="107"/>
        <v>267.52019156085169</v>
      </c>
      <c r="BP97" s="1">
        <f t="shared" si="125"/>
        <v>254.29609963394964</v>
      </c>
      <c r="BQ97" s="1">
        <f t="shared" si="108"/>
        <v>311.19631789593581</v>
      </c>
      <c r="BR97" s="1">
        <f t="shared" si="126"/>
        <v>312.04786511046308</v>
      </c>
      <c r="BS97" s="1">
        <f t="shared" si="109"/>
        <v>34.849407127293198</v>
      </c>
      <c r="BT97" s="1">
        <f t="shared" si="110"/>
        <v>4.7033283497317573</v>
      </c>
      <c r="BU97" s="1">
        <f t="shared" si="111"/>
        <v>5.8842719556389875</v>
      </c>
      <c r="BV97" s="1">
        <f t="shared" si="112"/>
        <v>6.702983696252435</v>
      </c>
      <c r="BW97" s="1">
        <f t="shared" si="113"/>
        <v>7.2969993063322791</v>
      </c>
      <c r="BX97" s="1">
        <f t="shared" si="114"/>
        <v>8.9541800229386084</v>
      </c>
      <c r="BY97" s="1"/>
    </row>
    <row r="98" spans="1:77">
      <c r="A98" s="1">
        <f t="shared" si="115"/>
        <v>1.2</v>
      </c>
      <c r="B98" s="1">
        <f t="shared" si="100"/>
        <v>1338.695652173913</v>
      </c>
      <c r="C98" s="1">
        <v>8.9</v>
      </c>
      <c r="D98" s="1">
        <f t="shared" si="64"/>
        <v>58.973374229728108</v>
      </c>
      <c r="E98" s="1">
        <f t="shared" si="65"/>
        <v>24.753799392097264</v>
      </c>
      <c r="F98" s="1">
        <f t="shared" si="66"/>
        <v>5.7321175278622079</v>
      </c>
      <c r="G98" s="1">
        <f t="shared" si="67"/>
        <v>1.6663627152988854</v>
      </c>
      <c r="H98" s="6">
        <f t="shared" si="68"/>
        <v>91.125653864986461</v>
      </c>
      <c r="I98" s="1"/>
      <c r="J98" s="1">
        <f t="shared" si="69"/>
        <v>3.6622778927342989</v>
      </c>
      <c r="K98" s="1">
        <f t="shared" si="70"/>
        <v>1.164584063834692</v>
      </c>
      <c r="L98" s="1">
        <f t="shared" si="71"/>
        <v>0.72855788098709451</v>
      </c>
      <c r="M98" s="1">
        <f t="shared" si="72"/>
        <v>6.2774190228941706E-2</v>
      </c>
      <c r="N98" s="1"/>
      <c r="O98" s="1">
        <f t="shared" si="73"/>
        <v>2.9563190055210233</v>
      </c>
      <c r="P98" s="1">
        <f t="shared" si="74"/>
        <v>0.85638853191220299</v>
      </c>
      <c r="Q98" s="1">
        <f t="shared" si="75"/>
        <v>0.5800481692681031</v>
      </c>
      <c r="R98" s="1">
        <f t="shared" si="76"/>
        <v>4.6642424706071807E-2</v>
      </c>
      <c r="S98" s="1"/>
      <c r="T98" s="1">
        <f t="shared" si="77"/>
        <v>2.5998679805968532</v>
      </c>
      <c r="U98" s="1">
        <f t="shared" si="78"/>
        <v>0.71214895759484431</v>
      </c>
      <c r="V98" s="1">
        <f t="shared" si="79"/>
        <v>0.5058992789576735</v>
      </c>
      <c r="W98" s="1">
        <f t="shared" si="80"/>
        <v>3.9028433406082384E-2</v>
      </c>
      <c r="X98" s="1"/>
      <c r="Y98" s="1">
        <f t="shared" si="81"/>
        <v>2.3864442618469788</v>
      </c>
      <c r="Z98" s="1">
        <f t="shared" si="82"/>
        <v>0.62975386695214275</v>
      </c>
      <c r="AA98" s="1">
        <f t="shared" si="83"/>
        <v>0.4618107736552477</v>
      </c>
      <c r="AB98" s="1">
        <f t="shared" si="84"/>
        <v>3.4656214194517282E-2</v>
      </c>
      <c r="AC98" s="1"/>
      <c r="AD98" s="1">
        <f t="shared" si="85"/>
        <v>1.9264214058992122</v>
      </c>
      <c r="AE98" s="1">
        <f t="shared" si="86"/>
        <v>0.46309580075254292</v>
      </c>
      <c r="AF98" s="1">
        <f t="shared" si="87"/>
        <v>0.3676749655690813</v>
      </c>
      <c r="AG98" s="1">
        <f t="shared" si="88"/>
        <v>2.5750230393573652E-2</v>
      </c>
      <c r="AH98" s="1"/>
      <c r="AI98" s="1">
        <f t="shared" si="116"/>
        <v>0.06</v>
      </c>
      <c r="AJ98" s="1">
        <f t="shared" si="89"/>
        <v>1.7513397091681782</v>
      </c>
      <c r="AK98" s="1">
        <f t="shared" si="90"/>
        <v>0.70315709702422713</v>
      </c>
      <c r="AL98" s="1">
        <f t="shared" si="117"/>
        <v>0.12</v>
      </c>
      <c r="AM98" s="1"/>
      <c r="AN98" s="1">
        <f t="shared" si="118"/>
        <v>0.3</v>
      </c>
      <c r="AO98" s="1">
        <f t="shared" si="91"/>
        <v>0.31330239288517636</v>
      </c>
      <c r="AP98" s="1">
        <f t="shared" si="92"/>
        <v>9.7728949432408771E-2</v>
      </c>
      <c r="AQ98" s="1">
        <f t="shared" si="119"/>
        <v>8.0000000000000002E-3</v>
      </c>
      <c r="AR98" s="1"/>
      <c r="AS98" s="1">
        <f t="shared" si="101"/>
        <v>64.716544385079757</v>
      </c>
      <c r="AT98" s="1">
        <f t="shared" si="101"/>
        <v>27.16446833816191</v>
      </c>
      <c r="AU98" s="1">
        <f t="shared" si="101"/>
        <v>6.2903444691382129</v>
      </c>
      <c r="AV98" s="1">
        <f t="shared" si="101"/>
        <v>1.8286428076201251</v>
      </c>
      <c r="AW98" s="4">
        <f t="shared" si="93"/>
        <v>5.6918601241982066E-2</v>
      </c>
      <c r="AX98" s="4">
        <f t="shared" si="94"/>
        <v>0.37993122646683408</v>
      </c>
      <c r="AY98" s="4">
        <f t="shared" si="95"/>
        <v>0.37876049211624829</v>
      </c>
      <c r="AZ98" s="4">
        <f t="shared" si="96"/>
        <v>0.29568267029034423</v>
      </c>
      <c r="BA98" s="4">
        <f t="shared" si="97"/>
        <v>0.2550216242843909</v>
      </c>
      <c r="BB98" s="4">
        <f t="shared" si="98"/>
        <v>0.23112997452431952</v>
      </c>
      <c r="BC98" s="4">
        <f t="shared" si="99"/>
        <v>0.18089929646415753</v>
      </c>
      <c r="BD98" s="4"/>
      <c r="BE98" s="6">
        <f t="shared" si="102"/>
        <v>4048.1270210792104</v>
      </c>
      <c r="BF98" s="6">
        <f t="shared" si="120"/>
        <v>6611.562391511251</v>
      </c>
      <c r="BG98" s="1">
        <f t="shared" si="103"/>
        <v>38.129274838359926</v>
      </c>
      <c r="BH98" s="1">
        <f t="shared" si="121"/>
        <v>34.886259573484963</v>
      </c>
      <c r="BI98" s="1">
        <f t="shared" si="104"/>
        <v>186.63814614944246</v>
      </c>
      <c r="BJ98" s="1">
        <f t="shared" si="122"/>
        <v>164.16359711579713</v>
      </c>
      <c r="BK98" s="1">
        <f t="shared" si="105"/>
        <v>225.50243961285952</v>
      </c>
      <c r="BL98" s="1">
        <f t="shared" si="123"/>
        <v>205.2930412835193</v>
      </c>
      <c r="BM98" s="1">
        <f t="shared" si="106"/>
        <v>250.55240667673831</v>
      </c>
      <c r="BN98" s="1">
        <f t="shared" si="124"/>
        <v>233.78554036997744</v>
      </c>
      <c r="BO98" s="1">
        <f t="shared" si="107"/>
        <v>267.72649165604992</v>
      </c>
      <c r="BP98" s="1">
        <f t="shared" si="125"/>
        <v>254.44700291509685</v>
      </c>
      <c r="BQ98" s="1">
        <f t="shared" si="108"/>
        <v>310.99176625582697</v>
      </c>
      <c r="BR98" s="1">
        <f t="shared" si="126"/>
        <v>312.0359988311975</v>
      </c>
      <c r="BS98" s="1">
        <f t="shared" si="109"/>
        <v>34.886259573484963</v>
      </c>
      <c r="BT98" s="1">
        <f t="shared" si="110"/>
        <v>4.7056806640448325</v>
      </c>
      <c r="BU98" s="1">
        <f t="shared" si="111"/>
        <v>5.8846389321585715</v>
      </c>
      <c r="BV98" s="1">
        <f t="shared" si="112"/>
        <v>6.7013644692268572</v>
      </c>
      <c r="BW98" s="1">
        <f t="shared" si="113"/>
        <v>7.2936166280344761</v>
      </c>
      <c r="BX98" s="1">
        <f t="shared" si="114"/>
        <v>8.9443810441735661</v>
      </c>
      <c r="BY98" s="1"/>
    </row>
    <row r="99" spans="1:77">
      <c r="A99" s="1">
        <f t="shared" si="115"/>
        <v>1.2</v>
      </c>
      <c r="B99" s="1">
        <f t="shared" si="100"/>
        <v>1339.1304347826087</v>
      </c>
      <c r="C99" s="1">
        <v>9</v>
      </c>
      <c r="D99" s="1">
        <f t="shared" si="64"/>
        <v>58.995546973882355</v>
      </c>
      <c r="E99" s="1">
        <f t="shared" si="65"/>
        <v>24.717325227963528</v>
      </c>
      <c r="F99" s="1">
        <f t="shared" si="66"/>
        <v>5.6504559270516719</v>
      </c>
      <c r="G99" s="1">
        <f t="shared" si="67"/>
        <v>1.662613981762918</v>
      </c>
      <c r="H99" s="6">
        <f t="shared" si="68"/>
        <v>91.025942110660466</v>
      </c>
      <c r="I99" s="1"/>
      <c r="J99" s="1">
        <f t="shared" si="69"/>
        <v>3.6588272150100094</v>
      </c>
      <c r="K99" s="1">
        <f t="shared" si="70"/>
        <v>1.1620220309532776</v>
      </c>
      <c r="L99" s="1">
        <f t="shared" si="71"/>
        <v>0.72688115748789583</v>
      </c>
      <c r="M99" s="1">
        <f t="shared" si="72"/>
        <v>6.2728960683897828E-2</v>
      </c>
      <c r="N99" s="1"/>
      <c r="O99" s="1">
        <f t="shared" si="73"/>
        <v>2.9535334975838774</v>
      </c>
      <c r="P99" s="1">
        <f t="shared" si="74"/>
        <v>0.85450451542411832</v>
      </c>
      <c r="Q99" s="1">
        <f t="shared" si="75"/>
        <v>0.57871323017615162</v>
      </c>
      <c r="R99" s="1">
        <f t="shared" si="76"/>
        <v>4.6608818288505847E-2</v>
      </c>
      <c r="S99" s="1"/>
      <c r="T99" s="1">
        <f t="shared" si="77"/>
        <v>2.5974183285525512</v>
      </c>
      <c r="U99" s="1">
        <f t="shared" si="78"/>
        <v>0.71058226172248695</v>
      </c>
      <c r="V99" s="1">
        <f t="shared" si="79"/>
        <v>0.50473498819726503</v>
      </c>
      <c r="W99" s="1">
        <f t="shared" si="80"/>
        <v>3.900031295912329E-2</v>
      </c>
      <c r="X99" s="1"/>
      <c r="Y99" s="1">
        <f t="shared" si="81"/>
        <v>2.3841957022630784</v>
      </c>
      <c r="Z99" s="1">
        <f t="shared" si="82"/>
        <v>0.62836843659598929</v>
      </c>
      <c r="AA99" s="1">
        <f t="shared" si="83"/>
        <v>0.46074794941495284</v>
      </c>
      <c r="AB99" s="1">
        <f t="shared" si="84"/>
        <v>3.4631243983109614E-2</v>
      </c>
      <c r="AC99" s="1"/>
      <c r="AD99" s="1">
        <f t="shared" si="85"/>
        <v>1.9246062898354861</v>
      </c>
      <c r="AE99" s="1">
        <f t="shared" si="86"/>
        <v>0.46207701069211038</v>
      </c>
      <c r="AF99" s="1">
        <f t="shared" si="87"/>
        <v>0.36682878811232039</v>
      </c>
      <c r="AG99" s="1">
        <f t="shared" si="88"/>
        <v>2.5731677048620442E-2</v>
      </c>
      <c r="AH99" s="1"/>
      <c r="AI99" s="1">
        <f t="shared" si="116"/>
        <v>0.06</v>
      </c>
      <c r="AJ99" s="1">
        <f t="shared" si="89"/>
        <v>1.7498897598189991</v>
      </c>
      <c r="AK99" s="1">
        <f t="shared" si="90"/>
        <v>0.70318082647111946</v>
      </c>
      <c r="AL99" s="1">
        <f t="shared" si="117"/>
        <v>0.12</v>
      </c>
      <c r="AM99" s="1"/>
      <c r="AN99" s="1">
        <f t="shared" si="118"/>
        <v>0.3</v>
      </c>
      <c r="AO99" s="1">
        <f t="shared" si="91"/>
        <v>0.3131971649446218</v>
      </c>
      <c r="AP99" s="1">
        <f t="shared" si="92"/>
        <v>9.7588186254009834E-2</v>
      </c>
      <c r="AQ99" s="1">
        <f t="shared" si="119"/>
        <v>8.0000000000000002E-3</v>
      </c>
      <c r="AR99" s="1"/>
      <c r="AS99" s="1">
        <f t="shared" si="101"/>
        <v>64.81179497396613</v>
      </c>
      <c r="AT99" s="1">
        <f t="shared" si="101"/>
        <v>27.154154798985342</v>
      </c>
      <c r="AU99" s="1">
        <f t="shared" si="101"/>
        <v>6.2075225985383362</v>
      </c>
      <c r="AV99" s="1">
        <f t="shared" si="101"/>
        <v>1.8265276285102043</v>
      </c>
      <c r="AW99" s="4">
        <f t="shared" si="93"/>
        <v>5.6605558436302654E-2</v>
      </c>
      <c r="AX99" s="4">
        <f t="shared" si="94"/>
        <v>0.37843768297289032</v>
      </c>
      <c r="AY99" s="4">
        <f t="shared" si="95"/>
        <v>0.37699647022969446</v>
      </c>
      <c r="AZ99" s="4">
        <f t="shared" si="96"/>
        <v>0.29434336436433134</v>
      </c>
      <c r="BA99" s="4">
        <f t="shared" si="97"/>
        <v>0.25388544077062636</v>
      </c>
      <c r="BB99" s="4">
        <f t="shared" si="98"/>
        <v>0.23011144818792004</v>
      </c>
      <c r="BC99" s="4">
        <f t="shared" si="99"/>
        <v>0.18012341922862987</v>
      </c>
      <c r="BD99" s="4"/>
      <c r="BE99" s="6">
        <f t="shared" si="102"/>
        <v>3997.3785095543299</v>
      </c>
      <c r="BF99" s="6">
        <f t="shared" si="120"/>
        <v>6582.5159039339524</v>
      </c>
      <c r="BG99" s="1">
        <f t="shared" si="103"/>
        <v>38.210961767167412</v>
      </c>
      <c r="BH99" s="1">
        <f t="shared" si="121"/>
        <v>34.92320070897032</v>
      </c>
      <c r="BI99" s="1">
        <f t="shared" si="104"/>
        <v>187.17243374985938</v>
      </c>
      <c r="BJ99" s="1">
        <f t="shared" si="122"/>
        <v>164.41925085617561</v>
      </c>
      <c r="BK99" s="1">
        <f t="shared" si="105"/>
        <v>225.93473181983862</v>
      </c>
      <c r="BL99" s="1">
        <f t="shared" si="123"/>
        <v>205.52239340058952</v>
      </c>
      <c r="BM99" s="1">
        <f t="shared" si="106"/>
        <v>250.8654168465593</v>
      </c>
      <c r="BN99" s="1">
        <f t="shared" si="124"/>
        <v>233.9753167752728</v>
      </c>
      <c r="BO99" s="1">
        <f t="shared" si="107"/>
        <v>267.92868513706236</v>
      </c>
      <c r="BP99" s="1">
        <f t="shared" si="125"/>
        <v>254.5967993842298</v>
      </c>
      <c r="BQ99" s="1">
        <f t="shared" si="108"/>
        <v>310.78015316340014</v>
      </c>
      <c r="BR99" s="1">
        <f t="shared" si="126"/>
        <v>312.02204499044421</v>
      </c>
      <c r="BS99" s="1">
        <f t="shared" si="109"/>
        <v>34.92320070897032</v>
      </c>
      <c r="BT99" s="1">
        <f t="shared" si="110"/>
        <v>4.7080235350233268</v>
      </c>
      <c r="BU99" s="1">
        <f t="shared" si="111"/>
        <v>5.8849815947081661</v>
      </c>
      <c r="BV99" s="1">
        <f t="shared" si="112"/>
        <v>6.6997099929381401</v>
      </c>
      <c r="BW99" s="1">
        <f t="shared" si="113"/>
        <v>7.2901908821557253</v>
      </c>
      <c r="BX99" s="1">
        <f t="shared" si="114"/>
        <v>8.9345202803905295</v>
      </c>
      <c r="BY99" s="1"/>
    </row>
    <row r="100" spans="1:77">
      <c r="A100" s="1">
        <f t="shared" si="115"/>
        <v>1.2</v>
      </c>
      <c r="B100" s="1">
        <f t="shared" si="100"/>
        <v>1339.5652173913043</v>
      </c>
      <c r="C100" s="1">
        <v>9.1</v>
      </c>
      <c r="D100" s="1">
        <f t="shared" si="64"/>
        <v>59.017719718036602</v>
      </c>
      <c r="E100" s="1">
        <f t="shared" si="65"/>
        <v>24.680851063829788</v>
      </c>
      <c r="F100" s="1">
        <f t="shared" si="66"/>
        <v>5.568794326241135</v>
      </c>
      <c r="G100" s="1">
        <f t="shared" si="67"/>
        <v>1.6588652482269504</v>
      </c>
      <c r="H100" s="6">
        <f t="shared" si="68"/>
        <v>90.926230356334472</v>
      </c>
      <c r="I100" s="1"/>
      <c r="J100" s="1">
        <f t="shared" si="69"/>
        <v>3.6553816465428359</v>
      </c>
      <c r="K100" s="1">
        <f t="shared" si="70"/>
        <v>1.1594670113050196</v>
      </c>
      <c r="L100" s="1">
        <f t="shared" si="71"/>
        <v>0.7252091938062929</v>
      </c>
      <c r="M100" s="1">
        <f t="shared" si="72"/>
        <v>6.268378808839381E-2</v>
      </c>
      <c r="N100" s="1"/>
      <c r="O100" s="1">
        <f t="shared" si="73"/>
        <v>2.9507521140180542</v>
      </c>
      <c r="P100" s="1">
        <f t="shared" si="74"/>
        <v>0.85262565618713571</v>
      </c>
      <c r="Q100" s="1">
        <f t="shared" si="75"/>
        <v>0.57738208065748531</v>
      </c>
      <c r="R100" s="1">
        <f t="shared" si="76"/>
        <v>4.6575254185537894E-2</v>
      </c>
      <c r="S100" s="1"/>
      <c r="T100" s="1">
        <f t="shared" si="77"/>
        <v>2.5949723035934591</v>
      </c>
      <c r="U100" s="1">
        <f t="shared" si="78"/>
        <v>0.70901985447714833</v>
      </c>
      <c r="V100" s="1">
        <f t="shared" si="79"/>
        <v>0.50357400258028107</v>
      </c>
      <c r="W100" s="1">
        <f t="shared" si="80"/>
        <v>3.8972227919252957E-2</v>
      </c>
      <c r="X100" s="1"/>
      <c r="Y100" s="1">
        <f t="shared" si="81"/>
        <v>2.3819504720161873</v>
      </c>
      <c r="Z100" s="1">
        <f t="shared" si="82"/>
        <v>0.62698679867598273</v>
      </c>
      <c r="AA100" s="1">
        <f t="shared" si="83"/>
        <v>0.45968814227886323</v>
      </c>
      <c r="AB100" s="1">
        <f t="shared" si="84"/>
        <v>3.460630521225809E-2</v>
      </c>
      <c r="AC100" s="1"/>
      <c r="AD100" s="1">
        <f t="shared" si="85"/>
        <v>1.9227938613292213</v>
      </c>
      <c r="AE100" s="1">
        <f t="shared" si="86"/>
        <v>0.46106100943750583</v>
      </c>
      <c r="AF100" s="1">
        <f t="shared" si="87"/>
        <v>0.36598501275128359</v>
      </c>
      <c r="AG100" s="1">
        <f t="shared" si="88"/>
        <v>2.5713147064602131E-2</v>
      </c>
      <c r="AH100" s="1"/>
      <c r="AI100" s="1">
        <f t="shared" si="116"/>
        <v>0.06</v>
      </c>
      <c r="AJ100" s="1">
        <f t="shared" si="89"/>
        <v>1.7484417917278883</v>
      </c>
      <c r="AK100" s="1">
        <f t="shared" si="90"/>
        <v>0.70320454392340404</v>
      </c>
      <c r="AL100" s="1">
        <f t="shared" si="117"/>
        <v>0.12</v>
      </c>
      <c r="AM100" s="1"/>
      <c r="AN100" s="1">
        <f t="shared" si="118"/>
        <v>0.3</v>
      </c>
      <c r="AO100" s="1">
        <f t="shared" si="91"/>
        <v>0.31309202905628358</v>
      </c>
      <c r="AP100" s="1">
        <f t="shared" si="92"/>
        <v>9.7447701557281483E-2</v>
      </c>
      <c r="AQ100" s="1">
        <f t="shared" si="119"/>
        <v>8.0000000000000002E-3</v>
      </c>
      <c r="AR100" s="1"/>
      <c r="AS100" s="1">
        <f t="shared" si="101"/>
        <v>64.907254470739289</v>
      </c>
      <c r="AT100" s="1">
        <f t="shared" si="101"/>
        <v>27.143818639689563</v>
      </c>
      <c r="AU100" s="1">
        <f t="shared" si="101"/>
        <v>6.1245190792770829</v>
      </c>
      <c r="AV100" s="1">
        <f t="shared" si="101"/>
        <v>1.8244078102940773</v>
      </c>
      <c r="AW100" s="4">
        <f t="shared" si="93"/>
        <v>5.6292212223043633E-2</v>
      </c>
      <c r="AX100" s="4">
        <f t="shared" si="94"/>
        <v>0.37694356724411704</v>
      </c>
      <c r="AY100" s="4">
        <f t="shared" si="95"/>
        <v>0.37523664075245106</v>
      </c>
      <c r="AZ100" s="4">
        <f t="shared" si="96"/>
        <v>0.2930072366048902</v>
      </c>
      <c r="BA100" s="4">
        <f t="shared" si="97"/>
        <v>0.25275195077052592</v>
      </c>
      <c r="BB100" s="4">
        <f t="shared" si="98"/>
        <v>0.22909533479363295</v>
      </c>
      <c r="BC100" s="4">
        <f t="shared" si="99"/>
        <v>0.1793493767793628</v>
      </c>
      <c r="BD100" s="4"/>
      <c r="BE100" s="6">
        <f t="shared" si="102"/>
        <v>3946.9099203322112</v>
      </c>
      <c r="BF100" s="6">
        <f t="shared" si="120"/>
        <v>6553.5532008174496</v>
      </c>
      <c r="BG100" s="1">
        <f t="shared" si="103"/>
        <v>38.29296362064197</v>
      </c>
      <c r="BH100" s="1">
        <f t="shared" si="121"/>
        <v>34.960231070637043</v>
      </c>
      <c r="BI100" s="1">
        <f t="shared" si="104"/>
        <v>187.70733427593154</v>
      </c>
      <c r="BJ100" s="1">
        <f t="shared" si="122"/>
        <v>164.6751638607883</v>
      </c>
      <c r="BK100" s="1">
        <f t="shared" si="105"/>
        <v>226.365594884807</v>
      </c>
      <c r="BL100" s="1">
        <f t="shared" si="123"/>
        <v>205.75143957074573</v>
      </c>
      <c r="BM100" s="1">
        <f t="shared" si="106"/>
        <v>251.17543236755012</v>
      </c>
      <c r="BN100" s="1">
        <f t="shared" si="124"/>
        <v>234.16432903452861</v>
      </c>
      <c r="BO100" s="1">
        <f t="shared" si="107"/>
        <v>268.12673197457576</v>
      </c>
      <c r="BP100" s="1">
        <f t="shared" si="125"/>
        <v>254.74547996214571</v>
      </c>
      <c r="BQ100" s="1">
        <f t="shared" si="108"/>
        <v>310.56144292655773</v>
      </c>
      <c r="BR100" s="1">
        <f t="shared" si="126"/>
        <v>312.00599441831355</v>
      </c>
      <c r="BS100" s="1">
        <f t="shared" si="109"/>
        <v>34.960231070637043</v>
      </c>
      <c r="BT100" s="1">
        <f t="shared" si="110"/>
        <v>4.710356848845267</v>
      </c>
      <c r="BU100" s="1">
        <f t="shared" si="111"/>
        <v>5.8852997611779383</v>
      </c>
      <c r="BV100" s="1">
        <f t="shared" si="112"/>
        <v>6.698020060605443</v>
      </c>
      <c r="BW100" s="1">
        <f t="shared" si="113"/>
        <v>7.2867218596877468</v>
      </c>
      <c r="BX100" s="1">
        <f t="shared" si="114"/>
        <v>8.9245976031424501</v>
      </c>
      <c r="BY100" s="1"/>
    </row>
    <row r="101" spans="1:77">
      <c r="A101" s="1">
        <f t="shared" si="115"/>
        <v>1.2</v>
      </c>
      <c r="B101" s="1">
        <f t="shared" si="100"/>
        <v>1340</v>
      </c>
      <c r="C101" s="1">
        <v>9.1999999999999993</v>
      </c>
      <c r="D101" s="1">
        <f t="shared" si="64"/>
        <v>59.039892462190849</v>
      </c>
      <c r="E101" s="1">
        <f t="shared" si="65"/>
        <v>24.644376899696049</v>
      </c>
      <c r="F101" s="1">
        <f t="shared" si="66"/>
        <v>5.4871327254305982</v>
      </c>
      <c r="G101" s="1">
        <f t="shared" si="67"/>
        <v>1.6551165146909828</v>
      </c>
      <c r="H101" s="6">
        <f t="shared" si="68"/>
        <v>90.826518602008477</v>
      </c>
      <c r="I101" s="1"/>
      <c r="J101" s="1">
        <f t="shared" si="69"/>
        <v>3.6519411775194666</v>
      </c>
      <c r="K101" s="1">
        <f t="shared" si="70"/>
        <v>1.1569189822970274</v>
      </c>
      <c r="L101" s="1">
        <f t="shared" si="71"/>
        <v>0.72354197411745524</v>
      </c>
      <c r="M101" s="1">
        <f t="shared" si="72"/>
        <v>6.2638672346636712E-2</v>
      </c>
      <c r="N101" s="1"/>
      <c r="O101" s="1">
        <f t="shared" si="73"/>
        <v>2.947974846901904</v>
      </c>
      <c r="P101" s="1">
        <f t="shared" si="74"/>
        <v>0.85075193758734735</v>
      </c>
      <c r="Q101" s="1">
        <f t="shared" si="75"/>
        <v>0.5760547081130174</v>
      </c>
      <c r="R101" s="1">
        <f t="shared" si="76"/>
        <v>4.6541732325991944E-2</v>
      </c>
      <c r="S101" s="1"/>
      <c r="T101" s="1">
        <f t="shared" si="77"/>
        <v>2.5925298987530621</v>
      </c>
      <c r="U101" s="1">
        <f t="shared" si="78"/>
        <v>0.70746172204316315</v>
      </c>
      <c r="V101" s="1">
        <f t="shared" si="79"/>
        <v>0.50241631111820506</v>
      </c>
      <c r="W101" s="1">
        <f t="shared" si="80"/>
        <v>3.894417822691424E-2</v>
      </c>
      <c r="X101" s="1"/>
      <c r="Y101" s="1">
        <f t="shared" si="81"/>
        <v>2.3797085647116729</v>
      </c>
      <c r="Z101" s="1">
        <f t="shared" si="82"/>
        <v>0.62560894097492026</v>
      </c>
      <c r="AA101" s="1">
        <f t="shared" si="83"/>
        <v>0.45863134221609786</v>
      </c>
      <c r="AB101" s="1">
        <f t="shared" si="84"/>
        <v>3.4581397829077584E-2</v>
      </c>
      <c r="AC101" s="1"/>
      <c r="AD101" s="1">
        <f t="shared" si="85"/>
        <v>1.9209841152184466</v>
      </c>
      <c r="AE101" s="1">
        <f t="shared" si="86"/>
        <v>0.46004778800468676</v>
      </c>
      <c r="AF101" s="1">
        <f t="shared" si="87"/>
        <v>0.36514363149979129</v>
      </c>
      <c r="AG101" s="1">
        <f t="shared" si="88"/>
        <v>2.5694640402224075E-2</v>
      </c>
      <c r="AH101" s="1"/>
      <c r="AI101" s="1">
        <f t="shared" si="116"/>
        <v>0.06</v>
      </c>
      <c r="AJ101" s="1">
        <f t="shared" si="89"/>
        <v>1.7469958013318363</v>
      </c>
      <c r="AK101" s="1">
        <f t="shared" si="90"/>
        <v>0.70322824939015871</v>
      </c>
      <c r="AL101" s="1">
        <f t="shared" si="117"/>
        <v>0.12</v>
      </c>
      <c r="AM101" s="1"/>
      <c r="AN101" s="1">
        <f t="shared" si="118"/>
        <v>0.3</v>
      </c>
      <c r="AO101" s="1">
        <f t="shared" si="91"/>
        <v>0.31298698510534267</v>
      </c>
      <c r="AP101" s="1">
        <f t="shared" si="92"/>
        <v>9.7307494661975094E-2</v>
      </c>
      <c r="AQ101" s="1">
        <f t="shared" si="119"/>
        <v>8.0000000000000002E-3</v>
      </c>
      <c r="AR101" s="1"/>
      <c r="AS101" s="1">
        <f t="shared" si="101"/>
        <v>65.002923563433029</v>
      </c>
      <c r="AT101" s="1">
        <f t="shared" si="101"/>
        <v>27.133459785775692</v>
      </c>
      <c r="AU101" s="1">
        <f t="shared" si="101"/>
        <v>6.0413333130983391</v>
      </c>
      <c r="AV101" s="1">
        <f t="shared" si="101"/>
        <v>1.8222833376929439</v>
      </c>
      <c r="AW101" s="4">
        <f t="shared" si="93"/>
        <v>5.5978560827637518E-2</v>
      </c>
      <c r="AX101" s="4">
        <f t="shared" si="94"/>
        <v>0.375448871853518</v>
      </c>
      <c r="AY101" s="4">
        <f t="shared" si="95"/>
        <v>0.37348098635035415</v>
      </c>
      <c r="AZ101" s="4">
        <f t="shared" si="96"/>
        <v>0.29167427391064171</v>
      </c>
      <c r="BA101" s="4">
        <f t="shared" si="97"/>
        <v>0.25162114320058165</v>
      </c>
      <c r="BB101" s="4">
        <f t="shared" si="98"/>
        <v>0.2280816244244025</v>
      </c>
      <c r="BC101" s="4">
        <f t="shared" si="99"/>
        <v>0.17857716159812667</v>
      </c>
      <c r="BD101" s="4"/>
      <c r="BE101" s="6">
        <f t="shared" si="102"/>
        <v>3896.7224766625</v>
      </c>
      <c r="BF101" s="6">
        <f t="shared" si="120"/>
        <v>6524.6746059896777</v>
      </c>
      <c r="BG101" s="1">
        <f t="shared" si="103"/>
        <v>38.375283070559036</v>
      </c>
      <c r="BH101" s="1">
        <f t="shared" si="121"/>
        <v>34.997351201070977</v>
      </c>
      <c r="BI101" s="1">
        <f t="shared" si="104"/>
        <v>188.24283767002834</v>
      </c>
      <c r="BJ101" s="1">
        <f t="shared" si="122"/>
        <v>164.93133422828004</v>
      </c>
      <c r="BK101" s="1">
        <f t="shared" si="105"/>
        <v>226.79500104505175</v>
      </c>
      <c r="BL101" s="1">
        <f t="shared" si="123"/>
        <v>205.98017393459688</v>
      </c>
      <c r="BM101" s="1">
        <f t="shared" si="106"/>
        <v>251.48241671965721</v>
      </c>
      <c r="BN101" s="1">
        <f t="shared" si="124"/>
        <v>234.3525691180626</v>
      </c>
      <c r="BO101" s="1">
        <f t="shared" si="107"/>
        <v>268.32059192225819</v>
      </c>
      <c r="BP101" s="1">
        <f t="shared" si="125"/>
        <v>254.89303552692951</v>
      </c>
      <c r="BQ101" s="1">
        <f t="shared" si="108"/>
        <v>310.33559997324181</v>
      </c>
      <c r="BR101" s="1">
        <f t="shared" si="126"/>
        <v>311.98783795695408</v>
      </c>
      <c r="BS101" s="1">
        <f t="shared" si="109"/>
        <v>34.997351201070977</v>
      </c>
      <c r="BT101" s="1">
        <f t="shared" si="110"/>
        <v>4.7126804906090394</v>
      </c>
      <c r="BU101" s="1">
        <f t="shared" si="111"/>
        <v>5.8855932482196982</v>
      </c>
      <c r="BV101" s="1">
        <f t="shared" si="112"/>
        <v>6.6962944644476705</v>
      </c>
      <c r="BW101" s="1">
        <f t="shared" si="113"/>
        <v>7.2832093509730917</v>
      </c>
      <c r="BX101" s="1">
        <f t="shared" si="114"/>
        <v>8.9146128849718984</v>
      </c>
      <c r="BY101" s="1"/>
    </row>
    <row r="102" spans="1:77">
      <c r="A102" s="1">
        <f t="shared" si="115"/>
        <v>1.2</v>
      </c>
      <c r="B102" s="1">
        <f t="shared" si="100"/>
        <v>1340.4347826086957</v>
      </c>
      <c r="C102" s="1">
        <v>9.3000000000000007</v>
      </c>
      <c r="D102" s="1">
        <f t="shared" si="64"/>
        <v>59.062065206345103</v>
      </c>
      <c r="E102" s="1">
        <f t="shared" si="65"/>
        <v>24.607902735562309</v>
      </c>
      <c r="F102" s="1">
        <f t="shared" si="66"/>
        <v>5.4054711246200604</v>
      </c>
      <c r="G102" s="1">
        <f t="shared" si="67"/>
        <v>1.6513677811550151</v>
      </c>
      <c r="H102" s="6">
        <f t="shared" si="68"/>
        <v>90.726806847682496</v>
      </c>
      <c r="I102" s="1"/>
      <c r="J102" s="1">
        <f t="shared" si="69"/>
        <v>3.6485057981494662</v>
      </c>
      <c r="K102" s="1">
        <f t="shared" si="70"/>
        <v>1.1543779214194716</v>
      </c>
      <c r="L102" s="1">
        <f t="shared" si="71"/>
        <v>0.72187948265640156</v>
      </c>
      <c r="M102" s="1">
        <f t="shared" si="72"/>
        <v>6.2593613363032569E-2</v>
      </c>
      <c r="N102" s="1"/>
      <c r="O102" s="1">
        <f t="shared" si="73"/>
        <v>2.9452016883322458</v>
      </c>
      <c r="P102" s="1">
        <f t="shared" si="74"/>
        <v>0.84888334307192526</v>
      </c>
      <c r="Q102" s="1">
        <f t="shared" si="75"/>
        <v>0.57473109999131045</v>
      </c>
      <c r="R102" s="1">
        <f t="shared" si="76"/>
        <v>4.6508252638839911E-2</v>
      </c>
      <c r="S102" s="1"/>
      <c r="T102" s="1">
        <f t="shared" si="77"/>
        <v>2.5900911070810846</v>
      </c>
      <c r="U102" s="1">
        <f t="shared" si="78"/>
        <v>0.70590785065565864</v>
      </c>
      <c r="V102" s="1">
        <f t="shared" si="79"/>
        <v>0.50126190286407868</v>
      </c>
      <c r="W102" s="1">
        <f t="shared" si="80"/>
        <v>3.8916163822673794E-2</v>
      </c>
      <c r="X102" s="1"/>
      <c r="Y102" s="1">
        <f t="shared" si="81"/>
        <v>2.3774699739698097</v>
      </c>
      <c r="Z102" s="1">
        <f t="shared" si="82"/>
        <v>0.62423485132051415</v>
      </c>
      <c r="AA102" s="1">
        <f t="shared" si="83"/>
        <v>0.45757753923371264</v>
      </c>
      <c r="AB102" s="1">
        <f t="shared" si="84"/>
        <v>3.4556521780792812E-2</v>
      </c>
      <c r="AC102" s="1"/>
      <c r="AD102" s="1">
        <f t="shared" si="85"/>
        <v>1.9191770463532238</v>
      </c>
      <c r="AE102" s="1">
        <f t="shared" si="86"/>
        <v>0.4590373374426398</v>
      </c>
      <c r="AF102" s="1">
        <f t="shared" si="87"/>
        <v>0.36430463640186767</v>
      </c>
      <c r="AG102" s="1">
        <f t="shared" si="88"/>
        <v>2.5676157022273261E-2</v>
      </c>
      <c r="AH102" s="1"/>
      <c r="AI102" s="1">
        <f t="shared" si="116"/>
        <v>0.06</v>
      </c>
      <c r="AJ102" s="1">
        <f t="shared" si="89"/>
        <v>1.745551785075677</v>
      </c>
      <c r="AK102" s="1">
        <f t="shared" si="90"/>
        <v>0.70325194288045401</v>
      </c>
      <c r="AL102" s="1">
        <f t="shared" si="117"/>
        <v>0.12</v>
      </c>
      <c r="AM102" s="1"/>
      <c r="AN102" s="1">
        <f t="shared" si="118"/>
        <v>0.3</v>
      </c>
      <c r="AO102" s="1">
        <f t="shared" si="91"/>
        <v>0.31288203297716483</v>
      </c>
      <c r="AP102" s="1">
        <f t="shared" si="92"/>
        <v>9.7167564889798594E-2</v>
      </c>
      <c r="AQ102" s="1">
        <f t="shared" si="119"/>
        <v>8.0000000000000002E-3</v>
      </c>
      <c r="AR102" s="1"/>
      <c r="AS102" s="1">
        <f t="shared" si="101"/>
        <v>65.098802943105866</v>
      </c>
      <c r="AT102" s="1">
        <f t="shared" si="101"/>
        <v>27.123078162417318</v>
      </c>
      <c r="AU102" s="1">
        <f t="shared" si="101"/>
        <v>5.9579646991159771</v>
      </c>
      <c r="AV102" s="1">
        <f t="shared" si="101"/>
        <v>1.820154195360836</v>
      </c>
      <c r="AW102" s="4">
        <f t="shared" si="93"/>
        <v>5.5664602469764513E-2</v>
      </c>
      <c r="AX102" s="4">
        <f t="shared" si="94"/>
        <v>0.37395358935472517</v>
      </c>
      <c r="AY102" s="4">
        <f t="shared" si="95"/>
        <v>0.3717294897430814</v>
      </c>
      <c r="AZ102" s="4">
        <f t="shared" si="96"/>
        <v>0.29034446322092267</v>
      </c>
      <c r="BA102" s="4">
        <f t="shared" si="97"/>
        <v>0.25049300701173988</v>
      </c>
      <c r="BB102" s="4">
        <f t="shared" si="98"/>
        <v>0.22707030719400642</v>
      </c>
      <c r="BC102" s="4">
        <f t="shared" si="99"/>
        <v>0.17780676619007565</v>
      </c>
      <c r="BD102" s="4"/>
      <c r="BE102" s="6">
        <f t="shared" si="102"/>
        <v>3846.8173962334663</v>
      </c>
      <c r="BF102" s="6">
        <f t="shared" si="120"/>
        <v>6495.8804424439122</v>
      </c>
      <c r="BG102" s="1">
        <f t="shared" si="103"/>
        <v>38.457922825105022</v>
      </c>
      <c r="BH102" s="1">
        <f t="shared" si="121"/>
        <v>35.034561648641237</v>
      </c>
      <c r="BI102" s="1">
        <f t="shared" si="104"/>
        <v>188.77893370450451</v>
      </c>
      <c r="BJ102" s="1">
        <f t="shared" si="122"/>
        <v>165.18776002909965</v>
      </c>
      <c r="BK102" s="1">
        <f t="shared" si="105"/>
        <v>227.22292225575052</v>
      </c>
      <c r="BL102" s="1">
        <f t="shared" si="123"/>
        <v>206.20859058321142</v>
      </c>
      <c r="BM102" s="1">
        <f t="shared" si="106"/>
        <v>251.78633311099969</v>
      </c>
      <c r="BN102" s="1">
        <f t="shared" si="124"/>
        <v>234.54002894594365</v>
      </c>
      <c r="BO102" s="1">
        <f t="shared" si="107"/>
        <v>268.51022451676323</v>
      </c>
      <c r="BP102" s="1">
        <f t="shared" si="125"/>
        <v>255.03945691391698</v>
      </c>
      <c r="BQ102" s="1">
        <f t="shared" si="108"/>
        <v>310.10258885639439</v>
      </c>
      <c r="BR102" s="1">
        <f t="shared" si="126"/>
        <v>311.96756646124913</v>
      </c>
      <c r="BS102" s="1">
        <f t="shared" si="109"/>
        <v>35.034561648641237</v>
      </c>
      <c r="BT102" s="1">
        <f t="shared" si="110"/>
        <v>4.7149943443207381</v>
      </c>
      <c r="BU102" s="1">
        <f t="shared" si="111"/>
        <v>5.8858618712361972</v>
      </c>
      <c r="BV102" s="1">
        <f t="shared" si="112"/>
        <v>6.6945329956779958</v>
      </c>
      <c r="BW102" s="1">
        <f t="shared" si="113"/>
        <v>7.2796531457047156</v>
      </c>
      <c r="BX102" s="1">
        <f t="shared" si="114"/>
        <v>8.9045659994249799</v>
      </c>
      <c r="BY102" s="1"/>
    </row>
    <row r="103" spans="1:77">
      <c r="A103" s="1">
        <f t="shared" si="115"/>
        <v>1.2</v>
      </c>
      <c r="B103" s="1">
        <f t="shared" si="100"/>
        <v>1340.8695652173913</v>
      </c>
      <c r="C103" s="1">
        <v>9.4</v>
      </c>
      <c r="D103" s="1">
        <f t="shared" si="64"/>
        <v>59.08423795049935</v>
      </c>
      <c r="E103" s="1">
        <f t="shared" si="65"/>
        <v>24.571428571428569</v>
      </c>
      <c r="F103" s="1">
        <f t="shared" si="66"/>
        <v>5.3238095238095235</v>
      </c>
      <c r="G103" s="1">
        <f t="shared" si="67"/>
        <v>1.6476190476190475</v>
      </c>
      <c r="H103" s="6">
        <f t="shared" si="68"/>
        <v>90.627095093356488</v>
      </c>
      <c r="I103" s="1"/>
      <c r="J103" s="1">
        <f t="shared" si="69"/>
        <v>3.645075498665189</v>
      </c>
      <c r="K103" s="1">
        <f t="shared" si="70"/>
        <v>1.1518438062452301</v>
      </c>
      <c r="L103" s="1">
        <f t="shared" si="71"/>
        <v>0.72022170371773708</v>
      </c>
      <c r="M103" s="1">
        <f t="shared" si="72"/>
        <v>6.25486110421858E-2</v>
      </c>
      <c r="N103" s="1"/>
      <c r="O103" s="1">
        <f t="shared" si="73"/>
        <v>2.9424326304242929</v>
      </c>
      <c r="P103" s="1">
        <f t="shared" si="74"/>
        <v>0.84701985614886088</v>
      </c>
      <c r="Q103" s="1">
        <f t="shared" si="75"/>
        <v>0.57341124378836794</v>
      </c>
      <c r="R103" s="1">
        <f t="shared" si="76"/>
        <v>4.6474815053200981E-2</v>
      </c>
      <c r="S103" s="1"/>
      <c r="T103" s="1">
        <f t="shared" si="77"/>
        <v>2.5876559216434307</v>
      </c>
      <c r="U103" s="1">
        <f t="shared" si="78"/>
        <v>0.70435822660033798</v>
      </c>
      <c r="V103" s="1">
        <f t="shared" si="79"/>
        <v>0.50011076691231959</v>
      </c>
      <c r="W103" s="1">
        <f t="shared" si="80"/>
        <v>3.8888184647221574E-2</v>
      </c>
      <c r="X103" s="1"/>
      <c r="Y103" s="1">
        <f t="shared" si="81"/>
        <v>2.3752346934257229</v>
      </c>
      <c r="Z103" s="1">
        <f t="shared" si="82"/>
        <v>0.62286451758520089</v>
      </c>
      <c r="AA103" s="1">
        <f t="shared" si="83"/>
        <v>0.45652672337653366</v>
      </c>
      <c r="AB103" s="1">
        <f t="shared" si="84"/>
        <v>3.4531677014738041E-2</v>
      </c>
      <c r="AC103" s="1"/>
      <c r="AD103" s="1">
        <f t="shared" si="85"/>
        <v>1.9173726495956034</v>
      </c>
      <c r="AE103" s="1">
        <f t="shared" si="86"/>
        <v>0.4580296488332401</v>
      </c>
      <c r="AF103" s="1">
        <f t="shared" si="87"/>
        <v>0.36346801953160779</v>
      </c>
      <c r="AG103" s="1">
        <f t="shared" si="88"/>
        <v>2.5657696885617989E-2</v>
      </c>
      <c r="AH103" s="1"/>
      <c r="AI103" s="1">
        <f t="shared" si="116"/>
        <v>0.06</v>
      </c>
      <c r="AJ103" s="1">
        <f t="shared" si="89"/>
        <v>1.744109739412061</v>
      </c>
      <c r="AK103" s="1">
        <f t="shared" si="90"/>
        <v>0.70327562440334934</v>
      </c>
      <c r="AL103" s="1">
        <f t="shared" si="117"/>
        <v>0.12</v>
      </c>
      <c r="AM103" s="1"/>
      <c r="AN103" s="1">
        <f t="shared" si="118"/>
        <v>0.3</v>
      </c>
      <c r="AO103" s="1">
        <f t="shared" si="91"/>
        <v>0.31277717255729848</v>
      </c>
      <c r="AP103" s="1">
        <f t="shared" si="92"/>
        <v>9.7027911564408889E-2</v>
      </c>
      <c r="AQ103" s="1">
        <f t="shared" si="119"/>
        <v>8.0000000000000002E-3</v>
      </c>
      <c r="AR103" s="1"/>
      <c r="AS103" s="1">
        <f t="shared" si="101"/>
        <v>65.194893303857626</v>
      </c>
      <c r="AT103" s="1">
        <f t="shared" si="101"/>
        <v>27.112673694458735</v>
      </c>
      <c r="AU103" s="1">
        <f t="shared" si="101"/>
        <v>5.8744126337993938</v>
      </c>
      <c r="AV103" s="1">
        <f t="shared" si="101"/>
        <v>1.8180203678842488</v>
      </c>
      <c r="AW103" s="4">
        <f t="shared" si="93"/>
        <v>5.5350335363314011E-2</v>
      </c>
      <c r="AX103" s="4">
        <f t="shared" si="94"/>
        <v>0.37245771228185481</v>
      </c>
      <c r="AY103" s="4">
        <f t="shared" si="95"/>
        <v>0.36998213370385646</v>
      </c>
      <c r="AZ103" s="4">
        <f t="shared" si="96"/>
        <v>0.28901779151556106</v>
      </c>
      <c r="BA103" s="4">
        <f t="shared" si="97"/>
        <v>0.24936753118921159</v>
      </c>
      <c r="BB103" s="4">
        <f t="shared" si="98"/>
        <v>0.22606137324688633</v>
      </c>
      <c r="BC103" s="4">
        <f t="shared" si="99"/>
        <v>0.17703818308361904</v>
      </c>
      <c r="BD103" s="4"/>
      <c r="BE103" s="6">
        <f t="shared" si="102"/>
        <v>3797.1958910598337</v>
      </c>
      <c r="BF103" s="6">
        <f t="shared" si="120"/>
        <v>6467.1710323228044</v>
      </c>
      <c r="BG103" s="1">
        <f t="shared" si="103"/>
        <v>38.540885629542878</v>
      </c>
      <c r="BH103" s="1">
        <f t="shared" si="121"/>
        <v>35.071862967586995</v>
      </c>
      <c r="BI103" s="1">
        <f t="shared" si="104"/>
        <v>189.31561197930526</v>
      </c>
      <c r="BJ103" s="1">
        <f t="shared" si="122"/>
        <v>165.44443930516567</v>
      </c>
      <c r="BK103" s="1">
        <f t="shared" si="105"/>
        <v>227.64933018730531</v>
      </c>
      <c r="BL103" s="1">
        <f t="shared" si="123"/>
        <v>206.43668355772306</v>
      </c>
      <c r="BM103" s="1">
        <f t="shared" si="106"/>
        <v>252.08714447644869</v>
      </c>
      <c r="BN103" s="1">
        <f t="shared" si="124"/>
        <v>234.72670038775755</v>
      </c>
      <c r="BO103" s="1">
        <f t="shared" si="107"/>
        <v>268.6955890777628</v>
      </c>
      <c r="BP103" s="1">
        <f t="shared" si="125"/>
        <v>255.18473491566002</v>
      </c>
      <c r="BQ103" s="1">
        <f t="shared" si="108"/>
        <v>309.86237425899475</v>
      </c>
      <c r="BR103" s="1">
        <f t="shared" si="126"/>
        <v>311.945170799523</v>
      </c>
      <c r="BS103" s="1">
        <f t="shared" si="109"/>
        <v>35.071862967586995</v>
      </c>
      <c r="BT103" s="1">
        <f t="shared" si="110"/>
        <v>4.7172982928813187</v>
      </c>
      <c r="BU103" s="1">
        <f t="shared" si="111"/>
        <v>5.8861054443703038</v>
      </c>
      <c r="BV103" s="1">
        <f t="shared" si="112"/>
        <v>6.6927354444983207</v>
      </c>
      <c r="BW103" s="1">
        <f t="shared" si="113"/>
        <v>7.2760530329255326</v>
      </c>
      <c r="BX103" s="1">
        <f t="shared" si="114"/>
        <v>8.8944568210653383</v>
      </c>
      <c r="BY103" s="1"/>
    </row>
    <row r="104" spans="1:77">
      <c r="A104" s="1">
        <f t="shared" si="115"/>
        <v>1.2</v>
      </c>
      <c r="B104" s="1">
        <f t="shared" si="100"/>
        <v>1341.304347826087</v>
      </c>
      <c r="C104" s="1">
        <v>9.5</v>
      </c>
      <c r="D104" s="1">
        <f t="shared" si="64"/>
        <v>59.106410694653597</v>
      </c>
      <c r="E104" s="1">
        <f t="shared" si="65"/>
        <v>24.534954407294833</v>
      </c>
      <c r="F104" s="1">
        <f t="shared" si="66"/>
        <v>5.2421479229989867</v>
      </c>
      <c r="G104" s="1">
        <f t="shared" si="67"/>
        <v>1.6438703140830802</v>
      </c>
      <c r="H104" s="6">
        <f t="shared" si="68"/>
        <v>90.527383339030479</v>
      </c>
      <c r="I104" s="1"/>
      <c r="J104" s="1">
        <f t="shared" si="69"/>
        <v>3.6416502693217319</v>
      </c>
      <c r="K104" s="1">
        <f t="shared" si="70"/>
        <v>1.1493166144295563</v>
      </c>
      <c r="L104" s="1">
        <f t="shared" si="71"/>
        <v>0.71856862165540614</v>
      </c>
      <c r="M104" s="1">
        <f t="shared" si="72"/>
        <v>6.250366528889871E-2</v>
      </c>
      <c r="N104" s="1"/>
      <c r="O104" s="1">
        <f t="shared" si="73"/>
        <v>2.9396676653116183</v>
      </c>
      <c r="P104" s="1">
        <f t="shared" si="74"/>
        <v>0.84516146038672146</v>
      </c>
      <c r="Q104" s="1">
        <f t="shared" si="75"/>
        <v>0.57209512704743604</v>
      </c>
      <c r="R104" s="1">
        <f t="shared" si="76"/>
        <v>4.6441419498341505E-2</v>
      </c>
      <c r="S104" s="1"/>
      <c r="T104" s="1">
        <f t="shared" si="77"/>
        <v>2.5852243355221467</v>
      </c>
      <c r="U104" s="1">
        <f t="shared" si="78"/>
        <v>0.70281283621327717</v>
      </c>
      <c r="V104" s="1">
        <f t="shared" si="79"/>
        <v>0.49896289239855002</v>
      </c>
      <c r="W104" s="1">
        <f t="shared" si="80"/>
        <v>3.886024064137053E-2</v>
      </c>
      <c r="X104" s="1"/>
      <c r="Y104" s="1">
        <f t="shared" si="81"/>
        <v>2.3730027167293555</v>
      </c>
      <c r="Z104" s="1">
        <f t="shared" si="82"/>
        <v>0.62149792768596268</v>
      </c>
      <c r="AA104" s="1">
        <f t="shared" si="83"/>
        <v>0.45547888472699988</v>
      </c>
      <c r="AB104" s="1">
        <f t="shared" si="84"/>
        <v>3.4506863478356756E-2</v>
      </c>
      <c r="AC104" s="1"/>
      <c r="AD104" s="1">
        <f t="shared" si="85"/>
        <v>1.9155709198195967</v>
      </c>
      <c r="AE104" s="1">
        <f t="shared" si="86"/>
        <v>0.45702471329111954</v>
      </c>
      <c r="AF104" s="1">
        <f t="shared" si="87"/>
        <v>0.36263377299305288</v>
      </c>
      <c r="AG104" s="1">
        <f t="shared" si="88"/>
        <v>2.5639259953207809E-2</v>
      </c>
      <c r="AH104" s="1"/>
      <c r="AI104" s="1">
        <f t="shared" si="116"/>
        <v>0.06</v>
      </c>
      <c r="AJ104" s="1">
        <f t="shared" si="89"/>
        <v>1.7426696608014371</v>
      </c>
      <c r="AK104" s="1">
        <f t="shared" si="90"/>
        <v>0.70329929396789626</v>
      </c>
      <c r="AL104" s="1">
        <f t="shared" si="117"/>
        <v>0.12</v>
      </c>
      <c r="AM104" s="1"/>
      <c r="AN104" s="1">
        <f t="shared" si="118"/>
        <v>0.3</v>
      </c>
      <c r="AO104" s="1">
        <f t="shared" si="91"/>
        <v>0.31267240373147609</v>
      </c>
      <c r="AP104" s="1">
        <f t="shared" si="92"/>
        <v>9.6888534011406083E-2</v>
      </c>
      <c r="AQ104" s="1">
        <f t="shared" si="119"/>
        <v>8.0000000000000002E-3</v>
      </c>
      <c r="AR104" s="1"/>
      <c r="AS104" s="1">
        <f t="shared" si="101"/>
        <v>65.291195342846194</v>
      </c>
      <c r="AT104" s="1">
        <f t="shared" si="101"/>
        <v>27.102246306413122</v>
      </c>
      <c r="AU104" s="1">
        <f t="shared" si="101"/>
        <v>5.7906765109589315</v>
      </c>
      <c r="AV104" s="1">
        <f t="shared" si="101"/>
        <v>1.8158818397817678</v>
      </c>
      <c r="AW104" s="4">
        <f t="shared" si="93"/>
        <v>5.5035757716346383E-2</v>
      </c>
      <c r="AX104" s="4">
        <f t="shared" si="94"/>
        <v>0.37096123314936469</v>
      </c>
      <c r="AY104" s="4">
        <f t="shared" si="95"/>
        <v>0.36823890105915752</v>
      </c>
      <c r="AZ104" s="4">
        <f t="shared" si="96"/>
        <v>0.28769424581465769</v>
      </c>
      <c r="BA104" s="4">
        <f t="shared" si="97"/>
        <v>0.24824470475228747</v>
      </c>
      <c r="BB104" s="4">
        <f t="shared" si="98"/>
        <v>0.22505481275798206</v>
      </c>
      <c r="BC104" s="4">
        <f t="shared" si="99"/>
        <v>0.17627140483029613</v>
      </c>
      <c r="BD104" s="4"/>
      <c r="BE104" s="6">
        <f t="shared" si="102"/>
        <v>3747.8591673689389</v>
      </c>
      <c r="BF104" s="6">
        <f t="shared" si="120"/>
        <v>6438.5466969022373</v>
      </c>
      <c r="BG104" s="1">
        <f t="shared" si="103"/>
        <v>38.624174266892794</v>
      </c>
      <c r="BH104" s="1">
        <f t="shared" si="121"/>
        <v>35.109255718105999</v>
      </c>
      <c r="BI104" s="1">
        <f t="shared" si="104"/>
        <v>189.85286191953264</v>
      </c>
      <c r="BJ104" s="1">
        <f t="shared" si="122"/>
        <v>165.70137006952743</v>
      </c>
      <c r="BK104" s="1">
        <f t="shared" si="105"/>
        <v>228.0741962226441</v>
      </c>
      <c r="BL104" s="1">
        <f t="shared" si="123"/>
        <v>206.66444684893276</v>
      </c>
      <c r="BM104" s="1">
        <f t="shared" si="106"/>
        <v>252.38481347620302</v>
      </c>
      <c r="BN104" s="1">
        <f t="shared" si="124"/>
        <v>234.91257526237277</v>
      </c>
      <c r="BO104" s="1">
        <f t="shared" si="107"/>
        <v>268.87664470800132</v>
      </c>
      <c r="BP104" s="1">
        <f t="shared" si="125"/>
        <v>255.3288602818952</v>
      </c>
      <c r="BQ104" s="1">
        <f t="shared" si="108"/>
        <v>309.61492099916308</v>
      </c>
      <c r="BR104" s="1">
        <f t="shared" si="126"/>
        <v>311.92064185425608</v>
      </c>
      <c r="BS104" s="1">
        <f t="shared" si="109"/>
        <v>35.109255718105999</v>
      </c>
      <c r="BT104" s="1">
        <f t="shared" si="110"/>
        <v>4.7195922180735517</v>
      </c>
      <c r="BU104" s="1">
        <f t="shared" si="111"/>
        <v>5.8863237804940134</v>
      </c>
      <c r="BV104" s="1">
        <f t="shared" si="112"/>
        <v>6.6909016000936559</v>
      </c>
      <c r="BW104" s="1">
        <f t="shared" si="113"/>
        <v>7.2724088010279573</v>
      </c>
      <c r="BX104" s="1">
        <f t="shared" si="114"/>
        <v>8.8842852254881954</v>
      </c>
      <c r="BY104" s="1"/>
    </row>
    <row r="105" spans="1:77">
      <c r="A105" s="1">
        <f t="shared" si="115"/>
        <v>1.2</v>
      </c>
      <c r="B105" s="1">
        <f t="shared" si="100"/>
        <v>1341.7391304347825</v>
      </c>
      <c r="C105" s="1">
        <v>9.6</v>
      </c>
      <c r="D105" s="1">
        <f t="shared" si="64"/>
        <v>59.128583438807844</v>
      </c>
      <c r="E105" s="1">
        <f t="shared" si="65"/>
        <v>24.498480243161094</v>
      </c>
      <c r="F105" s="1">
        <f t="shared" si="66"/>
        <v>5.1604863221884498</v>
      </c>
      <c r="G105" s="1">
        <f t="shared" si="67"/>
        <v>1.6401215805471125</v>
      </c>
      <c r="H105" s="6">
        <f t="shared" si="68"/>
        <v>90.427671584704498</v>
      </c>
      <c r="I105" s="1"/>
      <c r="J105" s="1">
        <f t="shared" si="69"/>
        <v>3.6382301003968784</v>
      </c>
      <c r="K105" s="1">
        <f t="shared" si="70"/>
        <v>1.1467963237097476</v>
      </c>
      <c r="L105" s="1">
        <f t="shared" si="71"/>
        <v>0.71692022088244989</v>
      </c>
      <c r="M105" s="1">
        <f t="shared" si="72"/>
        <v>6.2458776008171221E-2</v>
      </c>
      <c r="N105" s="1"/>
      <c r="O105" s="1">
        <f t="shared" si="73"/>
        <v>2.9369067851461081</v>
      </c>
      <c r="P105" s="1">
        <f t="shared" si="74"/>
        <v>0.8433081394144063</v>
      </c>
      <c r="Q105" s="1">
        <f t="shared" si="75"/>
        <v>0.57078273735881169</v>
      </c>
      <c r="R105" s="1">
        <f t="shared" si="76"/>
        <v>4.6408065903674536E-2</v>
      </c>
      <c r="S105" s="1"/>
      <c r="T105" s="1">
        <f t="shared" si="77"/>
        <v>2.5827963418153885</v>
      </c>
      <c r="U105" s="1">
        <f t="shared" si="78"/>
        <v>0.70127166588072265</v>
      </c>
      <c r="V105" s="1">
        <f t="shared" si="79"/>
        <v>0.49781826849942745</v>
      </c>
      <c r="W105" s="1">
        <f t="shared" si="80"/>
        <v>3.8832331746056548E-2</v>
      </c>
      <c r="X105" s="1"/>
      <c r="Y105" s="1">
        <f t="shared" si="81"/>
        <v>2.3707740375454365</v>
      </c>
      <c r="Z105" s="1">
        <f t="shared" si="82"/>
        <v>0.62013506958414655</v>
      </c>
      <c r="AA105" s="1">
        <f t="shared" si="83"/>
        <v>0.45443401340501027</v>
      </c>
      <c r="AB105" s="1">
        <f t="shared" si="84"/>
        <v>3.4482081119201563E-2</v>
      </c>
      <c r="AC105" s="1"/>
      <c r="AD105" s="1">
        <f t="shared" si="85"/>
        <v>1.9137718519111508</v>
      </c>
      <c r="AE105" s="1">
        <f t="shared" si="86"/>
        <v>0.45602252196353443</v>
      </c>
      <c r="AF105" s="1">
        <f t="shared" si="87"/>
        <v>0.36180188892006798</v>
      </c>
      <c r="AG105" s="1">
        <f t="shared" si="88"/>
        <v>2.5620846186073264E-2</v>
      </c>
      <c r="AH105" s="1"/>
      <c r="AI105" s="1">
        <f t="shared" si="116"/>
        <v>0.06</v>
      </c>
      <c r="AJ105" s="1">
        <f t="shared" si="89"/>
        <v>1.7412315457120393</v>
      </c>
      <c r="AK105" s="1">
        <f t="shared" si="90"/>
        <v>0.70332295158313674</v>
      </c>
      <c r="AL105" s="1">
        <f t="shared" si="117"/>
        <v>0.12</v>
      </c>
      <c r="AM105" s="1"/>
      <c r="AN105" s="1">
        <f t="shared" si="118"/>
        <v>0.3</v>
      </c>
      <c r="AO105" s="1">
        <f t="shared" si="91"/>
        <v>0.31256772638561292</v>
      </c>
      <c r="AP105" s="1">
        <f t="shared" si="92"/>
        <v>9.6749431558327117E-2</v>
      </c>
      <c r="AQ105" s="1">
        <f t="shared" si="119"/>
        <v>8.0000000000000002E-3</v>
      </c>
      <c r="AR105" s="1"/>
      <c r="AS105" s="1">
        <f t="shared" si="101"/>
        <v>65.387709760304418</v>
      </c>
      <c r="AT105" s="1">
        <f t="shared" si="101"/>
        <v>27.091795922460662</v>
      </c>
      <c r="AU105" s="1">
        <f t="shared" si="101"/>
        <v>5.7067557217312306</v>
      </c>
      <c r="AV105" s="1">
        <f t="shared" si="101"/>
        <v>1.8137385955036942</v>
      </c>
      <c r="AW105" s="4">
        <f t="shared" si="93"/>
        <v>5.4720867731054355E-2</v>
      </c>
      <c r="AX105" s="4">
        <f t="shared" si="94"/>
        <v>0.36946414445190867</v>
      </c>
      <c r="AY105" s="4">
        <f t="shared" si="95"/>
        <v>0.36649977468842965</v>
      </c>
      <c r="AZ105" s="4">
        <f t="shared" si="96"/>
        <v>0.28637381317836791</v>
      </c>
      <c r="BA105" s="4">
        <f t="shared" si="97"/>
        <v>0.24712451675415342</v>
      </c>
      <c r="BB105" s="4">
        <f t="shared" si="98"/>
        <v>0.22405061593256723</v>
      </c>
      <c r="BC105" s="4">
        <f t="shared" si="99"/>
        <v>0.17550642400465166</v>
      </c>
      <c r="BD105" s="4"/>
      <c r="BE105" s="6">
        <f t="shared" si="102"/>
        <v>3698.8084254852911</v>
      </c>
      <c r="BF105" s="6">
        <f t="shared" si="120"/>
        <v>6410.0077565749771</v>
      </c>
      <c r="BG105" s="1">
        <f t="shared" si="103"/>
        <v>38.707791558628443</v>
      </c>
      <c r="BH105" s="1">
        <f t="shared" si="121"/>
        <v>35.146740466444776</v>
      </c>
      <c r="BI105" s="1">
        <f t="shared" si="104"/>
        <v>190.39067277297059</v>
      </c>
      <c r="BJ105" s="1">
        <f t="shared" si="122"/>
        <v>165.95855030602164</v>
      </c>
      <c r="BK105" s="1">
        <f t="shared" si="105"/>
        <v>228.49749145449485</v>
      </c>
      <c r="BL105" s="1">
        <f t="shared" si="123"/>
        <v>206.89187439690735</v>
      </c>
      <c r="BM105" s="1">
        <f t="shared" si="106"/>
        <v>252.67930249436452</v>
      </c>
      <c r="BN105" s="1">
        <f t="shared" si="124"/>
        <v>235.09764533770598</v>
      </c>
      <c r="BO105" s="1">
        <f t="shared" si="107"/>
        <v>269.05335029337215</v>
      </c>
      <c r="BP105" s="1">
        <f t="shared" si="125"/>
        <v>255.47182371951476</v>
      </c>
      <c r="BQ105" s="1">
        <f t="shared" si="108"/>
        <v>309.36019403533459</v>
      </c>
      <c r="BR105" s="1">
        <f t="shared" si="126"/>
        <v>311.89397052280896</v>
      </c>
      <c r="BS105" s="1">
        <f t="shared" si="109"/>
        <v>35.146740466444776</v>
      </c>
      <c r="BT105" s="1">
        <f t="shared" si="110"/>
        <v>4.7218760005487637</v>
      </c>
      <c r="BU105" s="1">
        <f t="shared" si="111"/>
        <v>5.8865166911973175</v>
      </c>
      <c r="BV105" s="1">
        <f t="shared" si="112"/>
        <v>6.6890312506264396</v>
      </c>
      <c r="BW105" s="1">
        <f t="shared" si="113"/>
        <v>7.2687202377534357</v>
      </c>
      <c r="BX105" s="1">
        <f t="shared" si="114"/>
        <v>8.8740510893344364</v>
      </c>
      <c r="BY105" s="1"/>
    </row>
    <row r="106" spans="1:77">
      <c r="A106" s="1">
        <f t="shared" si="115"/>
        <v>1.2</v>
      </c>
      <c r="B106" s="1">
        <f t="shared" si="100"/>
        <v>1342.1739130434783</v>
      </c>
      <c r="C106" s="1">
        <v>9.6999999999999993</v>
      </c>
      <c r="D106" s="1">
        <f t="shared" si="64"/>
        <v>59.150756182962098</v>
      </c>
      <c r="E106" s="1">
        <f t="shared" si="65"/>
        <v>24.462006079027354</v>
      </c>
      <c r="F106" s="1">
        <f t="shared" si="66"/>
        <v>5.078824721377913</v>
      </c>
      <c r="G106" s="1">
        <f t="shared" si="67"/>
        <v>1.6363728470111449</v>
      </c>
      <c r="H106" s="6">
        <f t="shared" si="68"/>
        <v>90.327959830378504</v>
      </c>
      <c r="I106" s="1"/>
      <c r="J106" s="1">
        <f t="shared" si="69"/>
        <v>3.634814982191017</v>
      </c>
      <c r="K106" s="1">
        <f t="shared" si="70"/>
        <v>1.144282911904797</v>
      </c>
      <c r="L106" s="1">
        <f t="shared" si="71"/>
        <v>0.71527648587074355</v>
      </c>
      <c r="M106" s="1">
        <f t="shared" si="72"/>
        <v>6.2413943105200008E-2</v>
      </c>
      <c r="N106" s="1"/>
      <c r="O106" s="1">
        <f t="shared" si="73"/>
        <v>2.934149982097896</v>
      </c>
      <c r="P106" s="1">
        <f t="shared" si="74"/>
        <v>0.84145987692088997</v>
      </c>
      <c r="Q106" s="1">
        <f t="shared" si="75"/>
        <v>0.56947406235963338</v>
      </c>
      <c r="R106" s="1">
        <f t="shared" si="76"/>
        <v>4.6374754198759464E-2</v>
      </c>
      <c r="S106" s="1"/>
      <c r="T106" s="1">
        <f t="shared" si="77"/>
        <v>2.5803719336373563</v>
      </c>
      <c r="U106" s="1">
        <f t="shared" si="78"/>
        <v>0.69973470203887833</v>
      </c>
      <c r="V106" s="1">
        <f t="shared" si="79"/>
        <v>0.49667688443246349</v>
      </c>
      <c r="W106" s="1">
        <f t="shared" si="80"/>
        <v>3.8804457902337795E-2</v>
      </c>
      <c r="X106" s="1"/>
      <c r="Y106" s="1">
        <f t="shared" si="81"/>
        <v>2.3685486495534231</v>
      </c>
      <c r="Z106" s="1">
        <f t="shared" si="82"/>
        <v>0.61877593128527697</v>
      </c>
      <c r="AA106" s="1">
        <f t="shared" si="83"/>
        <v>0.45339209956775711</v>
      </c>
      <c r="AB106" s="1">
        <f t="shared" si="84"/>
        <v>3.4457329884933698E-2</v>
      </c>
      <c r="AC106" s="1"/>
      <c r="AD106" s="1">
        <f t="shared" si="85"/>
        <v>1.9119754407681024</v>
      </c>
      <c r="AE106" s="1">
        <f t="shared" si="86"/>
        <v>0.45502306603022724</v>
      </c>
      <c r="AF106" s="1">
        <f t="shared" si="87"/>
        <v>0.36097235947620965</v>
      </c>
      <c r="AG106" s="1">
        <f t="shared" si="88"/>
        <v>2.5602455545325677E-2</v>
      </c>
      <c r="AH106" s="1"/>
      <c r="AI106" s="1">
        <f t="shared" si="116"/>
        <v>0.06</v>
      </c>
      <c r="AJ106" s="1">
        <f t="shared" si="89"/>
        <v>1.7397953906198558</v>
      </c>
      <c r="AK106" s="1">
        <f t="shared" si="90"/>
        <v>0.703346597258104</v>
      </c>
      <c r="AL106" s="1">
        <f t="shared" si="117"/>
        <v>0.12</v>
      </c>
      <c r="AM106" s="1"/>
      <c r="AN106" s="1">
        <f t="shared" si="118"/>
        <v>0.3</v>
      </c>
      <c r="AO106" s="1">
        <f t="shared" si="91"/>
        <v>0.31246314040580631</v>
      </c>
      <c r="AP106" s="1">
        <f t="shared" si="92"/>
        <v>9.6610603534639045E-2</v>
      </c>
      <c r="AQ106" s="1">
        <f t="shared" si="119"/>
        <v>8.0000000000000002E-3</v>
      </c>
      <c r="AR106" s="1"/>
      <c r="AS106" s="1">
        <f t="shared" si="101"/>
        <v>65.484437259557041</v>
      </c>
      <c r="AT106" s="1">
        <f t="shared" si="101"/>
        <v>27.081322466446824</v>
      </c>
      <c r="AU106" s="1">
        <f t="shared" si="101"/>
        <v>5.6226496545644729</v>
      </c>
      <c r="AV106" s="1">
        <f t="shared" si="101"/>
        <v>1.8115906194316709</v>
      </c>
      <c r="AW106" s="4">
        <f t="shared" si="93"/>
        <v>5.4405663603724029E-2</v>
      </c>
      <c r="AX106" s="4">
        <f t="shared" si="94"/>
        <v>0.3679664386641916</v>
      </c>
      <c r="AY106" s="4">
        <f t="shared" si="95"/>
        <v>0.36476473752379013</v>
      </c>
      <c r="AZ106" s="4">
        <f t="shared" si="96"/>
        <v>0.28505648070667983</v>
      </c>
      <c r="BA106" s="4">
        <f t="shared" si="97"/>
        <v>0.24600695628170319</v>
      </c>
      <c r="BB106" s="4">
        <f t="shared" si="98"/>
        <v>0.22304877300608106</v>
      </c>
      <c r="BC106" s="4">
        <f t="shared" si="99"/>
        <v>0.17474323320410826</v>
      </c>
      <c r="BD106" s="4"/>
      <c r="BE106" s="6">
        <f t="shared" si="102"/>
        <v>3650.0448597134864</v>
      </c>
      <c r="BF106" s="6">
        <f t="shared" si="120"/>
        <v>6381.5545308341361</v>
      </c>
      <c r="BG106" s="1">
        <f t="shared" si="103"/>
        <v>38.791740365389479</v>
      </c>
      <c r="BH106" s="1">
        <f t="shared" si="121"/>
        <v>35.184317784990597</v>
      </c>
      <c r="BI106" s="1">
        <f t="shared" si="104"/>
        <v>190.92903360757569</v>
      </c>
      <c r="BJ106" s="1">
        <f t="shared" si="122"/>
        <v>166.21597796892425</v>
      </c>
      <c r="BK106" s="1">
        <f t="shared" si="105"/>
        <v>228.91918668263455</v>
      </c>
      <c r="BL106" s="1">
        <f t="shared" si="123"/>
        <v>207.11896009057463</v>
      </c>
      <c r="BM106" s="1">
        <f t="shared" si="106"/>
        <v>252.97057363751853</v>
      </c>
      <c r="BN106" s="1">
        <f t="shared" si="124"/>
        <v>235.28190233048755</v>
      </c>
      <c r="BO106" s="1">
        <f t="shared" si="107"/>
        <v>269.22566450302554</v>
      </c>
      <c r="BP106" s="1">
        <f t="shared" si="125"/>
        <v>255.61361589254062</v>
      </c>
      <c r="BQ106" s="1">
        <f t="shared" si="108"/>
        <v>309.09815847151378</v>
      </c>
      <c r="BR106" s="1">
        <f t="shared" si="126"/>
        <v>311.86514771815644</v>
      </c>
      <c r="BS106" s="1">
        <f t="shared" si="109"/>
        <v>35.184317784990597</v>
      </c>
      <c r="BT106" s="1">
        <f t="shared" si="110"/>
        <v>4.7241495198133672</v>
      </c>
      <c r="BU106" s="1">
        <f t="shared" si="111"/>
        <v>5.8866839867769229</v>
      </c>
      <c r="BV106" s="1">
        <f t="shared" si="112"/>
        <v>6.6871241832307833</v>
      </c>
      <c r="BW106" s="1">
        <f t="shared" si="113"/>
        <v>7.2649871301919555</v>
      </c>
      <c r="BX106" s="1">
        <f t="shared" si="114"/>
        <v>8.8637542903047581</v>
      </c>
      <c r="BY106" s="1"/>
    </row>
    <row r="107" spans="1:77">
      <c r="A107" s="1">
        <f t="shared" si="115"/>
        <v>1.2</v>
      </c>
      <c r="B107" s="1">
        <f t="shared" si="100"/>
        <v>1342.608695652174</v>
      </c>
      <c r="C107" s="1">
        <v>9.8000000000000007</v>
      </c>
      <c r="D107" s="1">
        <f t="shared" si="64"/>
        <v>59.172928927116345</v>
      </c>
      <c r="E107" s="1">
        <f t="shared" si="65"/>
        <v>24.425531914893618</v>
      </c>
      <c r="F107" s="1">
        <f t="shared" si="66"/>
        <v>4.9971631205673752</v>
      </c>
      <c r="G107" s="1">
        <f t="shared" si="67"/>
        <v>1.6326241134751773</v>
      </c>
      <c r="H107" s="6">
        <f t="shared" si="68"/>
        <v>90.228248076052509</v>
      </c>
      <c r="I107" s="1"/>
      <c r="J107" s="1">
        <f t="shared" si="69"/>
        <v>3.6314049050270905</v>
      </c>
      <c r="K107" s="1">
        <f t="shared" si="70"/>
        <v>1.141776356915057</v>
      </c>
      <c r="L107" s="1">
        <f t="shared" si="71"/>
        <v>0.71363740115075691</v>
      </c>
      <c r="M107" s="1">
        <f t="shared" si="72"/>
        <v>6.2369166485378366E-2</v>
      </c>
      <c r="N107" s="1"/>
      <c r="O107" s="1">
        <f t="shared" si="73"/>
        <v>2.931397248355323</v>
      </c>
      <c r="P107" s="1">
        <f t="shared" si="74"/>
        <v>0.83961665665497598</v>
      </c>
      <c r="Q107" s="1">
        <f t="shared" si="75"/>
        <v>0.56816908973368985</v>
      </c>
      <c r="R107" s="1">
        <f t="shared" si="76"/>
        <v>4.6341484313301658E-2</v>
      </c>
      <c r="S107" s="1"/>
      <c r="T107" s="1">
        <f t="shared" si="77"/>
        <v>2.5779511041182621</v>
      </c>
      <c r="U107" s="1">
        <f t="shared" si="78"/>
        <v>0.69820193117369944</v>
      </c>
      <c r="V107" s="1">
        <f t="shared" si="79"/>
        <v>0.49553872945585642</v>
      </c>
      <c r="W107" s="1">
        <f t="shared" si="80"/>
        <v>3.8776619051394672E-2</v>
      </c>
      <c r="X107" s="1"/>
      <c r="Y107" s="1">
        <f t="shared" si="81"/>
        <v>2.3663265464474703</v>
      </c>
      <c r="Z107" s="1">
        <f t="shared" si="82"/>
        <v>0.61742050083887434</v>
      </c>
      <c r="AA107" s="1">
        <f t="shared" si="83"/>
        <v>0.45235313340957362</v>
      </c>
      <c r="AB107" s="1">
        <f t="shared" si="84"/>
        <v>3.4432609723322918E-2</v>
      </c>
      <c r="AC107" s="1"/>
      <c r="AD107" s="1">
        <f t="shared" si="85"/>
        <v>1.9101816813001526</v>
      </c>
      <c r="AE107" s="1">
        <f t="shared" si="86"/>
        <v>0.45402633670329334</v>
      </c>
      <c r="AF107" s="1">
        <f t="shared" si="87"/>
        <v>0.36014517685460462</v>
      </c>
      <c r="AG107" s="1">
        <f t="shared" si="88"/>
        <v>2.5584087992156966E-2</v>
      </c>
      <c r="AH107" s="1"/>
      <c r="AI107" s="1">
        <f t="shared" si="116"/>
        <v>0.06</v>
      </c>
      <c r="AJ107" s="1">
        <f t="shared" si="89"/>
        <v>1.7383611920086133</v>
      </c>
      <c r="AK107" s="1">
        <f t="shared" si="90"/>
        <v>0.70337023100182228</v>
      </c>
      <c r="AL107" s="1">
        <f t="shared" si="117"/>
        <v>0.12</v>
      </c>
      <c r="AM107" s="1"/>
      <c r="AN107" s="1">
        <f t="shared" si="118"/>
        <v>0.3</v>
      </c>
      <c r="AO107" s="1">
        <f t="shared" si="91"/>
        <v>0.31235864567833616</v>
      </c>
      <c r="AP107" s="1">
        <f t="shared" si="92"/>
        <v>9.6472049271732974E-2</v>
      </c>
      <c r="AQ107" s="1">
        <f t="shared" si="119"/>
        <v>8.0000000000000002E-3</v>
      </c>
      <c r="AR107" s="1"/>
      <c r="AS107" s="1">
        <f t="shared" si="101"/>
        <v>65.581378547037801</v>
      </c>
      <c r="AT107" s="1">
        <f t="shared" si="101"/>
        <v>27.07082586188039</v>
      </c>
      <c r="AU107" s="1">
        <f t="shared" si="101"/>
        <v>5.5383576952035192</v>
      </c>
      <c r="AV107" s="1">
        <f t="shared" si="101"/>
        <v>1.8094378958783002</v>
      </c>
      <c r="AW107" s="4">
        <f t="shared" si="93"/>
        <v>5.4090143524695836E-2</v>
      </c>
      <c r="AX107" s="4">
        <f t="shared" si="94"/>
        <v>0.36646810824082221</v>
      </c>
      <c r="AY107" s="4">
        <f t="shared" si="95"/>
        <v>0.36303377254974145</v>
      </c>
      <c r="AZ107" s="4">
        <f t="shared" si="96"/>
        <v>0.28374223553919692</v>
      </c>
      <c r="BA107" s="4">
        <f t="shared" si="97"/>
        <v>0.24489201245535447</v>
      </c>
      <c r="BB107" s="4">
        <f t="shared" si="98"/>
        <v>0.22204927424396437</v>
      </c>
      <c r="BC107" s="4">
        <f t="shared" si="99"/>
        <v>0.17398182504884258</v>
      </c>
      <c r="BD107" s="4"/>
      <c r="BE107" s="6">
        <f t="shared" si="102"/>
        <v>3601.5696582193837</v>
      </c>
      <c r="BF107" s="6">
        <f t="shared" si="120"/>
        <v>6353.1873382564345</v>
      </c>
      <c r="BG107" s="1">
        <f t="shared" si="103"/>
        <v>38.876023587710407</v>
      </c>
      <c r="BH107" s="1">
        <f t="shared" si="121"/>
        <v>35.221988252365293</v>
      </c>
      <c r="BI107" s="1">
        <f t="shared" si="104"/>
        <v>191.46793330892382</v>
      </c>
      <c r="BJ107" s="1">
        <f t="shared" si="122"/>
        <v>166.47365098259772</v>
      </c>
      <c r="BK107" s="1">
        <f t="shared" si="105"/>
        <v>229.33925241110634</v>
      </c>
      <c r="BL107" s="1">
        <f t="shared" si="123"/>
        <v>207.34569776731476</v>
      </c>
      <c r="BM107" s="1">
        <f t="shared" si="106"/>
        <v>253.25858873331157</v>
      </c>
      <c r="BN107" s="1">
        <f t="shared" si="124"/>
        <v>235.46533790602658</v>
      </c>
      <c r="BO107" s="1">
        <f t="shared" si="107"/>
        <v>269.39354578949826</v>
      </c>
      <c r="BP107" s="1">
        <f t="shared" si="125"/>
        <v>255.75422742210142</v>
      </c>
      <c r="BQ107" s="1">
        <f t="shared" si="108"/>
        <v>308.82877956259637</v>
      </c>
      <c r="BR107" s="1">
        <f t="shared" si="126"/>
        <v>311.83416436963029</v>
      </c>
      <c r="BS107" s="1">
        <f t="shared" si="109"/>
        <v>35.221988252365293</v>
      </c>
      <c r="BT107" s="1">
        <f t="shared" si="110"/>
        <v>4.7264126542151796</v>
      </c>
      <c r="BU107" s="1">
        <f t="shared" si="111"/>
        <v>5.8868254762248036</v>
      </c>
      <c r="BV107" s="1">
        <f t="shared" si="112"/>
        <v>6.6851801840066249</v>
      </c>
      <c r="BW107" s="1">
        <f t="shared" si="113"/>
        <v>7.2612092647815398</v>
      </c>
      <c r="BX107" s="1">
        <f t="shared" si="114"/>
        <v>8.8533947071738464</v>
      </c>
      <c r="BY107" s="1"/>
    </row>
    <row r="108" spans="1:77">
      <c r="A108" s="1">
        <f t="shared" si="115"/>
        <v>1.2</v>
      </c>
      <c r="B108" s="1">
        <f t="shared" si="100"/>
        <v>1343.0434782608695</v>
      </c>
      <c r="C108" s="1">
        <v>9.9</v>
      </c>
      <c r="D108" s="1">
        <f t="shared" si="64"/>
        <v>59.195101671270592</v>
      </c>
      <c r="E108" s="1">
        <f t="shared" si="65"/>
        <v>24.389057750759878</v>
      </c>
      <c r="F108" s="1">
        <f t="shared" si="66"/>
        <v>4.9155015197568392</v>
      </c>
      <c r="G108" s="1">
        <f t="shared" si="67"/>
        <v>1.6288753799392097</v>
      </c>
      <c r="H108" s="6">
        <f t="shared" si="68"/>
        <v>90.128536321726529</v>
      </c>
      <c r="I108" s="1"/>
      <c r="J108" s="1">
        <f t="shared" si="69"/>
        <v>3.6279998592505485</v>
      </c>
      <c r="K108" s="1">
        <f t="shared" si="70"/>
        <v>1.1392766367219216</v>
      </c>
      <c r="L108" s="1">
        <f t="shared" si="71"/>
        <v>0.71200295131131186</v>
      </c>
      <c r="M108" s="1">
        <f t="shared" si="72"/>
        <v>6.2324446054295636E-2</v>
      </c>
      <c r="N108" s="1"/>
      <c r="O108" s="1">
        <f t="shared" si="73"/>
        <v>2.9286485761248975</v>
      </c>
      <c r="P108" s="1">
        <f t="shared" si="74"/>
        <v>0.83777846242506204</v>
      </c>
      <c r="Q108" s="1">
        <f t="shared" si="75"/>
        <v>0.56686780721122754</v>
      </c>
      <c r="R108" s="1">
        <f t="shared" si="76"/>
        <v>4.6308256177152202E-2</v>
      </c>
      <c r="S108" s="1"/>
      <c r="T108" s="1">
        <f t="shared" si="77"/>
        <v>2.5755338464042965</v>
      </c>
      <c r="U108" s="1">
        <f t="shared" si="78"/>
        <v>0.69667333982069857</v>
      </c>
      <c r="V108" s="1">
        <f t="shared" si="79"/>
        <v>0.49440379286832348</v>
      </c>
      <c r="W108" s="1">
        <f t="shared" si="80"/>
        <v>3.8748815134529498E-2</v>
      </c>
      <c r="X108" s="1"/>
      <c r="Y108" s="1">
        <f t="shared" si="81"/>
        <v>2.3641077219363988</v>
      </c>
      <c r="Z108" s="1">
        <f t="shared" si="82"/>
        <v>0.61606876633828189</v>
      </c>
      <c r="AA108" s="1">
        <f t="shared" si="83"/>
        <v>0.45131710516178059</v>
      </c>
      <c r="AB108" s="1">
        <f t="shared" si="84"/>
        <v>3.4407920582247231E-2</v>
      </c>
      <c r="AC108" s="1"/>
      <c r="AD108" s="1">
        <f t="shared" si="85"/>
        <v>1.9083905684288407</v>
      </c>
      <c r="AE108" s="1">
        <f t="shared" si="86"/>
        <v>0.45303232522705383</v>
      </c>
      <c r="AF108" s="1">
        <f t="shared" si="87"/>
        <v>0.35932033327782775</v>
      </c>
      <c r="AG108" s="1">
        <f t="shared" si="88"/>
        <v>2.5565743487839496E-2</v>
      </c>
      <c r="AH108" s="1"/>
      <c r="AI108" s="1">
        <f t="shared" si="116"/>
        <v>0.06</v>
      </c>
      <c r="AJ108" s="1">
        <f t="shared" si="89"/>
        <v>1.736928946369765</v>
      </c>
      <c r="AK108" s="1">
        <f t="shared" si="90"/>
        <v>0.70339385282330591</v>
      </c>
      <c r="AL108" s="1">
        <f t="shared" si="117"/>
        <v>0.12</v>
      </c>
      <c r="AM108" s="1"/>
      <c r="AN108" s="1">
        <f t="shared" si="118"/>
        <v>0.3</v>
      </c>
      <c r="AO108" s="1">
        <f t="shared" si="91"/>
        <v>0.31225424208966462</v>
      </c>
      <c r="AP108" s="1">
        <f t="shared" si="92"/>
        <v>9.6333768102917952E-2</v>
      </c>
      <c r="AQ108" s="1">
        <f t="shared" si="119"/>
        <v>8.0000000000000002E-3</v>
      </c>
      <c r="AR108" s="1"/>
      <c r="AS108" s="1">
        <f t="shared" si="101"/>
        <v>65.678534332306612</v>
      </c>
      <c r="AT108" s="1">
        <f t="shared" si="101"/>
        <v>27.06030603193166</v>
      </c>
      <c r="AU108" s="1">
        <f t="shared" si="101"/>
        <v>5.4538792266749603</v>
      </c>
      <c r="AV108" s="1">
        <f t="shared" si="101"/>
        <v>1.8072804090867616</v>
      </c>
      <c r="AW108" s="4">
        <f t="shared" si="93"/>
        <v>5.3774305678325335E-2</v>
      </c>
      <c r="AX108" s="4">
        <f t="shared" si="94"/>
        <v>0.3649691456161665</v>
      </c>
      <c r="AY108" s="4">
        <f t="shared" si="95"/>
        <v>0.36130686280288526</v>
      </c>
      <c r="AZ108" s="4">
        <f t="shared" si="96"/>
        <v>0.28243106485492298</v>
      </c>
      <c r="BA108" s="4">
        <f t="shared" si="97"/>
        <v>0.24377967442886714</v>
      </c>
      <c r="BB108" s="4">
        <f t="shared" si="98"/>
        <v>0.22105210994149682</v>
      </c>
      <c r="BC108" s="4">
        <f t="shared" si="99"/>
        <v>0.17322219218166182</v>
      </c>
      <c r="BD108" s="4"/>
      <c r="BE108" s="6">
        <f t="shared" si="102"/>
        <v>3553.3840029095945</v>
      </c>
      <c r="BF108" s="6">
        <f t="shared" si="120"/>
        <v>6324.906496485255</v>
      </c>
      <c r="BG108" s="1">
        <f t="shared" si="103"/>
        <v>38.960644166766386</v>
      </c>
      <c r="BH108" s="1">
        <f t="shared" si="121"/>
        <v>35.259752453520854</v>
      </c>
      <c r="BI108" s="1">
        <f t="shared" si="104"/>
        <v>192.00736057761583</v>
      </c>
      <c r="BJ108" s="1">
        <f t="shared" si="122"/>
        <v>166.73156724113323</v>
      </c>
      <c r="BK108" s="1">
        <f t="shared" si="105"/>
        <v>229.75765884540701</v>
      </c>
      <c r="BL108" s="1">
        <f t="shared" si="123"/>
        <v>207.57208121254803</v>
      </c>
      <c r="BM108" s="1">
        <f t="shared" si="106"/>
        <v>253.5433093290288</v>
      </c>
      <c r="BN108" s="1">
        <f t="shared" si="124"/>
        <v>235.64794367797612</v>
      </c>
      <c r="BO108" s="1">
        <f t="shared" si="107"/>
        <v>269.55695238886801</v>
      </c>
      <c r="BP108" s="1">
        <f t="shared" si="125"/>
        <v>255.89364888641219</v>
      </c>
      <c r="BQ108" s="1">
        <f t="shared" si="108"/>
        <v>308.55202271976458</v>
      </c>
      <c r="BR108" s="1">
        <f t="shared" si="126"/>
        <v>311.80101142367204</v>
      </c>
      <c r="BS108" s="1">
        <f t="shared" si="109"/>
        <v>35.259752453520854</v>
      </c>
      <c r="BT108" s="1">
        <f t="shared" si="110"/>
        <v>4.728665280929512</v>
      </c>
      <c r="BU108" s="1">
        <f t="shared" si="111"/>
        <v>5.8869409672166029</v>
      </c>
      <c r="BV108" s="1">
        <f t="shared" si="112"/>
        <v>6.6831990380138233</v>
      </c>
      <c r="BW108" s="1">
        <f t="shared" si="113"/>
        <v>7.2573864273077167</v>
      </c>
      <c r="BX108" s="1">
        <f t="shared" si="114"/>
        <v>8.8429722198046008</v>
      </c>
      <c r="BY108" s="1"/>
    </row>
    <row r="109" spans="1:77">
      <c r="A109" s="1">
        <f t="shared" si="115"/>
        <v>1.2</v>
      </c>
      <c r="B109" s="1">
        <f t="shared" si="100"/>
        <v>1343.4782608695652</v>
      </c>
      <c r="C109" s="1">
        <v>10</v>
      </c>
      <c r="D109" s="1">
        <f t="shared" si="64"/>
        <v>59.217274415424839</v>
      </c>
      <c r="E109" s="1">
        <f t="shared" si="65"/>
        <v>24.352583586626139</v>
      </c>
      <c r="F109" s="1">
        <f t="shared" si="66"/>
        <v>4.8338399189463015</v>
      </c>
      <c r="G109" s="1">
        <f t="shared" si="67"/>
        <v>1.6251266464032421</v>
      </c>
      <c r="H109" s="6">
        <f t="shared" si="68"/>
        <v>90.02882456740052</v>
      </c>
      <c r="I109" s="1"/>
      <c r="J109" s="1">
        <f t="shared" si="69"/>
        <v>3.6245998352292608</v>
      </c>
      <c r="K109" s="1">
        <f t="shared" si="70"/>
        <v>1.1367837293874741</v>
      </c>
      <c r="L109" s="1">
        <f t="shared" si="71"/>
        <v>0.71037312099932393</v>
      </c>
      <c r="M109" s="1">
        <f t="shared" si="72"/>
        <v>6.2279781717736578E-2</v>
      </c>
      <c r="N109" s="1"/>
      <c r="O109" s="1">
        <f t="shared" si="73"/>
        <v>2.9259039576312258</v>
      </c>
      <c r="P109" s="1">
        <f t="shared" si="74"/>
        <v>0.83594527809888219</v>
      </c>
      <c r="Q109" s="1">
        <f t="shared" si="75"/>
        <v>0.5655702025687448</v>
      </c>
      <c r="R109" s="1">
        <f t="shared" si="76"/>
        <v>4.6275069720307378E-2</v>
      </c>
      <c r="S109" s="1"/>
      <c r="T109" s="1">
        <f t="shared" si="77"/>
        <v>2.5731201536575656</v>
      </c>
      <c r="U109" s="1">
        <f t="shared" si="78"/>
        <v>0.69514891456473071</v>
      </c>
      <c r="V109" s="1">
        <f t="shared" si="79"/>
        <v>0.49327206400892115</v>
      </c>
      <c r="W109" s="1">
        <f t="shared" si="80"/>
        <v>3.8721046093166088E-2</v>
      </c>
      <c r="X109" s="1"/>
      <c r="Y109" s="1">
        <f t="shared" si="81"/>
        <v>2.3618921697436384</v>
      </c>
      <c r="Z109" s="1">
        <f t="shared" si="82"/>
        <v>0.61472071592047661</v>
      </c>
      <c r="AA109" s="1">
        <f t="shared" si="83"/>
        <v>0.45028400509252298</v>
      </c>
      <c r="AB109" s="1">
        <f t="shared" si="84"/>
        <v>3.4383262409692528E-2</v>
      </c>
      <c r="AC109" s="1"/>
      <c r="AD109" s="1">
        <f t="shared" si="85"/>
        <v>1.9066020970874999</v>
      </c>
      <c r="AE109" s="1">
        <f t="shared" si="86"/>
        <v>0.45204102287791598</v>
      </c>
      <c r="AF109" s="1">
        <f t="shared" si="87"/>
        <v>0.35849782099777155</v>
      </c>
      <c r="AG109" s="1">
        <f t="shared" si="88"/>
        <v>2.5547421993725811E-2</v>
      </c>
      <c r="AH109" s="1"/>
      <c r="AI109" s="1">
        <f t="shared" si="116"/>
        <v>0.06</v>
      </c>
      <c r="AJ109" s="1">
        <f t="shared" si="89"/>
        <v>1.7354986502024574</v>
      </c>
      <c r="AK109" s="1">
        <f t="shared" si="90"/>
        <v>0.70341746273156136</v>
      </c>
      <c r="AL109" s="1">
        <f t="shared" si="117"/>
        <v>0.12</v>
      </c>
      <c r="AM109" s="1"/>
      <c r="AN109" s="1">
        <f t="shared" si="118"/>
        <v>0.3</v>
      </c>
      <c r="AO109" s="1">
        <f t="shared" si="91"/>
        <v>0.31214992952643483</v>
      </c>
      <c r="AP109" s="1">
        <f t="shared" si="92"/>
        <v>9.6195759363414152E-2</v>
      </c>
      <c r="AQ109" s="1">
        <f t="shared" si="119"/>
        <v>8.0000000000000002E-3</v>
      </c>
      <c r="AR109" s="1"/>
      <c r="AS109" s="1">
        <f t="shared" si="101"/>
        <v>65.775905328066941</v>
      </c>
      <c r="AT109" s="1">
        <f t="shared" si="101"/>
        <v>27.049762899430569</v>
      </c>
      <c r="AU109" s="1">
        <f t="shared" si="101"/>
        <v>5.3692136292720596</v>
      </c>
      <c r="AV109" s="1">
        <f t="shared" si="101"/>
        <v>1.8051181432304306</v>
      </c>
      <c r="AW109" s="4">
        <f t="shared" si="93"/>
        <v>5.3458148242943426E-2</v>
      </c>
      <c r="AX109" s="4">
        <f t="shared" si="94"/>
        <v>0.36346954320419927</v>
      </c>
      <c r="AY109" s="4">
        <f t="shared" si="95"/>
        <v>0.35958399137163044</v>
      </c>
      <c r="AZ109" s="4">
        <f t="shared" si="96"/>
        <v>0.28112295587204089</v>
      </c>
      <c r="BA109" s="4">
        <f t="shared" si="97"/>
        <v>0.24266993138915641</v>
      </c>
      <c r="BB109" s="4">
        <f t="shared" si="98"/>
        <v>0.22005727042362985</v>
      </c>
      <c r="BC109" s="4">
        <f t="shared" si="99"/>
        <v>0.17246432726787728</v>
      </c>
      <c r="BD109" s="4"/>
      <c r="BE109" s="6">
        <f t="shared" si="102"/>
        <v>3505.4890693091866</v>
      </c>
      <c r="BF109" s="6">
        <f t="shared" si="120"/>
        <v>6296.7123222134951</v>
      </c>
      <c r="BG109" s="1">
        <f t="shared" si="103"/>
        <v>39.045605085136565</v>
      </c>
      <c r="BH109" s="1">
        <f t="shared" si="121"/>
        <v>35.297610979837017</v>
      </c>
      <c r="BI109" s="1">
        <f t="shared" si="104"/>
        <v>192.54730392664538</v>
      </c>
      <c r="BJ109" s="1">
        <f t="shared" si="122"/>
        <v>166.98972460798834</v>
      </c>
      <c r="BK109" s="1">
        <f t="shared" si="105"/>
        <v>230.17437588964964</v>
      </c>
      <c r="BL109" s="1">
        <f t="shared" si="123"/>
        <v>207.79810415931905</v>
      </c>
      <c r="BM109" s="1">
        <f t="shared" si="106"/>
        <v>253.82469669017865</v>
      </c>
      <c r="BN109" s="1">
        <f t="shared" si="124"/>
        <v>235.8297112080981</v>
      </c>
      <c r="BO109" s="1">
        <f t="shared" si="107"/>
        <v>269.71584232094193</v>
      </c>
      <c r="BP109" s="1">
        <f t="shared" si="125"/>
        <v>256.03187082075749</v>
      </c>
      <c r="BQ109" s="1">
        <f t="shared" si="108"/>
        <v>308.26785351596482</v>
      </c>
      <c r="BR109" s="1">
        <f t="shared" si="126"/>
        <v>311.76567984459496</v>
      </c>
      <c r="BS109" s="1">
        <f t="shared" si="109"/>
        <v>35.297610979837017</v>
      </c>
      <c r="BT109" s="1">
        <f t="shared" si="110"/>
        <v>4.7309072759450359</v>
      </c>
      <c r="BU109" s="1">
        <f t="shared" si="111"/>
        <v>5.8870302660998544</v>
      </c>
      <c r="BV109" s="1">
        <f t="shared" si="112"/>
        <v>6.6811805292661486</v>
      </c>
      <c r="BW109" s="1">
        <f t="shared" si="113"/>
        <v>7.2535184029029631</v>
      </c>
      <c r="BX109" s="1">
        <f t="shared" si="114"/>
        <v>8.8324867091623922</v>
      </c>
      <c r="BY109" s="1"/>
    </row>
    <row r="110" spans="1:77">
      <c r="A110" s="1">
        <f t="shared" si="115"/>
        <v>1.2</v>
      </c>
      <c r="B110" s="1">
        <f t="shared" si="100"/>
        <v>1343.9130434782608</v>
      </c>
      <c r="C110" s="1">
        <v>10.1</v>
      </c>
      <c r="D110" s="1">
        <f t="shared" si="64"/>
        <v>59.239447159579086</v>
      </c>
      <c r="E110" s="1">
        <f t="shared" si="65"/>
        <v>24.316109422492403</v>
      </c>
      <c r="F110" s="1">
        <f t="shared" si="66"/>
        <v>4.7521783181357655</v>
      </c>
      <c r="G110" s="1">
        <f t="shared" si="67"/>
        <v>1.6213779128672745</v>
      </c>
      <c r="H110" s="6">
        <f t="shared" si="68"/>
        <v>89.929112813074525</v>
      </c>
      <c r="I110" s="1"/>
      <c r="J110" s="1">
        <f t="shared" si="69"/>
        <v>3.6212048233534717</v>
      </c>
      <c r="K110" s="1">
        <f t="shared" si="70"/>
        <v>1.1342976130541689</v>
      </c>
      <c r="L110" s="1">
        <f t="shared" si="71"/>
        <v>0.70874789491957013</v>
      </c>
      <c r="M110" s="1">
        <f t="shared" si="72"/>
        <v>6.2235173381681101E-2</v>
      </c>
      <c r="N110" s="1"/>
      <c r="O110" s="1">
        <f t="shared" si="73"/>
        <v>2.9231633851169785</v>
      </c>
      <c r="P110" s="1">
        <f t="shared" si="74"/>
        <v>0.83411708760327152</v>
      </c>
      <c r="Q110" s="1">
        <f t="shared" si="75"/>
        <v>0.56427626362880678</v>
      </c>
      <c r="R110" s="1">
        <f t="shared" si="76"/>
        <v>4.6241924872908416E-2</v>
      </c>
      <c r="S110" s="1"/>
      <c r="T110" s="1">
        <f t="shared" si="77"/>
        <v>2.5707100190560594</v>
      </c>
      <c r="U110" s="1">
        <f t="shared" si="78"/>
        <v>0.69362864203979768</v>
      </c>
      <c r="V110" s="1">
        <f t="shared" si="79"/>
        <v>0.49214353225688434</v>
      </c>
      <c r="W110" s="1">
        <f t="shared" si="80"/>
        <v>3.869331186884957E-2</v>
      </c>
      <c r="X110" s="1"/>
      <c r="Y110" s="1">
        <f t="shared" si="81"/>
        <v>2.3596798836072006</v>
      </c>
      <c r="Z110" s="1">
        <f t="shared" si="82"/>
        <v>0.61337633776589628</v>
      </c>
      <c r="AA110" s="1">
        <f t="shared" si="83"/>
        <v>0.4492538235066223</v>
      </c>
      <c r="AB110" s="1">
        <f t="shared" si="84"/>
        <v>3.4358635153752447E-2</v>
      </c>
      <c r="AC110" s="1"/>
      <c r="AD110" s="1">
        <f t="shared" si="85"/>
        <v>1.9048162622212335</v>
      </c>
      <c r="AE110" s="1">
        <f t="shared" si="86"/>
        <v>0.45105242096424647</v>
      </c>
      <c r="AF110" s="1">
        <f t="shared" si="87"/>
        <v>0.35767763229552896</v>
      </c>
      <c r="AG110" s="1">
        <f t="shared" si="88"/>
        <v>2.5529123471248437E-2</v>
      </c>
      <c r="AH110" s="1"/>
      <c r="AI110" s="1">
        <f t="shared" si="116"/>
        <v>0.06</v>
      </c>
      <c r="AJ110" s="1">
        <f t="shared" si="89"/>
        <v>1.7340703000135178</v>
      </c>
      <c r="AK110" s="1">
        <f t="shared" si="90"/>
        <v>0.70344106073558466</v>
      </c>
      <c r="AL110" s="1">
        <f t="shared" si="117"/>
        <v>0.12</v>
      </c>
      <c r="AM110" s="1"/>
      <c r="AN110" s="1">
        <f t="shared" si="118"/>
        <v>0.3</v>
      </c>
      <c r="AO110" s="1">
        <f t="shared" si="91"/>
        <v>0.31204570787547098</v>
      </c>
      <c r="AP110" s="1">
        <f t="shared" si="92"/>
        <v>9.6058022390346789E-2</v>
      </c>
      <c r="AQ110" s="1">
        <f t="shared" si="119"/>
        <v>8.0000000000000002E-3</v>
      </c>
      <c r="AR110" s="1"/>
      <c r="AS110" s="1">
        <f t="shared" si="101"/>
        <v>65.873492250183119</v>
      </c>
      <c r="AT110" s="1">
        <f t="shared" si="101"/>
        <v>27.039196386864788</v>
      </c>
      <c r="AU110" s="1">
        <f t="shared" si="101"/>
        <v>5.2843602805396079</v>
      </c>
      <c r="AV110" s="1">
        <f t="shared" si="101"/>
        <v>1.8029510824124881</v>
      </c>
      <c r="AW110" s="4">
        <f t="shared" si="93"/>
        <v>5.3141669390816569E-2</v>
      </c>
      <c r="AX110" s="4">
        <f t="shared" si="94"/>
        <v>0.36196929339835515</v>
      </c>
      <c r="AY110" s="4">
        <f t="shared" si="95"/>
        <v>0.35786514139591036</v>
      </c>
      <c r="AZ110" s="4">
        <f t="shared" si="96"/>
        <v>0.27981789584769989</v>
      </c>
      <c r="BA110" s="4">
        <f t="shared" si="97"/>
        <v>0.24156277255611286</v>
      </c>
      <c r="BB110" s="4">
        <f t="shared" si="98"/>
        <v>0.21906474604482556</v>
      </c>
      <c r="BC110" s="4">
        <f t="shared" si="99"/>
        <v>0.17170822299518246</v>
      </c>
      <c r="BD110" s="4"/>
      <c r="BE110" s="6">
        <f t="shared" si="102"/>
        <v>3457.8860264375953</v>
      </c>
      <c r="BF110" s="6">
        <f t="shared" si="120"/>
        <v>6268.6051311662086</v>
      </c>
      <c r="BG110" s="1">
        <f t="shared" si="103"/>
        <v>39.130909367585225</v>
      </c>
      <c r="BH110" s="1">
        <f t="shared" si="121"/>
        <v>35.335564429220668</v>
      </c>
      <c r="BI110" s="1">
        <f t="shared" si="104"/>
        <v>193.08775167871937</v>
      </c>
      <c r="BJ110" s="1">
        <f t="shared" si="122"/>
        <v>167.24812091561932</v>
      </c>
      <c r="BK110" s="1">
        <f t="shared" si="105"/>
        <v>230.58937314369069</v>
      </c>
      <c r="BL110" s="1">
        <f t="shared" si="123"/>
        <v>208.0237602878772</v>
      </c>
      <c r="BM110" s="1">
        <f t="shared" si="106"/>
        <v>254.10271179907178</v>
      </c>
      <c r="BN110" s="1">
        <f t="shared" si="124"/>
        <v>236.01063200602852</v>
      </c>
      <c r="BO110" s="1">
        <f t="shared" si="107"/>
        <v>269.87017338946464</v>
      </c>
      <c r="BP110" s="1">
        <f t="shared" si="125"/>
        <v>256.16888371747734</v>
      </c>
      <c r="BQ110" s="1">
        <f t="shared" si="108"/>
        <v>307.97623769145213</v>
      </c>
      <c r="BR110" s="1">
        <f t="shared" si="126"/>
        <v>311.72816061535593</v>
      </c>
      <c r="BS110" s="1">
        <f t="shared" si="109"/>
        <v>35.335564429220668</v>
      </c>
      <c r="BT110" s="1">
        <f t="shared" si="110"/>
        <v>4.7331385140494273</v>
      </c>
      <c r="BU110" s="1">
        <f t="shared" si="111"/>
        <v>5.8870931778820657</v>
      </c>
      <c r="BV110" s="1">
        <f t="shared" si="112"/>
        <v>6.6791244407252215</v>
      </c>
      <c r="BW110" s="1">
        <f t="shared" si="113"/>
        <v>7.2496049760461458</v>
      </c>
      <c r="BX110" s="1">
        <f t="shared" si="114"/>
        <v>8.8219380573293744</v>
      </c>
      <c r="BY110" s="1"/>
    </row>
    <row r="111" spans="1:77">
      <c r="A111" s="1">
        <f t="shared" si="115"/>
        <v>1.2</v>
      </c>
      <c r="B111" s="1">
        <f t="shared" si="100"/>
        <v>1344.3478260869565</v>
      </c>
      <c r="C111" s="1">
        <v>10.199999999999999</v>
      </c>
      <c r="D111" s="1">
        <f t="shared" si="64"/>
        <v>59.261619903733333</v>
      </c>
      <c r="E111" s="1">
        <f t="shared" si="65"/>
        <v>24.279635258358663</v>
      </c>
      <c r="F111" s="1">
        <f t="shared" si="66"/>
        <v>4.6705167173252278</v>
      </c>
      <c r="G111" s="1">
        <f t="shared" si="67"/>
        <v>1.6176291793313071</v>
      </c>
      <c r="H111" s="6">
        <f t="shared" si="68"/>
        <v>89.82940105874853</v>
      </c>
      <c r="I111" s="1"/>
      <c r="J111" s="1">
        <f t="shared" si="69"/>
        <v>3.6178148140357327</v>
      </c>
      <c r="K111" s="1">
        <f t="shared" si="70"/>
        <v>1.1318182659444966</v>
      </c>
      <c r="L111" s="1">
        <f t="shared" si="71"/>
        <v>0.70712725783443564</v>
      </c>
      <c r="M111" s="1">
        <f t="shared" si="72"/>
        <v>6.2190620952303509E-2</v>
      </c>
      <c r="N111" s="1"/>
      <c r="O111" s="1">
        <f t="shared" si="73"/>
        <v>2.9204268508428299</v>
      </c>
      <c r="P111" s="1">
        <f t="shared" si="74"/>
        <v>0.83229387492392104</v>
      </c>
      <c r="Q111" s="1">
        <f t="shared" si="75"/>
        <v>0.56298597825984387</v>
      </c>
      <c r="R111" s="1">
        <f t="shared" si="76"/>
        <v>4.6208821565241094E-2</v>
      </c>
      <c r="S111" s="1"/>
      <c r="T111" s="1">
        <f t="shared" si="77"/>
        <v>2.5683034357936041</v>
      </c>
      <c r="U111" s="1">
        <f t="shared" si="78"/>
        <v>0.69211250892884391</v>
      </c>
      <c r="V111" s="1">
        <f t="shared" si="79"/>
        <v>0.49101818703144973</v>
      </c>
      <c r="W111" s="1">
        <f t="shared" si="80"/>
        <v>3.8665612403245939E-2</v>
      </c>
      <c r="X111" s="1"/>
      <c r="Y111" s="1">
        <f t="shared" si="81"/>
        <v>2.357470857279631</v>
      </c>
      <c r="Z111" s="1">
        <f t="shared" si="82"/>
        <v>0.61203562009825851</v>
      </c>
      <c r="AA111" s="1">
        <f t="shared" si="83"/>
        <v>0.4482265507454159</v>
      </c>
      <c r="AB111" s="1">
        <f t="shared" si="84"/>
        <v>3.433403876262793E-2</v>
      </c>
      <c r="AC111" s="1"/>
      <c r="AD111" s="1">
        <f t="shared" si="85"/>
        <v>1.9030330587868776</v>
      </c>
      <c r="AE111" s="1">
        <f t="shared" si="86"/>
        <v>0.4500665108262385</v>
      </c>
      <c r="AF111" s="1">
        <f t="shared" si="87"/>
        <v>0.35685975948126547</v>
      </c>
      <c r="AG111" s="1">
        <f t="shared" si="88"/>
        <v>2.5510847881919738E-2</v>
      </c>
      <c r="AH111" s="1"/>
      <c r="AI111" s="1">
        <f t="shared" si="116"/>
        <v>0.06</v>
      </c>
      <c r="AJ111" s="1">
        <f t="shared" si="89"/>
        <v>1.7326438923174312</v>
      </c>
      <c r="AK111" s="1">
        <f t="shared" si="90"/>
        <v>0.70346464684436349</v>
      </c>
      <c r="AL111" s="1">
        <f t="shared" si="117"/>
        <v>0.12</v>
      </c>
      <c r="AM111" s="1"/>
      <c r="AN111" s="1">
        <f t="shared" si="118"/>
        <v>0.3</v>
      </c>
      <c r="AO111" s="1">
        <f t="shared" si="91"/>
        <v>0.31194157702377839</v>
      </c>
      <c r="AP111" s="1">
        <f t="shared" si="92"/>
        <v>9.59205565227403E-2</v>
      </c>
      <c r="AQ111" s="1">
        <f t="shared" si="119"/>
        <v>8.0000000000000002E-3</v>
      </c>
      <c r="AR111" s="1"/>
      <c r="AS111" s="1">
        <f t="shared" si="101"/>
        <v>65.971295817698007</v>
      </c>
      <c r="AT111" s="1">
        <f t="shared" si="101"/>
        <v>27.028606416377812</v>
      </c>
      <c r="AU111" s="1">
        <f t="shared" si="101"/>
        <v>5.1993185552586558</v>
      </c>
      <c r="AV111" s="1">
        <f t="shared" si="101"/>
        <v>1.8007792106655325</v>
      </c>
      <c r="AW111" s="4">
        <f t="shared" si="93"/>
        <v>5.2824867288106911E-2</v>
      </c>
      <c r="AX111" s="4">
        <f t="shared" si="94"/>
        <v>0.36046838857137797</v>
      </c>
      <c r="AY111" s="4">
        <f t="shared" si="95"/>
        <v>0.35615029606689452</v>
      </c>
      <c r="AZ111" s="4">
        <f t="shared" si="96"/>
        <v>0.27851587207779749</v>
      </c>
      <c r="BA111" s="4">
        <f t="shared" si="97"/>
        <v>0.24045818718241777</v>
      </c>
      <c r="BB111" s="4">
        <f t="shared" si="98"/>
        <v>0.21807452718889203</v>
      </c>
      <c r="BC111" s="4">
        <f t="shared" si="99"/>
        <v>0.1709538720735283</v>
      </c>
      <c r="BD111" s="4"/>
      <c r="BE111" s="6">
        <f t="shared" si="102"/>
        <v>3410.5760366826948</v>
      </c>
      <c r="BF111" s="6">
        <f t="shared" si="120"/>
        <v>6240.5852380830374</v>
      </c>
      <c r="BG111" s="1">
        <f t="shared" si="103"/>
        <v>39.216560081861573</v>
      </c>
      <c r="BH111" s="1">
        <f t="shared" si="121"/>
        <v>35.37361340620734</v>
      </c>
      <c r="BI111" s="1">
        <f t="shared" si="104"/>
        <v>193.62869196353915</v>
      </c>
      <c r="BJ111" s="1">
        <f t="shared" si="122"/>
        <v>167.50675396510874</v>
      </c>
      <c r="BK111" s="1">
        <f t="shared" si="105"/>
        <v>231.00261990023176</v>
      </c>
      <c r="BL111" s="1">
        <f t="shared" si="123"/>
        <v>208.24904322525322</v>
      </c>
      <c r="BM111" s="1">
        <f t="shared" si="106"/>
        <v>254.37731535340831</v>
      </c>
      <c r="BN111" s="1">
        <f t="shared" si="124"/>
        <v>236.19069752904207</v>
      </c>
      <c r="BO111" s="1">
        <f t="shared" si="107"/>
        <v>270.01990318236142</v>
      </c>
      <c r="BP111" s="1">
        <f t="shared" si="125"/>
        <v>256.3046780259566</v>
      </c>
      <c r="BQ111" s="1">
        <f t="shared" si="108"/>
        <v>307.67714115941874</v>
      </c>
      <c r="BR111" s="1">
        <f t="shared" si="126"/>
        <v>311.6884447383369</v>
      </c>
      <c r="BS111" s="1">
        <f t="shared" si="109"/>
        <v>35.37361340620734</v>
      </c>
      <c r="BT111" s="1">
        <f t="shared" si="110"/>
        <v>4.7353588688147639</v>
      </c>
      <c r="BU111" s="1">
        <f t="shared" si="111"/>
        <v>5.8871295062186038</v>
      </c>
      <c r="BV111" s="1">
        <f t="shared" si="112"/>
        <v>6.6770305542943333</v>
      </c>
      <c r="BW111" s="1">
        <f t="shared" si="113"/>
        <v>7.2456459305619143</v>
      </c>
      <c r="BX111" s="1">
        <f t="shared" si="114"/>
        <v>8.811326147518816</v>
      </c>
      <c r="BY111" s="1"/>
    </row>
    <row r="112" spans="1:77">
      <c r="A112" s="1">
        <f t="shared" si="115"/>
        <v>1.2</v>
      </c>
      <c r="B112" s="1">
        <f t="shared" si="100"/>
        <v>1344.7826086956522</v>
      </c>
      <c r="C112" s="1">
        <v>10.3</v>
      </c>
      <c r="D112" s="1">
        <f t="shared" si="64"/>
        <v>59.283792647887587</v>
      </c>
      <c r="E112" s="1">
        <f t="shared" si="65"/>
        <v>24.243161094224924</v>
      </c>
      <c r="F112" s="1">
        <f t="shared" si="66"/>
        <v>4.58885511651469</v>
      </c>
      <c r="G112" s="1">
        <f t="shared" si="67"/>
        <v>1.6138804457953393</v>
      </c>
      <c r="H112" s="6">
        <f t="shared" si="68"/>
        <v>89.72968930442255</v>
      </c>
      <c r="I112" s="1"/>
      <c r="J112" s="1">
        <f t="shared" si="69"/>
        <v>3.6144297977108621</v>
      </c>
      <c r="K112" s="1">
        <f t="shared" si="70"/>
        <v>1.1293456663606649</v>
      </c>
      <c r="L112" s="1">
        <f t="shared" si="71"/>
        <v>0.70551119456368439</v>
      </c>
      <c r="M112" s="1">
        <f t="shared" si="72"/>
        <v>6.2146124335972504E-2</v>
      </c>
      <c r="N112" s="1"/>
      <c r="O112" s="1">
        <f t="shared" si="73"/>
        <v>2.9176943470874295</v>
      </c>
      <c r="P112" s="1">
        <f t="shared" si="74"/>
        <v>0.83047562410514209</v>
      </c>
      <c r="Q112" s="1">
        <f t="shared" si="75"/>
        <v>0.56169933437596931</v>
      </c>
      <c r="R112" s="1">
        <f t="shared" si="76"/>
        <v>4.6175759727735501E-2</v>
      </c>
      <c r="S112" s="1"/>
      <c r="T112" s="1">
        <f t="shared" si="77"/>
        <v>2.5659003970798326</v>
      </c>
      <c r="U112" s="1">
        <f t="shared" si="78"/>
        <v>0.69060050196356126</v>
      </c>
      <c r="V112" s="1">
        <f t="shared" si="79"/>
        <v>0.48989601779169717</v>
      </c>
      <c r="W112" s="1">
        <f t="shared" si="80"/>
        <v>3.8637947638142052E-2</v>
      </c>
      <c r="X112" s="1"/>
      <c r="Y112" s="1">
        <f t="shared" si="81"/>
        <v>2.3552650845279857</v>
      </c>
      <c r="Z112" s="1">
        <f t="shared" si="82"/>
        <v>0.61069855118438798</v>
      </c>
      <c r="AA112" s="1">
        <f t="shared" si="83"/>
        <v>0.44720217718661187</v>
      </c>
      <c r="AB112" s="1">
        <f t="shared" si="84"/>
        <v>3.4309473184627258E-2</v>
      </c>
      <c r="AC112" s="1"/>
      <c r="AD112" s="1">
        <f t="shared" si="85"/>
        <v>1.901252481752981</v>
      </c>
      <c r="AE112" s="1">
        <f t="shared" si="86"/>
        <v>0.4490832838357845</v>
      </c>
      <c r="AF112" s="1">
        <f t="shared" si="87"/>
        <v>0.35604419489410344</v>
      </c>
      <c r="AG112" s="1">
        <f t="shared" si="88"/>
        <v>2.549259518733173E-2</v>
      </c>
      <c r="AH112" s="1"/>
      <c r="AI112" s="1">
        <f t="shared" si="116"/>
        <v>0.06</v>
      </c>
      <c r="AJ112" s="1">
        <f t="shared" si="89"/>
        <v>1.7312194236363303</v>
      </c>
      <c r="AK112" s="1">
        <f t="shared" si="90"/>
        <v>0.70348822106687736</v>
      </c>
      <c r="AL112" s="1">
        <f t="shared" si="117"/>
        <v>0.12</v>
      </c>
      <c r="AM112" s="1"/>
      <c r="AN112" s="1">
        <f t="shared" si="118"/>
        <v>0.3</v>
      </c>
      <c r="AO112" s="1">
        <f t="shared" si="91"/>
        <v>0.31183753685854271</v>
      </c>
      <c r="AP112" s="1">
        <f t="shared" si="92"/>
        <v>9.5783361101511533E-2</v>
      </c>
      <c r="AQ112" s="1">
        <f t="shared" si="119"/>
        <v>8.0000000000000002E-3</v>
      </c>
      <c r="AR112" s="1"/>
      <c r="AS112" s="1">
        <f t="shared" si="101"/>
        <v>66.06931675285054</v>
      </c>
      <c r="AT112" s="1">
        <f t="shared" si="101"/>
        <v>27.017992909767091</v>
      </c>
      <c r="AU112" s="1">
        <f t="shared" si="101"/>
        <v>5.1140878254311719</v>
      </c>
      <c r="AV112" s="1">
        <f t="shared" si="101"/>
        <v>1.7986025119511866</v>
      </c>
      <c r="AW112" s="4">
        <f t="shared" si="93"/>
        <v>5.2507740094831779E-2</v>
      </c>
      <c r="AX112" s="4">
        <f t="shared" si="94"/>
        <v>0.35896682107517219</v>
      </c>
      <c r="AY112" s="4">
        <f t="shared" si="95"/>
        <v>0.3544394386267084</v>
      </c>
      <c r="AZ112" s="4">
        <f t="shared" si="96"/>
        <v>0.27721687189676802</v>
      </c>
      <c r="BA112" s="4">
        <f t="shared" si="97"/>
        <v>0.23935616455336509</v>
      </c>
      <c r="BB112" s="4">
        <f t="shared" si="98"/>
        <v>0.21708660426882345</v>
      </c>
      <c r="BC112" s="4">
        <f t="shared" si="99"/>
        <v>0.17020126723500209</v>
      </c>
      <c r="BD112" s="4"/>
      <c r="BE112" s="6">
        <f t="shared" si="102"/>
        <v>3363.5602556729946</v>
      </c>
      <c r="BF112" s="6">
        <f t="shared" si="120"/>
        <v>6212.6529567004163</v>
      </c>
      <c r="BG112" s="1">
        <f t="shared" si="103"/>
        <v>39.302560339518017</v>
      </c>
      <c r="BH112" s="1">
        <f t="shared" si="121"/>
        <v>35.41175852206473</v>
      </c>
      <c r="BI112" s="1">
        <f t="shared" si="104"/>
        <v>194.17011271503284</v>
      </c>
      <c r="BJ112" s="1">
        <f t="shared" si="122"/>
        <v>167.76562152578762</v>
      </c>
      <c r="BK112" s="1">
        <f t="shared" si="105"/>
        <v>231.41408514188538</v>
      </c>
      <c r="BL112" s="1">
        <f t="shared" si="123"/>
        <v>208.47394654483216</v>
      </c>
      <c r="BM112" s="1">
        <f t="shared" si="106"/>
        <v>254.64846776485933</v>
      </c>
      <c r="BN112" s="1">
        <f t="shared" si="124"/>
        <v>236.369899181817</v>
      </c>
      <c r="BO112" s="1">
        <f t="shared" si="107"/>
        <v>270.16498907200349</v>
      </c>
      <c r="BP112" s="1">
        <f t="shared" si="125"/>
        <v>256.43924415261728</v>
      </c>
      <c r="BQ112" s="1">
        <f t="shared" si="108"/>
        <v>307.37053001169255</v>
      </c>
      <c r="BR112" s="1">
        <f t="shared" si="126"/>
        <v>311.64652323613649</v>
      </c>
      <c r="BS112" s="1">
        <f t="shared" si="109"/>
        <v>35.41175852206473</v>
      </c>
      <c r="BT112" s="1">
        <f t="shared" si="110"/>
        <v>4.7375682125826781</v>
      </c>
      <c r="BU112" s="1">
        <f t="shared" si="111"/>
        <v>5.8871390534004133</v>
      </c>
      <c r="BV112" s="1">
        <f t="shared" si="112"/>
        <v>6.6748986508121915</v>
      </c>
      <c r="BW112" s="1">
        <f t="shared" si="113"/>
        <v>7.2416410496200694</v>
      </c>
      <c r="BX112" s="1">
        <f t="shared" si="114"/>
        <v>8.8006508640894658</v>
      </c>
      <c r="BY112" s="1"/>
    </row>
    <row r="113" spans="1:77">
      <c r="A113" s="1">
        <f t="shared" si="115"/>
        <v>1.2</v>
      </c>
      <c r="B113" s="1">
        <f t="shared" si="100"/>
        <v>1345.2173913043478</v>
      </c>
      <c r="C113" s="1">
        <v>10.4</v>
      </c>
      <c r="D113" s="1">
        <f t="shared" si="64"/>
        <v>59.305965392041834</v>
      </c>
      <c r="E113" s="1">
        <f t="shared" si="65"/>
        <v>24.206686930091184</v>
      </c>
      <c r="F113" s="1">
        <f t="shared" si="66"/>
        <v>4.5071935157041541</v>
      </c>
      <c r="G113" s="1">
        <f t="shared" si="67"/>
        <v>1.6101317122593719</v>
      </c>
      <c r="H113" s="6">
        <f t="shared" si="68"/>
        <v>89.629977550096555</v>
      </c>
      <c r="I113" s="1"/>
      <c r="J113" s="1">
        <f t="shared" si="69"/>
        <v>3.6110497648358475</v>
      </c>
      <c r="K113" s="1">
        <f t="shared" si="70"/>
        <v>1.1268797926842593</v>
      </c>
      <c r="L113" s="1">
        <f t="shared" si="71"/>
        <v>0.7038996899842046</v>
      </c>
      <c r="M113" s="1">
        <f t="shared" si="72"/>
        <v>6.2101683439250113E-2</v>
      </c>
      <c r="N113" s="1"/>
      <c r="O113" s="1">
        <f t="shared" si="73"/>
        <v>2.9149658661473254</v>
      </c>
      <c r="P113" s="1">
        <f t="shared" si="74"/>
        <v>0.82866231924961764</v>
      </c>
      <c r="Q113" s="1">
        <f t="shared" si="75"/>
        <v>0.5604163199367761</v>
      </c>
      <c r="R113" s="1">
        <f t="shared" si="76"/>
        <v>4.6142739290965462E-2</v>
      </c>
      <c r="S113" s="1"/>
      <c r="T113" s="1">
        <f t="shared" si="77"/>
        <v>2.5635008961401171</v>
      </c>
      <c r="U113" s="1">
        <f t="shared" si="78"/>
        <v>0.68909260792418159</v>
      </c>
      <c r="V113" s="1">
        <f t="shared" si="79"/>
        <v>0.48877701403637264</v>
      </c>
      <c r="W113" s="1">
        <f t="shared" si="80"/>
        <v>3.8610317515444949E-2</v>
      </c>
      <c r="X113" s="1"/>
      <c r="Y113" s="1">
        <f t="shared" si="81"/>
        <v>2.3530625591337668</v>
      </c>
      <c r="Z113" s="1">
        <f t="shared" si="82"/>
        <v>0.60936511933403392</v>
      </c>
      <c r="AA113" s="1">
        <f t="shared" si="83"/>
        <v>0.44618069324412768</v>
      </c>
      <c r="AB113" s="1">
        <f t="shared" si="84"/>
        <v>3.4284938368165409E-2</v>
      </c>
      <c r="AC113" s="1"/>
      <c r="AD113" s="1">
        <f t="shared" si="85"/>
        <v>1.8994745260997552</v>
      </c>
      <c r="AE113" s="1">
        <f t="shared" si="86"/>
        <v>0.44810273139634132</v>
      </c>
      <c r="AF113" s="1">
        <f t="shared" si="87"/>
        <v>0.35523093090199354</v>
      </c>
      <c r="AG113" s="1">
        <f t="shared" si="88"/>
        <v>2.54743653491558E-2</v>
      </c>
      <c r="AH113" s="1"/>
      <c r="AI113" s="1">
        <f t="shared" si="116"/>
        <v>0.06</v>
      </c>
      <c r="AJ113" s="1">
        <f t="shared" si="89"/>
        <v>1.7297968904999599</v>
      </c>
      <c r="AK113" s="1">
        <f t="shared" si="90"/>
        <v>0.70351178341209575</v>
      </c>
      <c r="AL113" s="1">
        <f t="shared" si="117"/>
        <v>0.12</v>
      </c>
      <c r="AM113" s="1"/>
      <c r="AN113" s="1">
        <f t="shared" si="118"/>
        <v>0.3</v>
      </c>
      <c r="AO113" s="1">
        <f t="shared" si="91"/>
        <v>0.31173358726712985</v>
      </c>
      <c r="AP113" s="1">
        <f t="shared" si="92"/>
        <v>9.5646435469463942E-2</v>
      </c>
      <c r="AQ113" s="1">
        <f t="shared" si="119"/>
        <v>8.0000000000000002E-3</v>
      </c>
      <c r="AR113" s="1"/>
      <c r="AS113" s="1">
        <f t="shared" si="101"/>
        <v>66.167555781093625</v>
      </c>
      <c r="AT113" s="1">
        <f t="shared" si="101"/>
        <v>27.007355788482069</v>
      </c>
      <c r="AU113" s="1">
        <f t="shared" si="101"/>
        <v>5.0286674602645807</v>
      </c>
      <c r="AV113" s="1">
        <f t="shared" si="101"/>
        <v>1.7964209701597067</v>
      </c>
      <c r="AW113" s="4">
        <f t="shared" si="93"/>
        <v>5.2190285964823294E-2</v>
      </c>
      <c r="AX113" s="4">
        <f t="shared" si="94"/>
        <v>0.35746458324064823</v>
      </c>
      <c r="AY113" s="4">
        <f t="shared" si="95"/>
        <v>0.35273255236814466</v>
      </c>
      <c r="AZ113" s="4">
        <f t="shared" si="96"/>
        <v>0.27592088267736464</v>
      </c>
      <c r="BA113" s="4">
        <f t="shared" si="97"/>
        <v>0.23825669398667645</v>
      </c>
      <c r="BB113" s="4">
        <f t="shared" si="98"/>
        <v>0.2161009677266354</v>
      </c>
      <c r="BC113" s="4">
        <f t="shared" si="99"/>
        <v>0.16945040123370286</v>
      </c>
      <c r="BD113" s="4"/>
      <c r="BE113" s="6">
        <f t="shared" si="102"/>
        <v>3316.8398321479394</v>
      </c>
      <c r="BF113" s="6">
        <f t="shared" si="120"/>
        <v>6184.8085997335666</v>
      </c>
      <c r="BG113" s="1">
        <f t="shared" si="103"/>
        <v>39.388913296748562</v>
      </c>
      <c r="BH113" s="1">
        <f t="shared" si="121"/>
        <v>35.450000394898225</v>
      </c>
      <c r="BI113" s="1">
        <f t="shared" si="104"/>
        <v>194.71200166854823</v>
      </c>
      <c r="BJ113" s="1">
        <f t="shared" si="122"/>
        <v>168.02472133485264</v>
      </c>
      <c r="BK113" s="1">
        <f t="shared" si="105"/>
        <v>231.82373753821651</v>
      </c>
      <c r="BL113" s="1">
        <f t="shared" si="123"/>
        <v>208.69846376592241</v>
      </c>
      <c r="BM113" s="1">
        <f t="shared" si="106"/>
        <v>254.91612915765958</v>
      </c>
      <c r="BN113" s="1">
        <f t="shared" si="124"/>
        <v>236.5482283162001</v>
      </c>
      <c r="BO113" s="1">
        <f t="shared" si="107"/>
        <v>270.30538821551016</v>
      </c>
      <c r="BP113" s="1">
        <f t="shared" si="125"/>
        <v>256.57257246091433</v>
      </c>
      <c r="BQ113" s="1">
        <f t="shared" si="108"/>
        <v>307.05637052452118</v>
      </c>
      <c r="BR113" s="1">
        <f t="shared" si="126"/>
        <v>311.60238715237091</v>
      </c>
      <c r="BS113" s="1">
        <f t="shared" si="109"/>
        <v>35.450000394898225</v>
      </c>
      <c r="BT113" s="1">
        <f t="shared" si="110"/>
        <v>4.7397664164492888</v>
      </c>
      <c r="BU113" s="1">
        <f t="shared" si="111"/>
        <v>5.8871216203415662</v>
      </c>
      <c r="BV113" s="1">
        <f t="shared" si="112"/>
        <v>6.6727285100465856</v>
      </c>
      <c r="BW113" s="1">
        <f t="shared" si="113"/>
        <v>7.2375901157349176</v>
      </c>
      <c r="BX113" s="1">
        <f t="shared" si="114"/>
        <v>8.7899120925599501</v>
      </c>
      <c r="BY113" s="1"/>
    </row>
    <row r="114" spans="1:77">
      <c r="A114" s="1">
        <f t="shared" si="115"/>
        <v>1.2</v>
      </c>
      <c r="B114" s="1">
        <f t="shared" si="100"/>
        <v>1345.6521739130435</v>
      </c>
      <c r="C114" s="1">
        <v>10.5</v>
      </c>
      <c r="D114" s="1">
        <f t="shared" si="64"/>
        <v>59.328138136196081</v>
      </c>
      <c r="E114" s="1">
        <f t="shared" si="65"/>
        <v>24.170212765957448</v>
      </c>
      <c r="F114" s="1">
        <f t="shared" si="66"/>
        <v>4.4255319148936163</v>
      </c>
      <c r="G114" s="1">
        <f t="shared" si="67"/>
        <v>1.6063829787234043</v>
      </c>
      <c r="H114" s="6">
        <f t="shared" si="68"/>
        <v>89.530265795770546</v>
      </c>
      <c r="I114" s="1"/>
      <c r="J114" s="1">
        <f t="shared" si="69"/>
        <v>3.6076747058898166</v>
      </c>
      <c r="K114" s="1">
        <f t="shared" si="70"/>
        <v>1.1244206233759229</v>
      </c>
      <c r="L114" s="1">
        <f t="shared" si="71"/>
        <v>0.70229272902977513</v>
      </c>
      <c r="M114" s="1">
        <f t="shared" si="72"/>
        <v>6.2057298168891613E-2</v>
      </c>
      <c r="N114" s="1"/>
      <c r="O114" s="1">
        <f t="shared" si="73"/>
        <v>2.9122414003369346</v>
      </c>
      <c r="P114" s="1">
        <f t="shared" si="74"/>
        <v>0.82685394451816596</v>
      </c>
      <c r="Q114" s="1">
        <f t="shared" si="75"/>
        <v>0.55913692294715156</v>
      </c>
      <c r="R114" s="1">
        <f t="shared" si="76"/>
        <v>4.6109760185648378E-2</v>
      </c>
      <c r="S114" s="1"/>
      <c r="T114" s="1">
        <f t="shared" si="77"/>
        <v>2.5611049262155463</v>
      </c>
      <c r="U114" s="1">
        <f t="shared" si="78"/>
        <v>0.68758881363928093</v>
      </c>
      <c r="V114" s="1">
        <f t="shared" si="79"/>
        <v>0.48766116530372622</v>
      </c>
      <c r="W114" s="1">
        <f t="shared" si="80"/>
        <v>3.8582721977181857E-2</v>
      </c>
      <c r="X114" s="1"/>
      <c r="Y114" s="1">
        <f t="shared" si="81"/>
        <v>2.3508632748929044</v>
      </c>
      <c r="Z114" s="1">
        <f t="shared" si="82"/>
        <v>0.60803531289969592</v>
      </c>
      <c r="AA114" s="1">
        <f t="shared" si="83"/>
        <v>0.44516208936794238</v>
      </c>
      <c r="AB114" s="1">
        <f t="shared" si="84"/>
        <v>3.426043426176411E-2</v>
      </c>
      <c r="AC114" s="1"/>
      <c r="AD114" s="1">
        <f t="shared" si="85"/>
        <v>1.8976991868190565</v>
      </c>
      <c r="AE114" s="1">
        <f t="shared" si="86"/>
        <v>0.44712484494280336</v>
      </c>
      <c r="AF114" s="1">
        <f t="shared" si="87"/>
        <v>0.35441995990159725</v>
      </c>
      <c r="AG114" s="1">
        <f t="shared" si="88"/>
        <v>2.5456158329142574E-2</v>
      </c>
      <c r="AH114" s="1"/>
      <c r="AI114" s="1">
        <f t="shared" si="116"/>
        <v>0.06</v>
      </c>
      <c r="AJ114" s="1">
        <f t="shared" si="89"/>
        <v>1.7283762894456685</v>
      </c>
      <c r="AK114" s="1">
        <f t="shared" si="90"/>
        <v>0.70353533388897849</v>
      </c>
      <c r="AL114" s="1">
        <f t="shared" si="117"/>
        <v>0.12</v>
      </c>
      <c r="AM114" s="1"/>
      <c r="AN114" s="1">
        <f t="shared" si="118"/>
        <v>0.3</v>
      </c>
      <c r="AO114" s="1">
        <f t="shared" si="91"/>
        <v>0.31162972813708506</v>
      </c>
      <c r="AP114" s="1">
        <f t="shared" si="92"/>
        <v>9.5509778971281059E-2</v>
      </c>
      <c r="AQ114" s="1">
        <f t="shared" si="119"/>
        <v>8.0000000000000002E-3</v>
      </c>
      <c r="AR114" s="1"/>
      <c r="AS114" s="1">
        <f t="shared" si="101"/>
        <v>66.26601363111196</v>
      </c>
      <c r="AT114" s="1">
        <f t="shared" si="101"/>
        <v>26.996694973622272</v>
      </c>
      <c r="AU114" s="1">
        <f t="shared" si="101"/>
        <v>4.9430568261561891</v>
      </c>
      <c r="AV114" s="1">
        <f t="shared" si="101"/>
        <v>1.7942345691095787</v>
      </c>
      <c r="AW114" s="4">
        <f t="shared" si="93"/>
        <v>5.1872503045687426E-2</v>
      </c>
      <c r="AX114" s="4">
        <f t="shared" si="94"/>
        <v>0.35596166737757179</v>
      </c>
      <c r="AY114" s="4">
        <f t="shared" si="95"/>
        <v>0.35102962063438248</v>
      </c>
      <c r="AZ114" s="4">
        <f t="shared" si="96"/>
        <v>0.27462789183044778</v>
      </c>
      <c r="BA114" s="4">
        <f t="shared" si="97"/>
        <v>0.23715976483232276</v>
      </c>
      <c r="BB114" s="4">
        <f t="shared" si="98"/>
        <v>0.21511760803320454</v>
      </c>
      <c r="BC114" s="4">
        <f t="shared" si="99"/>
        <v>0.16870126684562003</v>
      </c>
      <c r="BD114" s="4"/>
      <c r="BE114" s="6">
        <f t="shared" si="102"/>
        <v>3270.4159078262428</v>
      </c>
      <c r="BF114" s="6">
        <f t="shared" si="120"/>
        <v>6157.0524788582588</v>
      </c>
      <c r="BG114" s="1">
        <f t="shared" si="103"/>
        <v>39.475622155246747</v>
      </c>
      <c r="BH114" s="1">
        <f t="shared" si="121"/>
        <v>35.488339649758686</v>
      </c>
      <c r="BI114" s="1">
        <f t="shared" si="104"/>
        <v>195.25434635799581</v>
      </c>
      <c r="BJ114" s="1">
        <f t="shared" si="122"/>
        <v>168.28405109697781</v>
      </c>
      <c r="BK114" s="1">
        <f t="shared" si="105"/>
        <v>232.23154544274706</v>
      </c>
      <c r="BL114" s="1">
        <f t="shared" si="123"/>
        <v>208.92258835332072</v>
      </c>
      <c r="BM114" s="1">
        <f t="shared" si="106"/>
        <v>255.18025936719562</v>
      </c>
      <c r="BN114" s="1">
        <f t="shared" si="124"/>
        <v>236.72567623097149</v>
      </c>
      <c r="BO114" s="1">
        <f t="shared" si="107"/>
        <v>270.44105755507672</v>
      </c>
      <c r="BP114" s="1">
        <f t="shared" si="125"/>
        <v>256.70465327133491</v>
      </c>
      <c r="BQ114" s="1">
        <f t="shared" si="108"/>
        <v>306.73462916443015</v>
      </c>
      <c r="BR114" s="1">
        <f t="shared" si="126"/>
        <v>311.55602755248577</v>
      </c>
      <c r="BS114" s="1">
        <f t="shared" si="109"/>
        <v>35.488339649758686</v>
      </c>
      <c r="BT114" s="1">
        <f t="shared" si="110"/>
        <v>4.7419533502498501</v>
      </c>
      <c r="BU114" s="1">
        <f t="shared" si="111"/>
        <v>5.8870770065666163</v>
      </c>
      <c r="BV114" s="1">
        <f t="shared" si="112"/>
        <v>6.6705199106879371</v>
      </c>
      <c r="BW114" s="1">
        <f t="shared" si="113"/>
        <v>7.2334929107645767</v>
      </c>
      <c r="BX114" s="1">
        <f t="shared" si="114"/>
        <v>8.7791097196231966</v>
      </c>
      <c r="BY114" s="1"/>
    </row>
    <row r="115" spans="1:77">
      <c r="A115" s="1">
        <f t="shared" si="115"/>
        <v>1.2</v>
      </c>
      <c r="B115" s="1">
        <f t="shared" si="100"/>
        <v>1346.086956521739</v>
      </c>
      <c r="C115" s="1">
        <v>10.6</v>
      </c>
      <c r="D115" s="1">
        <f t="shared" si="64"/>
        <v>59.350310880350328</v>
      </c>
      <c r="E115" s="1">
        <f t="shared" si="65"/>
        <v>24.133738601823708</v>
      </c>
      <c r="F115" s="1">
        <f t="shared" si="66"/>
        <v>4.3438703140830803</v>
      </c>
      <c r="G115" s="1">
        <f t="shared" si="67"/>
        <v>1.6026342451874367</v>
      </c>
      <c r="H115" s="6">
        <f t="shared" si="68"/>
        <v>89.430554041444552</v>
      </c>
      <c r="I115" s="1"/>
      <c r="J115" s="1">
        <f t="shared" si="69"/>
        <v>3.6043046113739714</v>
      </c>
      <c r="K115" s="1">
        <f t="shared" si="70"/>
        <v>1.1219681369750443</v>
      </c>
      <c r="L115" s="1">
        <f t="shared" si="71"/>
        <v>0.70069029669083094</v>
      </c>
      <c r="M115" s="1">
        <f t="shared" si="72"/>
        <v>6.2012968431845075E-2</v>
      </c>
      <c r="N115" s="1"/>
      <c r="O115" s="1">
        <f t="shared" si="73"/>
        <v>2.9095209419884944</v>
      </c>
      <c r="P115" s="1">
        <f t="shared" si="74"/>
        <v>0.82505048412951232</v>
      </c>
      <c r="Q115" s="1">
        <f t="shared" si="75"/>
        <v>0.55786113145709004</v>
      </c>
      <c r="R115" s="1">
        <f t="shared" si="76"/>
        <v>4.6076822342644895E-2</v>
      </c>
      <c r="S115" s="1"/>
      <c r="T115" s="1">
        <f t="shared" si="77"/>
        <v>2.5587124805628787</v>
      </c>
      <c r="U115" s="1">
        <f t="shared" si="78"/>
        <v>0.68608910598558837</v>
      </c>
      <c r="V115" s="1">
        <f t="shared" si="79"/>
        <v>0.48654846117134898</v>
      </c>
      <c r="W115" s="1">
        <f t="shared" si="80"/>
        <v>3.8555160965499831E-2</v>
      </c>
      <c r="X115" s="1"/>
      <c r="Y115" s="1">
        <f t="shared" si="81"/>
        <v>2.3486672256157104</v>
      </c>
      <c r="Z115" s="1">
        <f t="shared" si="82"/>
        <v>0.60670912027645552</v>
      </c>
      <c r="AA115" s="1">
        <f t="shared" si="83"/>
        <v>0.44414635604394703</v>
      </c>
      <c r="AB115" s="1">
        <f t="shared" si="84"/>
        <v>3.4235960814051468E-2</v>
      </c>
      <c r="AC115" s="1"/>
      <c r="AD115" s="1">
        <f t="shared" si="85"/>
        <v>1.8959264589143532</v>
      </c>
      <c r="AE115" s="1">
        <f t="shared" si="86"/>
        <v>0.44614961594137775</v>
      </c>
      <c r="AF115" s="1">
        <f t="shared" si="87"/>
        <v>0.35361127431816791</v>
      </c>
      <c r="AG115" s="1">
        <f t="shared" si="88"/>
        <v>2.5437974089121781E-2</v>
      </c>
      <c r="AH115" s="1"/>
      <c r="AI115" s="1">
        <f t="shared" si="116"/>
        <v>0.06</v>
      </c>
      <c r="AJ115" s="1">
        <f t="shared" si="89"/>
        <v>1.72695761701839</v>
      </c>
      <c r="AK115" s="1">
        <f t="shared" si="90"/>
        <v>0.70355887250647864</v>
      </c>
      <c r="AL115" s="1">
        <f t="shared" si="117"/>
        <v>0.12</v>
      </c>
      <c r="AM115" s="1"/>
      <c r="AN115" s="1">
        <f t="shared" si="118"/>
        <v>0.3</v>
      </c>
      <c r="AO115" s="1">
        <f t="shared" si="91"/>
        <v>0.3115259593561337</v>
      </c>
      <c r="AP115" s="1">
        <f t="shared" si="92"/>
        <v>9.5373390953520848E-2</v>
      </c>
      <c r="AQ115" s="1">
        <f t="shared" si="119"/>
        <v>8.0000000000000002E-3</v>
      </c>
      <c r="AR115" s="1"/>
      <c r="AS115" s="1">
        <f t="shared" si="101"/>
        <v>66.364691034840035</v>
      </c>
      <c r="AT115" s="1">
        <f t="shared" si="101"/>
        <v>26.986010385935298</v>
      </c>
      <c r="AU115" s="1">
        <f t="shared" si="101"/>
        <v>4.8572552866775407</v>
      </c>
      <c r="AV115" s="1">
        <f t="shared" si="101"/>
        <v>1.7920432925471226</v>
      </c>
      <c r="AW115" s="4">
        <f t="shared" si="93"/>
        <v>5.1554389478763112E-2</v>
      </c>
      <c r="AX115" s="4">
        <f t="shared" si="94"/>
        <v>0.35445806577441019</v>
      </c>
      <c r="AY115" s="4">
        <f t="shared" si="95"/>
        <v>0.34933062681870708</v>
      </c>
      <c r="AZ115" s="4">
        <f t="shared" si="96"/>
        <v>0.273337886804773</v>
      </c>
      <c r="BA115" s="4">
        <f t="shared" si="97"/>
        <v>0.23606536647234466</v>
      </c>
      <c r="BB115" s="4">
        <f t="shared" si="98"/>
        <v>0.21413651568810876</v>
      </c>
      <c r="BC115" s="4">
        <f t="shared" si="99"/>
        <v>0.16795385686851227</v>
      </c>
      <c r="BD115" s="4"/>
      <c r="BE115" s="6">
        <f t="shared" si="102"/>
        <v>3224.289617272218</v>
      </c>
      <c r="BF115" s="6">
        <f t="shared" si="120"/>
        <v>6129.3849046923533</v>
      </c>
      <c r="BG115" s="1">
        <f t="shared" si="103"/>
        <v>39.562690163084348</v>
      </c>
      <c r="BH115" s="1">
        <f t="shared" si="121"/>
        <v>35.526776918752319</v>
      </c>
      <c r="BI115" s="1">
        <f t="shared" si="104"/>
        <v>195.79713411294472</v>
      </c>
      <c r="BJ115" s="1">
        <f t="shared" si="122"/>
        <v>168.54360848392091</v>
      </c>
      <c r="BK115" s="1">
        <f t="shared" si="105"/>
        <v>232.63747688992984</v>
      </c>
      <c r="BL115" s="1">
        <f t="shared" si="123"/>
        <v>209.14631371687364</v>
      </c>
      <c r="BM115" s="1">
        <f t="shared" si="106"/>
        <v>255.44081793859829</v>
      </c>
      <c r="BN115" s="1">
        <f t="shared" si="124"/>
        <v>236.90223417160948</v>
      </c>
      <c r="BO115" s="1">
        <f t="shared" si="107"/>
        <v>270.57195381833225</v>
      </c>
      <c r="BP115" s="1">
        <f t="shared" si="125"/>
        <v>256.83547686140093</v>
      </c>
      <c r="BQ115" s="1">
        <f t="shared" si="108"/>
        <v>306.4052725941595</v>
      </c>
      <c r="BR115" s="1">
        <f t="shared" si="126"/>
        <v>311.50743552457703</v>
      </c>
      <c r="BS115" s="1">
        <f t="shared" si="109"/>
        <v>35.526776918752319</v>
      </c>
      <c r="BT115" s="1">
        <f t="shared" si="110"/>
        <v>4.74412888254317</v>
      </c>
      <c r="BU115" s="1">
        <f t="shared" si="111"/>
        <v>5.8870050101977771</v>
      </c>
      <c r="BV115" s="1">
        <f t="shared" si="112"/>
        <v>6.6682726303427744</v>
      </c>
      <c r="BW115" s="1">
        <f t="shared" si="113"/>
        <v>7.2293492159102639</v>
      </c>
      <c r="BX115" s="1">
        <f t="shared" si="114"/>
        <v>8.7682436331608837</v>
      </c>
      <c r="BY115" s="1"/>
    </row>
    <row r="116" spans="1:77">
      <c r="A116" s="1">
        <f t="shared" si="115"/>
        <v>1.2</v>
      </c>
      <c r="B116" s="1">
        <f t="shared" si="100"/>
        <v>1346.5217391304348</v>
      </c>
      <c r="C116" s="1">
        <v>10.7</v>
      </c>
      <c r="D116" s="1">
        <f t="shared" si="64"/>
        <v>59.372483624504582</v>
      </c>
      <c r="E116" s="1">
        <f t="shared" si="65"/>
        <v>24.097264437689969</v>
      </c>
      <c r="F116" s="1">
        <f t="shared" si="66"/>
        <v>4.2622087132725426</v>
      </c>
      <c r="G116" s="1">
        <f t="shared" si="67"/>
        <v>1.5988855116514691</v>
      </c>
      <c r="H116" s="6">
        <f t="shared" si="68"/>
        <v>89.330842287118571</v>
      </c>
      <c r="I116" s="1"/>
      <c r="J116" s="1">
        <f t="shared" si="69"/>
        <v>3.6009394718115142</v>
      </c>
      <c r="K116" s="1">
        <f t="shared" si="70"/>
        <v>1.1195223120994178</v>
      </c>
      <c r="L116" s="1">
        <f t="shared" si="71"/>
        <v>0.69909237801421453</v>
      </c>
      <c r="M116" s="1">
        <f t="shared" si="72"/>
        <v>6.1968694135250642E-2</v>
      </c>
      <c r="N116" s="1"/>
      <c r="O116" s="1">
        <f t="shared" si="73"/>
        <v>2.9068044834520026</v>
      </c>
      <c r="P116" s="1">
        <f t="shared" si="74"/>
        <v>0.82325192236003808</v>
      </c>
      <c r="Q116" s="1">
        <f t="shared" si="75"/>
        <v>0.55658893356149541</v>
      </c>
      <c r="R116" s="1">
        <f t="shared" si="76"/>
        <v>4.6043925692958315E-2</v>
      </c>
      <c r="S116" s="1"/>
      <c r="T116" s="1">
        <f t="shared" si="77"/>
        <v>2.5563235524544932</v>
      </c>
      <c r="U116" s="1">
        <f t="shared" si="78"/>
        <v>0.68459347188777864</v>
      </c>
      <c r="V116" s="1">
        <f t="shared" si="79"/>
        <v>0.48543889125600059</v>
      </c>
      <c r="W116" s="1">
        <f t="shared" si="80"/>
        <v>3.8527634422665345E-2</v>
      </c>
      <c r="X116" s="1"/>
      <c r="Y116" s="1">
        <f t="shared" si="81"/>
        <v>2.3464744051268358</v>
      </c>
      <c r="Z116" s="1">
        <f t="shared" si="82"/>
        <v>0.60538652990179254</v>
      </c>
      <c r="AA116" s="1">
        <f t="shared" si="83"/>
        <v>0.44313348379378814</v>
      </c>
      <c r="AB116" s="1">
        <f t="shared" si="84"/>
        <v>3.4211517973761658E-2</v>
      </c>
      <c r="AC116" s="1"/>
      <c r="AD116" s="1">
        <f t="shared" si="85"/>
        <v>1.8941563374006862</v>
      </c>
      <c r="AE116" s="1">
        <f t="shared" si="86"/>
        <v>0.44517703588944985</v>
      </c>
      <c r="AF116" s="1">
        <f t="shared" si="87"/>
        <v>0.35280486660542565</v>
      </c>
      <c r="AG116" s="1">
        <f t="shared" si="88"/>
        <v>2.5419812591001897E-2</v>
      </c>
      <c r="AH116" s="1"/>
      <c r="AI116" s="1">
        <f t="shared" si="116"/>
        <v>0.06</v>
      </c>
      <c r="AJ116" s="1">
        <f t="shared" si="89"/>
        <v>1.7255408697706129</v>
      </c>
      <c r="AK116" s="1">
        <f t="shared" si="90"/>
        <v>0.70358239927353761</v>
      </c>
      <c r="AL116" s="1">
        <f t="shared" si="117"/>
        <v>0.12</v>
      </c>
      <c r="AM116" s="1"/>
      <c r="AN116" s="1">
        <f t="shared" si="118"/>
        <v>0.3</v>
      </c>
      <c r="AO116" s="1">
        <f t="shared" si="91"/>
        <v>0.31142228081217926</v>
      </c>
      <c r="AP116" s="1">
        <f t="shared" si="92"/>
        <v>9.5237270764609055E-2</v>
      </c>
      <c r="AQ116" s="1">
        <f t="shared" si="119"/>
        <v>8.0000000000000002E-3</v>
      </c>
      <c r="AR116" s="1"/>
      <c r="AS116" s="1">
        <f t="shared" si="101"/>
        <v>66.463588727480342</v>
      </c>
      <c r="AT116" s="1">
        <f t="shared" si="101"/>
        <v>26.975301945814937</v>
      </c>
      <c r="AU116" s="1">
        <f t="shared" si="101"/>
        <v>4.7712622025586224</v>
      </c>
      <c r="AV116" s="1">
        <f t="shared" si="101"/>
        <v>1.7898471241460878</v>
      </c>
      <c r="AW116" s="4">
        <f t="shared" si="93"/>
        <v>5.1235943399080809E-2</v>
      </c>
      <c r="AX116" s="4">
        <f t="shared" si="94"/>
        <v>0.35295377069817663</v>
      </c>
      <c r="AY116" s="4">
        <f t="shared" si="95"/>
        <v>0.34763555436422516</v>
      </c>
      <c r="AZ116" s="4">
        <f t="shared" si="96"/>
        <v>0.27205085508677612</v>
      </c>
      <c r="BA116" s="4">
        <f t="shared" si="97"/>
        <v>0.23497348832067103</v>
      </c>
      <c r="BB116" s="4">
        <f t="shared" si="98"/>
        <v>0.21315768121946441</v>
      </c>
      <c r="BC116" s="4">
        <f t="shared" si="99"/>
        <v>0.16720816412178416</v>
      </c>
      <c r="BD116" s="4"/>
      <c r="BE116" s="6">
        <f t="shared" si="102"/>
        <v>3178.4620877601092</v>
      </c>
      <c r="BF116" s="6">
        <f t="shared" si="120"/>
        <v>6101.8061867770994</v>
      </c>
      <c r="BG116" s="1">
        <f t="shared" si="103"/>
        <v>39.650120615611563</v>
      </c>
      <c r="BH116" s="1">
        <f t="shared" si="121"/>
        <v>35.565312841152874</v>
      </c>
      <c r="BI116" s="1">
        <f t="shared" si="104"/>
        <v>196.34035205567432</v>
      </c>
      <c r="BJ116" s="1">
        <f t="shared" si="122"/>
        <v>168.80339113412421</v>
      </c>
      <c r="BK116" s="1">
        <f t="shared" si="105"/>
        <v>233.04149959209371</v>
      </c>
      <c r="BL116" s="1">
        <f t="shared" si="123"/>
        <v>209.36963321103454</v>
      </c>
      <c r="BM116" s="1">
        <f t="shared" si="106"/>
        <v>255.69776412534142</v>
      </c>
      <c r="BN116" s="1">
        <f t="shared" si="124"/>
        <v>237.07789333005556</v>
      </c>
      <c r="BO116" s="1">
        <f t="shared" si="107"/>
        <v>270.69803351873435</v>
      </c>
      <c r="BP116" s="1">
        <f t="shared" si="125"/>
        <v>256.96503346567505</v>
      </c>
      <c r="BQ116" s="1">
        <f t="shared" si="108"/>
        <v>306.06826767868694</v>
      </c>
      <c r="BR116" s="1">
        <f t="shared" si="126"/>
        <v>311.45660218022289</v>
      </c>
      <c r="BS116" s="1">
        <f t="shared" si="109"/>
        <v>35.565312841152874</v>
      </c>
      <c r="BT116" s="1">
        <f t="shared" si="110"/>
        <v>4.7462928805957425</v>
      </c>
      <c r="BU116" s="1">
        <f t="shared" si="111"/>
        <v>5.8869054279418984</v>
      </c>
      <c r="BV116" s="1">
        <f t="shared" si="112"/>
        <v>6.6659864455270883</v>
      </c>
      <c r="BW116" s="1">
        <f t="shared" si="113"/>
        <v>7.2251588117155263</v>
      </c>
      <c r="BX116" s="1">
        <f t="shared" si="114"/>
        <v>8.7573137222578925</v>
      </c>
      <c r="BY116" s="1"/>
    </row>
    <row r="117" spans="1:77">
      <c r="A117" s="1">
        <f t="shared" si="115"/>
        <v>1.2</v>
      </c>
      <c r="B117" s="1">
        <f t="shared" si="100"/>
        <v>1346.9565217391305</v>
      </c>
      <c r="C117" s="1">
        <v>10.8</v>
      </c>
      <c r="D117" s="1">
        <f t="shared" si="64"/>
        <v>59.394656368658829</v>
      </c>
      <c r="E117" s="1">
        <f t="shared" si="65"/>
        <v>24.060790273556229</v>
      </c>
      <c r="F117" s="1">
        <f t="shared" si="66"/>
        <v>4.1805471124620048</v>
      </c>
      <c r="G117" s="1">
        <f t="shared" si="67"/>
        <v>1.5951367781155015</v>
      </c>
      <c r="H117" s="6">
        <f t="shared" si="68"/>
        <v>89.231130532792577</v>
      </c>
      <c r="I117" s="1"/>
      <c r="J117" s="1">
        <f t="shared" si="69"/>
        <v>3.5975792777476019</v>
      </c>
      <c r="K117" s="1">
        <f t="shared" si="70"/>
        <v>1.1170831274449307</v>
      </c>
      <c r="L117" s="1">
        <f t="shared" si="71"/>
        <v>0.69749895810294871</v>
      </c>
      <c r="M117" s="1">
        <f t="shared" si="72"/>
        <v>6.1924475186440141E-2</v>
      </c>
      <c r="N117" s="1"/>
      <c r="O117" s="1">
        <f t="shared" si="73"/>
        <v>2.9040920170951785</v>
      </c>
      <c r="P117" s="1">
        <f t="shared" si="74"/>
        <v>0.82145824354355079</v>
      </c>
      <c r="Q117" s="1">
        <f t="shared" si="75"/>
        <v>0.55532031739999999</v>
      </c>
      <c r="R117" s="1">
        <f t="shared" si="76"/>
        <v>4.6011070167734439E-2</v>
      </c>
      <c r="S117" s="1"/>
      <c r="T117" s="1">
        <f t="shared" si="77"/>
        <v>2.5539381351783526</v>
      </c>
      <c r="U117" s="1">
        <f t="shared" si="78"/>
        <v>0.68310189831828072</v>
      </c>
      <c r="V117" s="1">
        <f t="shared" si="79"/>
        <v>0.48433244521345142</v>
      </c>
      <c r="W117" s="1">
        <f t="shared" si="80"/>
        <v>3.850014229106407E-2</v>
      </c>
      <c r="X117" s="1"/>
      <c r="Y117" s="1">
        <f t="shared" si="81"/>
        <v>2.344284807265236</v>
      </c>
      <c r="Z117" s="1">
        <f t="shared" si="82"/>
        <v>0.60406753025541626</v>
      </c>
      <c r="AA117" s="1">
        <f t="shared" si="83"/>
        <v>0.44212346317472301</v>
      </c>
      <c r="AB117" s="1">
        <f t="shared" si="84"/>
        <v>3.4187105689734668E-2</v>
      </c>
      <c r="AC117" s="1"/>
      <c r="AD117" s="1">
        <f t="shared" si="85"/>
        <v>1.8923888173046448</v>
      </c>
      <c r="AE117" s="1">
        <f t="shared" si="86"/>
        <v>0.44420709631545852</v>
      </c>
      <c r="AF117" s="1">
        <f t="shared" si="87"/>
        <v>0.35200072924544268</v>
      </c>
      <c r="AG117" s="1">
        <f t="shared" si="88"/>
        <v>2.5401673796770073E-2</v>
      </c>
      <c r="AH117" s="1"/>
      <c r="AI117" s="1">
        <f t="shared" si="116"/>
        <v>0.06</v>
      </c>
      <c r="AJ117" s="1">
        <f t="shared" si="89"/>
        <v>1.7241260442623725</v>
      </c>
      <c r="AK117" s="1">
        <f t="shared" si="90"/>
        <v>0.70360591419908947</v>
      </c>
      <c r="AL117" s="1">
        <f t="shared" si="117"/>
        <v>0.12</v>
      </c>
      <c r="AM117" s="1"/>
      <c r="AN117" s="1">
        <f t="shared" si="118"/>
        <v>0.3</v>
      </c>
      <c r="AO117" s="1">
        <f t="shared" si="91"/>
        <v>0.31131869239330451</v>
      </c>
      <c r="AP117" s="1">
        <f t="shared" si="92"/>
        <v>9.5101417754833412E-2</v>
      </c>
      <c r="AQ117" s="1">
        <f t="shared" si="119"/>
        <v>8.0000000000000002E-3</v>
      </c>
      <c r="AR117" s="1"/>
      <c r="AS117" s="1">
        <f t="shared" si="101"/>
        <v>66.562707447521575</v>
      </c>
      <c r="AT117" s="1">
        <f t="shared" si="101"/>
        <v>26.964569573299144</v>
      </c>
      <c r="AU117" s="1">
        <f t="shared" si="101"/>
        <v>4.6850769316720102</v>
      </c>
      <c r="AV117" s="1">
        <f t="shared" si="101"/>
        <v>1.78764604750725</v>
      </c>
      <c r="AW117" s="4">
        <f t="shared" si="93"/>
        <v>5.0917162935321045E-2</v>
      </c>
      <c r="AX117" s="4">
        <f t="shared" si="94"/>
        <v>0.35144877439427674</v>
      </c>
      <c r="AY117" s="4">
        <f t="shared" si="95"/>
        <v>0.34594438676358708</v>
      </c>
      <c r="AZ117" s="4">
        <f t="shared" si="96"/>
        <v>0.2707667842003641</v>
      </c>
      <c r="BA117" s="4">
        <f t="shared" si="97"/>
        <v>0.2338841198229421</v>
      </c>
      <c r="BB117" s="4">
        <f t="shared" si="98"/>
        <v>0.21218109518376821</v>
      </c>
      <c r="BC117" s="4">
        <f t="shared" si="99"/>
        <v>0.16646418144636685</v>
      </c>
      <c r="BD117" s="4"/>
      <c r="BE117" s="6">
        <f t="shared" si="102"/>
        <v>3132.9344391363043</v>
      </c>
      <c r="BF117" s="6">
        <f t="shared" si="120"/>
        <v>6074.3166335582018</v>
      </c>
      <c r="BG117" s="1">
        <f t="shared" si="103"/>
        <v>39.737916856378469</v>
      </c>
      <c r="BH117" s="1">
        <f t="shared" si="121"/>
        <v>35.603948063516071</v>
      </c>
      <c r="BI117" s="1">
        <f t="shared" si="104"/>
        <v>196.88398709817312</v>
      </c>
      <c r="BJ117" s="1">
        <f t="shared" si="122"/>
        <v>169.06339665230985</v>
      </c>
      <c r="BK117" s="1">
        <f t="shared" si="105"/>
        <v>233.4435809363508</v>
      </c>
      <c r="BL117" s="1">
        <f t="shared" si="123"/>
        <v>209.59254013441711</v>
      </c>
      <c r="BM117" s="1">
        <f t="shared" si="106"/>
        <v>255.9510568878386</v>
      </c>
      <c r="BN117" s="1">
        <f t="shared" si="124"/>
        <v>237.25264484447948</v>
      </c>
      <c r="BO117" s="1">
        <f t="shared" si="107"/>
        <v>270.81925295599018</v>
      </c>
      <c r="BP117" s="1">
        <f t="shared" si="125"/>
        <v>257.09331327577058</v>
      </c>
      <c r="BQ117" s="1">
        <f t="shared" si="108"/>
        <v>305.72358149132447</v>
      </c>
      <c r="BR117" s="1">
        <f t="shared" si="126"/>
        <v>311.40351865532568</v>
      </c>
      <c r="BS117" s="1">
        <f t="shared" si="109"/>
        <v>35.603948063516071</v>
      </c>
      <c r="BT117" s="1">
        <f t="shared" si="110"/>
        <v>4.7484452103656389</v>
      </c>
      <c r="BU117" s="1">
        <f t="shared" si="111"/>
        <v>5.886778055077265</v>
      </c>
      <c r="BV117" s="1">
        <f t="shared" si="112"/>
        <v>6.6636611316596097</v>
      </c>
      <c r="BW117" s="1">
        <f t="shared" si="113"/>
        <v>7.2209214780654669</v>
      </c>
      <c r="BX117" s="1">
        <f t="shared" si="114"/>
        <v>8.7463198772168127</v>
      </c>
      <c r="BY117" s="1"/>
    </row>
    <row r="118" spans="1:77">
      <c r="A118" s="1">
        <f t="shared" si="115"/>
        <v>1.2</v>
      </c>
      <c r="B118" s="1">
        <f t="shared" si="100"/>
        <v>1347.391304347826</v>
      </c>
      <c r="C118" s="1">
        <v>10.9</v>
      </c>
      <c r="D118" s="1">
        <f t="shared" si="64"/>
        <v>59.416829112813076</v>
      </c>
      <c r="E118" s="1">
        <f t="shared" si="65"/>
        <v>24.024316109422493</v>
      </c>
      <c r="F118" s="1">
        <f t="shared" si="66"/>
        <v>4.0988855116514689</v>
      </c>
      <c r="G118" s="1">
        <f t="shared" si="67"/>
        <v>1.5913880445795339</v>
      </c>
      <c r="H118" s="6">
        <f t="shared" si="68"/>
        <v>89.131418778466582</v>
      </c>
      <c r="I118" s="1"/>
      <c r="J118" s="1">
        <f t="shared" si="69"/>
        <v>3.5942240197492894</v>
      </c>
      <c r="K118" s="1">
        <f t="shared" si="70"/>
        <v>1.1146505617852531</v>
      </c>
      <c r="L118" s="1">
        <f t="shared" si="71"/>
        <v>0.69591002211599939</v>
      </c>
      <c r="M118" s="1">
        <f t="shared" si="72"/>
        <v>6.1880311492936893E-2</v>
      </c>
      <c r="N118" s="1"/>
      <c r="O118" s="1">
        <f t="shared" si="73"/>
        <v>2.9013835353034185</v>
      </c>
      <c r="P118" s="1">
        <f t="shared" si="74"/>
        <v>0.81966943207105669</v>
      </c>
      <c r="Q118" s="1">
        <f t="shared" si="75"/>
        <v>0.55405527115677566</v>
      </c>
      <c r="R118" s="1">
        <f t="shared" si="76"/>
        <v>4.5978255698261292E-2</v>
      </c>
      <c r="S118" s="1"/>
      <c r="T118" s="1">
        <f t="shared" si="77"/>
        <v>2.5515562220379651</v>
      </c>
      <c r="U118" s="1">
        <f t="shared" si="78"/>
        <v>0.68161437229708821</v>
      </c>
      <c r="V118" s="1">
        <f t="shared" si="79"/>
        <v>0.48322911273831787</v>
      </c>
      <c r="W118" s="1">
        <f t="shared" si="80"/>
        <v>3.8472684513200711E-2</v>
      </c>
      <c r="X118" s="1"/>
      <c r="Y118" s="1">
        <f t="shared" si="81"/>
        <v>2.342098425884136</v>
      </c>
      <c r="Z118" s="1">
        <f t="shared" si="82"/>
        <v>0.60275210985909666</v>
      </c>
      <c r="AA118" s="1">
        <f t="shared" si="83"/>
        <v>0.44111628477946974</v>
      </c>
      <c r="AB118" s="1">
        <f t="shared" si="84"/>
        <v>3.416272391091621E-2</v>
      </c>
      <c r="AC118" s="1"/>
      <c r="AD118" s="1">
        <f t="shared" si="85"/>
        <v>1.8906238936643369</v>
      </c>
      <c r="AE118" s="1">
        <f t="shared" si="86"/>
        <v>0.44323978877877268</v>
      </c>
      <c r="AF118" s="1">
        <f t="shared" si="87"/>
        <v>0.35119885474852347</v>
      </c>
      <c r="AG118" s="1">
        <f t="shared" si="88"/>
        <v>2.5383557668491985E-2</v>
      </c>
      <c r="AH118" s="1"/>
      <c r="AI118" s="1">
        <f t="shared" si="116"/>
        <v>0.06</v>
      </c>
      <c r="AJ118" s="1">
        <f t="shared" si="89"/>
        <v>1.7227131370612272</v>
      </c>
      <c r="AK118" s="1">
        <f t="shared" si="90"/>
        <v>0.70362941729205886</v>
      </c>
      <c r="AL118" s="1">
        <f t="shared" si="117"/>
        <v>0.12</v>
      </c>
      <c r="AM118" s="1"/>
      <c r="AN118" s="1">
        <f t="shared" si="118"/>
        <v>0.3</v>
      </c>
      <c r="AO118" s="1">
        <f t="shared" si="91"/>
        <v>0.31121519398777081</v>
      </c>
      <c r="AP118" s="1">
        <f t="shared" si="92"/>
        <v>9.4965831276337426E-2</v>
      </c>
      <c r="AQ118" s="1">
        <f t="shared" si="119"/>
        <v>8.0000000000000002E-3</v>
      </c>
      <c r="AR118" s="1"/>
      <c r="AS118" s="1">
        <f t="shared" si="101"/>
        <v>66.662047936757062</v>
      </c>
      <c r="AT118" s="1">
        <f t="shared" si="101"/>
        <v>26.953813188068057</v>
      </c>
      <c r="AU118" s="1">
        <f t="shared" si="101"/>
        <v>4.5986988290168744</v>
      </c>
      <c r="AV118" s="1">
        <f t="shared" si="101"/>
        <v>1.785440046158</v>
      </c>
      <c r="AW118" s="4">
        <f t="shared" si="93"/>
        <v>5.0598046209772679E-2</v>
      </c>
      <c r="AX118" s="4">
        <f t="shared" si="94"/>
        <v>0.3499430690863512</v>
      </c>
      <c r="AY118" s="4">
        <f t="shared" si="95"/>
        <v>0.34425710755870786</v>
      </c>
      <c r="AZ118" s="4">
        <f t="shared" si="96"/>
        <v>0.26948566170670385</v>
      </c>
      <c r="BA118" s="4">
        <f t="shared" si="97"/>
        <v>0.23279725045633104</v>
      </c>
      <c r="BB118" s="4">
        <f t="shared" si="98"/>
        <v>0.21120674816573778</v>
      </c>
      <c r="BC118" s="4">
        <f t="shared" si="99"/>
        <v>0.165721901704597</v>
      </c>
      <c r="BD118" s="4"/>
      <c r="BE118" s="6">
        <f t="shared" si="102"/>
        <v>3087.7077836794529</v>
      </c>
      <c r="BF118" s="6">
        <f t="shared" si="120"/>
        <v>6046.9165523666543</v>
      </c>
      <c r="BG118" s="1">
        <f t="shared" si="103"/>
        <v>39.826082278079468</v>
      </c>
      <c r="BH118" s="1">
        <f t="shared" si="121"/>
        <v>35.642683239796469</v>
      </c>
      <c r="BI118" s="1">
        <f t="shared" si="104"/>
        <v>197.42802593908948</v>
      </c>
      <c r="BJ118" s="1">
        <f t="shared" si="122"/>
        <v>169.3236226090693</v>
      </c>
      <c r="BK118" s="1">
        <f t="shared" si="105"/>
        <v>233.84368798147329</v>
      </c>
      <c r="BL118" s="1">
        <f t="shared" si="123"/>
        <v>209.81502772934422</v>
      </c>
      <c r="BM118" s="1">
        <f t="shared" si="106"/>
        <v>256.20065489204615</v>
      </c>
      <c r="BN118" s="1">
        <f t="shared" si="124"/>
        <v>237.4264797990443</v>
      </c>
      <c r="BO118" s="1">
        <f t="shared" si="107"/>
        <v>270.93556821651293</v>
      </c>
      <c r="BP118" s="1">
        <f t="shared" si="125"/>
        <v>257.22030644036454</v>
      </c>
      <c r="BQ118" s="1">
        <f t="shared" si="108"/>
        <v>305.37118131990076</v>
      </c>
      <c r="BR118" s="1">
        <f t="shared" si="126"/>
        <v>311.348176110964</v>
      </c>
      <c r="BS118" s="1">
        <f t="shared" si="109"/>
        <v>35.642683239796469</v>
      </c>
      <c r="BT118" s="1">
        <f t="shared" si="110"/>
        <v>4.7505857364861006</v>
      </c>
      <c r="BU118" s="1">
        <f t="shared" si="111"/>
        <v>5.8866226854401758</v>
      </c>
      <c r="BV118" s="1">
        <f t="shared" si="112"/>
        <v>6.6612964630549536</v>
      </c>
      <c r="BW118" s="1">
        <f t="shared" si="113"/>
        <v>7.2166369941858886</v>
      </c>
      <c r="BX118" s="1">
        <f t="shared" si="114"/>
        <v>8.7352619895724182</v>
      </c>
      <c r="BY118" s="1"/>
    </row>
    <row r="119" spans="1:77">
      <c r="A119" s="1">
        <f t="shared" si="115"/>
        <v>1.2</v>
      </c>
      <c r="B119" s="1">
        <f t="shared" si="100"/>
        <v>1347.8260869565217</v>
      </c>
      <c r="C119" s="1">
        <v>11</v>
      </c>
      <c r="D119" s="1">
        <f t="shared" si="64"/>
        <v>59.439001856967323</v>
      </c>
      <c r="E119" s="1">
        <f t="shared" si="65"/>
        <v>23.987841945288753</v>
      </c>
      <c r="F119" s="1">
        <f t="shared" si="66"/>
        <v>4.0172239108409311</v>
      </c>
      <c r="G119" s="1">
        <f t="shared" si="67"/>
        <v>1.5876393110435663</v>
      </c>
      <c r="H119" s="6">
        <f t="shared" si="68"/>
        <v>89.031707024140559</v>
      </c>
      <c r="I119" s="1"/>
      <c r="J119" s="1">
        <f t="shared" si="69"/>
        <v>3.5908736884054555</v>
      </c>
      <c r="K119" s="1">
        <f t="shared" si="70"/>
        <v>1.1122245939715054</v>
      </c>
      <c r="L119" s="1">
        <f t="shared" si="71"/>
        <v>0.69432555526803741</v>
      </c>
      <c r="M119" s="1">
        <f t="shared" si="72"/>
        <v>6.1836202962454762E-2</v>
      </c>
      <c r="N119" s="1"/>
      <c r="O119" s="1">
        <f t="shared" si="73"/>
        <v>2.8986790304797352</v>
      </c>
      <c r="P119" s="1">
        <f t="shared" si="74"/>
        <v>0.81788547239051557</v>
      </c>
      <c r="Q119" s="1">
        <f t="shared" si="75"/>
        <v>0.55279378306034455</v>
      </c>
      <c r="R119" s="1">
        <f t="shared" si="76"/>
        <v>4.5945482215968593E-2</v>
      </c>
      <c r="S119" s="1"/>
      <c r="T119" s="1">
        <f t="shared" si="77"/>
        <v>2.5491778063523332</v>
      </c>
      <c r="U119" s="1">
        <f t="shared" si="78"/>
        <v>0.68013088089155538</v>
      </c>
      <c r="V119" s="1">
        <f t="shared" si="79"/>
        <v>0.48212888356389694</v>
      </c>
      <c r="W119" s="1">
        <f t="shared" si="80"/>
        <v>3.8445261031698458E-2</v>
      </c>
      <c r="X119" s="1"/>
      <c r="Y119" s="1">
        <f t="shared" si="81"/>
        <v>2.3399152548509821</v>
      </c>
      <c r="Z119" s="1">
        <f t="shared" si="82"/>
        <v>0.60144025727648565</v>
      </c>
      <c r="AA119" s="1">
        <f t="shared" si="83"/>
        <v>0.4401119392360559</v>
      </c>
      <c r="AB119" s="1">
        <f t="shared" si="84"/>
        <v>3.4138372586357199E-2</v>
      </c>
      <c r="AC119" s="1"/>
      <c r="AD119" s="1">
        <f t="shared" si="85"/>
        <v>1.8888615615293505</v>
      </c>
      <c r="AE119" s="1">
        <f t="shared" si="86"/>
        <v>0.44227510486955951</v>
      </c>
      <c r="AF119" s="1">
        <f t="shared" si="87"/>
        <v>0.35039923565308451</v>
      </c>
      <c r="AG119" s="1">
        <f t="shared" si="88"/>
        <v>2.5365464168311515E-2</v>
      </c>
      <c r="AH119" s="1"/>
      <c r="AI119" s="1">
        <f t="shared" si="116"/>
        <v>0.06</v>
      </c>
      <c r="AJ119" s="1">
        <f t="shared" si="89"/>
        <v>1.7213021447422381</v>
      </c>
      <c r="AK119" s="1">
        <f t="shared" si="90"/>
        <v>0.70365290856136253</v>
      </c>
      <c r="AL119" s="1">
        <f t="shared" si="117"/>
        <v>0.12</v>
      </c>
      <c r="AM119" s="1"/>
      <c r="AN119" s="1">
        <f t="shared" si="118"/>
        <v>0.3</v>
      </c>
      <c r="AO119" s="1">
        <f t="shared" si="91"/>
        <v>0.31111178548401691</v>
      </c>
      <c r="AP119" s="1">
        <f t="shared" si="92"/>
        <v>9.4830510683114627E-2</v>
      </c>
      <c r="AQ119" s="1">
        <f t="shared" si="119"/>
        <v>8.0000000000000002E-3</v>
      </c>
      <c r="AR119" s="1"/>
      <c r="AS119" s="1">
        <f t="shared" si="101"/>
        <v>66.761610940303214</v>
      </c>
      <c r="AT119" s="1">
        <f t="shared" si="101"/>
        <v>26.943032709441994</v>
      </c>
      <c r="AU119" s="1">
        <f t="shared" si="101"/>
        <v>4.5121272467028835</v>
      </c>
      <c r="AV119" s="1">
        <f t="shared" si="101"/>
        <v>1.7832291035519343</v>
      </c>
      <c r="AW119" s="4">
        <f t="shared" si="93"/>
        <v>5.0278591338290671E-2</v>
      </c>
      <c r="AX119" s="4">
        <f t="shared" si="94"/>
        <v>0.34843664697611848</v>
      </c>
      <c r="AY119" s="4">
        <f t="shared" si="95"/>
        <v>0.34257370034048606</v>
      </c>
      <c r="AZ119" s="4">
        <f t="shared" si="96"/>
        <v>0.26820747520401034</v>
      </c>
      <c r="BA119" s="4">
        <f t="shared" si="97"/>
        <v>0.23171286972936456</v>
      </c>
      <c r="BB119" s="4">
        <f t="shared" si="98"/>
        <v>0.2102346307781513</v>
      </c>
      <c r="BC119" s="4">
        <f t="shared" si="99"/>
        <v>0.16498131778009548</v>
      </c>
      <c r="BD119" s="4"/>
      <c r="BE119" s="6">
        <f t="shared" si="102"/>
        <v>3042.783225958402</v>
      </c>
      <c r="BF119" s="6">
        <f t="shared" si="120"/>
        <v>6019.6062493993077</v>
      </c>
      <c r="BG119" s="1">
        <f t="shared" si="103"/>
        <v>39.914620323520644</v>
      </c>
      <c r="BH119" s="1">
        <f t="shared" si="121"/>
        <v>35.681519031466685</v>
      </c>
      <c r="BI119" s="1">
        <f t="shared" si="104"/>
        <v>197.97245506063317</v>
      </c>
      <c r="BJ119" s="1">
        <f t="shared" si="122"/>
        <v>169.58406654044714</v>
      </c>
      <c r="BK119" s="1">
        <f t="shared" si="105"/>
        <v>234.2417874547381</v>
      </c>
      <c r="BL119" s="1">
        <f t="shared" si="123"/>
        <v>210.03708918139327</v>
      </c>
      <c r="BM119" s="1">
        <f t="shared" si="106"/>
        <v>256.44651650807134</v>
      </c>
      <c r="BN119" s="1">
        <f t="shared" si="124"/>
        <v>237.59938922367184</v>
      </c>
      <c r="BO119" s="1">
        <f t="shared" si="107"/>
        <v>271.04693517391433</v>
      </c>
      <c r="BP119" s="1">
        <f t="shared" si="125"/>
        <v>257.34600306521497</v>
      </c>
      <c r="BQ119" s="1">
        <f t="shared" si="108"/>
        <v>305.01103467302732</v>
      </c>
      <c r="BR119" s="1">
        <f t="shared" si="126"/>
        <v>311.29056573425549</v>
      </c>
      <c r="BS119" s="1">
        <f t="shared" si="109"/>
        <v>35.681519031466685</v>
      </c>
      <c r="BT119" s="1">
        <f t="shared" si="110"/>
        <v>4.7527143222488641</v>
      </c>
      <c r="BU119" s="1">
        <f t="shared" si="111"/>
        <v>5.8864391114113319</v>
      </c>
      <c r="BV119" s="1">
        <f t="shared" si="112"/>
        <v>6.6588922129166805</v>
      </c>
      <c r="BW119" s="1">
        <f t="shared" si="113"/>
        <v>7.2123051386424342</v>
      </c>
      <c r="BX119" s="1">
        <f t="shared" si="114"/>
        <v>8.7241399521061798</v>
      </c>
      <c r="BY119" s="1"/>
    </row>
    <row r="120" spans="1:77">
      <c r="A120" s="1">
        <f t="shared" si="115"/>
        <v>1.2</v>
      </c>
      <c r="B120" s="1">
        <f t="shared" si="100"/>
        <v>1348.2608695652175</v>
      </c>
      <c r="C120" s="1">
        <v>11.1</v>
      </c>
      <c r="D120" s="1">
        <f t="shared" si="64"/>
        <v>59.46117460112157</v>
      </c>
      <c r="E120" s="1">
        <f t="shared" si="65"/>
        <v>23.951367781155014</v>
      </c>
      <c r="F120" s="1">
        <f t="shared" si="66"/>
        <v>3.9355623100303951</v>
      </c>
      <c r="G120" s="1">
        <f t="shared" si="67"/>
        <v>1.5838905775075989</v>
      </c>
      <c r="H120" s="6">
        <f t="shared" si="68"/>
        <v>88.931995269814578</v>
      </c>
      <c r="I120" s="1"/>
      <c r="J120" s="1">
        <f t="shared" si="69"/>
        <v>3.5875282743267523</v>
      </c>
      <c r="K120" s="1">
        <f t="shared" si="70"/>
        <v>1.1098052029319458</v>
      </c>
      <c r="L120" s="1">
        <f t="shared" si="71"/>
        <v>0.69274554282920608</v>
      </c>
      <c r="M120" s="1">
        <f t="shared" si="72"/>
        <v>6.1792149502898103E-2</v>
      </c>
      <c r="N120" s="1"/>
      <c r="O120" s="1">
        <f t="shared" si="73"/>
        <v>2.895978495044718</v>
      </c>
      <c r="P120" s="1">
        <f t="shared" si="74"/>
        <v>0.81610634900661205</v>
      </c>
      <c r="Q120" s="1">
        <f t="shared" si="75"/>
        <v>0.55153584138339329</v>
      </c>
      <c r="R120" s="1">
        <f t="shared" si="76"/>
        <v>4.5912749652427441E-2</v>
      </c>
      <c r="S120" s="1"/>
      <c r="T120" s="1">
        <f t="shared" si="77"/>
        <v>2.546802881455914</v>
      </c>
      <c r="U120" s="1">
        <f t="shared" si="78"/>
        <v>0.67865141121620776</v>
      </c>
      <c r="V120" s="1">
        <f t="shared" si="79"/>
        <v>0.48103174746200489</v>
      </c>
      <c r="W120" s="1">
        <f t="shared" si="80"/>
        <v>3.8417871789298952E-2</v>
      </c>
      <c r="X120" s="1"/>
      <c r="Y120" s="1">
        <f t="shared" si="81"/>
        <v>2.337735288047408</v>
      </c>
      <c r="Z120" s="1">
        <f t="shared" si="82"/>
        <v>0.60013196111294809</v>
      </c>
      <c r="AA120" s="1">
        <f t="shared" si="83"/>
        <v>0.43911041720767152</v>
      </c>
      <c r="AB120" s="1">
        <f t="shared" si="84"/>
        <v>3.4114051665213717E-2</v>
      </c>
      <c r="AC120" s="1"/>
      <c r="AD120" s="1">
        <f t="shared" si="85"/>
        <v>1.887101815960726</v>
      </c>
      <c r="AE120" s="1">
        <f t="shared" si="86"/>
        <v>0.44131303620865997</v>
      </c>
      <c r="AF120" s="1">
        <f t="shared" si="87"/>
        <v>0.34960186452553749</v>
      </c>
      <c r="AG120" s="1">
        <f t="shared" si="88"/>
        <v>2.5347393258450621E-2</v>
      </c>
      <c r="AH120" s="1"/>
      <c r="AI120" s="1">
        <f t="shared" si="116"/>
        <v>0.06</v>
      </c>
      <c r="AJ120" s="1">
        <f t="shared" si="89"/>
        <v>1.7198930638879475</v>
      </c>
      <c r="AK120" s="1">
        <f t="shared" si="90"/>
        <v>0.7036763880159056</v>
      </c>
      <c r="AL120" s="1">
        <f t="shared" si="117"/>
        <v>0.12</v>
      </c>
      <c r="AM120" s="1"/>
      <c r="AN120" s="1">
        <f t="shared" si="118"/>
        <v>0.3</v>
      </c>
      <c r="AO120" s="1">
        <f t="shared" si="91"/>
        <v>0.31100846677065969</v>
      </c>
      <c r="AP120" s="1">
        <f t="shared" si="92"/>
        <v>9.4695455331001571E-2</v>
      </c>
      <c r="AQ120" s="1">
        <f t="shared" si="119"/>
        <v>8.0000000000000002E-3</v>
      </c>
      <c r="AR120" s="1"/>
      <c r="AS120" s="1">
        <f t="shared" si="101"/>
        <v>66.861397206618122</v>
      </c>
      <c r="AT120" s="1">
        <f t="shared" si="101"/>
        <v>26.932228056379412</v>
      </c>
      <c r="AU120" s="1">
        <f t="shared" si="101"/>
        <v>4.4253615339340184</v>
      </c>
      <c r="AV120" s="1">
        <f t="shared" si="101"/>
        <v>1.7810132030684409</v>
      </c>
      <c r="AW120" s="4">
        <f t="shared" si="93"/>
        <v>4.9958796430253735E-2</v>
      </c>
      <c r="AX120" s="4">
        <f t="shared" si="94"/>
        <v>0.34692950024321623</v>
      </c>
      <c r="AY120" s="4">
        <f t="shared" si="95"/>
        <v>0.34089414874852686</v>
      </c>
      <c r="AZ120" s="4">
        <f t="shared" si="96"/>
        <v>0.26693221232733733</v>
      </c>
      <c r="BA120" s="4">
        <f t="shared" si="97"/>
        <v>0.23063096718174644</v>
      </c>
      <c r="BB120" s="4">
        <f t="shared" si="98"/>
        <v>0.20926473366168927</v>
      </c>
      <c r="BC120" s="4">
        <f t="shared" si="99"/>
        <v>0.16424242257764773</v>
      </c>
      <c r="BD120" s="4"/>
      <c r="BE120" s="6">
        <f t="shared" si="102"/>
        <v>2998.1618626879244</v>
      </c>
      <c r="BF120" s="6">
        <f t="shared" si="120"/>
        <v>5992.3860296992043</v>
      </c>
      <c r="BG120" s="1">
        <f t="shared" si="103"/>
        <v>40.003534486610988</v>
      </c>
      <c r="BH120" s="1">
        <f t="shared" si="121"/>
        <v>35.720456107639151</v>
      </c>
      <c r="BI120" s="1">
        <f t="shared" si="104"/>
        <v>198.51726072542283</v>
      </c>
      <c r="BJ120" s="1">
        <f t="shared" si="122"/>
        <v>169.84472594751898</v>
      </c>
      <c r="BK120" s="1">
        <f t="shared" si="105"/>
        <v>234.63784574873506</v>
      </c>
      <c r="BL120" s="1">
        <f t="shared" si="123"/>
        <v>210.25871761893688</v>
      </c>
      <c r="BM120" s="1">
        <f t="shared" si="106"/>
        <v>256.68859980878136</v>
      </c>
      <c r="BN120" s="1">
        <f t="shared" si="124"/>
        <v>237.77136409380796</v>
      </c>
      <c r="BO120" s="1">
        <f t="shared" si="107"/>
        <v>271.153309489528</v>
      </c>
      <c r="BP120" s="1">
        <f t="shared" si="125"/>
        <v>257.47039321318175</v>
      </c>
      <c r="BQ120" s="1">
        <f t="shared" si="108"/>
        <v>304.64310928644608</v>
      </c>
      <c r="BR120" s="1">
        <f t="shared" si="126"/>
        <v>311.23067873923014</v>
      </c>
      <c r="BS120" s="1">
        <f t="shared" si="109"/>
        <v>35.720456107639151</v>
      </c>
      <c r="BT120" s="1">
        <f t="shared" si="110"/>
        <v>4.7548308295871982</v>
      </c>
      <c r="BU120" s="1">
        <f t="shared" si="111"/>
        <v>5.886227123902013</v>
      </c>
      <c r="BV120" s="1">
        <f t="shared" si="112"/>
        <v>6.6564481533302242</v>
      </c>
      <c r="BW120" s="1">
        <f t="shared" si="113"/>
        <v>7.2079256893396533</v>
      </c>
      <c r="BX120" s="1">
        <f t="shared" si="114"/>
        <v>8.712953658860771</v>
      </c>
      <c r="BY120" s="1"/>
    </row>
    <row r="121" spans="1:77">
      <c r="A121" s="1">
        <f t="shared" si="115"/>
        <v>1.2</v>
      </c>
      <c r="B121" s="1">
        <f t="shared" si="100"/>
        <v>1348.695652173913</v>
      </c>
      <c r="C121" s="1">
        <v>11.2</v>
      </c>
      <c r="D121" s="1">
        <f t="shared" si="64"/>
        <v>59.483347345275817</v>
      </c>
      <c r="E121" s="1">
        <f t="shared" si="65"/>
        <v>23.914893617021278</v>
      </c>
      <c r="F121" s="1">
        <f t="shared" si="66"/>
        <v>3.8539007092198592</v>
      </c>
      <c r="G121" s="1">
        <f t="shared" si="67"/>
        <v>1.5801418439716313</v>
      </c>
      <c r="H121" s="6">
        <f t="shared" si="68"/>
        <v>88.832283515488584</v>
      </c>
      <c r="I121" s="1"/>
      <c r="J121" s="1">
        <f t="shared" si="69"/>
        <v>3.5841877681455547</v>
      </c>
      <c r="K121" s="1">
        <f t="shared" si="70"/>
        <v>1.107392367671669</v>
      </c>
      <c r="L121" s="1">
        <f t="shared" si="71"/>
        <v>0.69116997012489545</v>
      </c>
      <c r="M121" s="1">
        <f t="shared" si="72"/>
        <v>6.1748151022361156E-2</v>
      </c>
      <c r="N121" s="1"/>
      <c r="O121" s="1">
        <f t="shared" si="73"/>
        <v>2.8932819214364929</v>
      </c>
      <c r="P121" s="1">
        <f t="shared" si="74"/>
        <v>0.81433204648053203</v>
      </c>
      <c r="Q121" s="1">
        <f t="shared" si="75"/>
        <v>0.55028143444259414</v>
      </c>
      <c r="R121" s="1">
        <f t="shared" si="76"/>
        <v>4.5880057939350086E-2</v>
      </c>
      <c r="S121" s="1"/>
      <c r="T121" s="1">
        <f t="shared" si="77"/>
        <v>2.5444314406985891</v>
      </c>
      <c r="U121" s="1">
        <f t="shared" si="78"/>
        <v>0.67717595043255574</v>
      </c>
      <c r="V121" s="1">
        <f t="shared" si="79"/>
        <v>0.47993769424282046</v>
      </c>
      <c r="W121" s="1">
        <f t="shared" si="80"/>
        <v>3.8390516728861797E-2</v>
      </c>
      <c r="X121" s="1"/>
      <c r="Y121" s="1">
        <f t="shared" si="81"/>
        <v>2.3355585193692039</v>
      </c>
      <c r="Z121" s="1">
        <f t="shared" si="82"/>
        <v>0.59882721001539785</v>
      </c>
      <c r="AA121" s="1">
        <f t="shared" si="83"/>
        <v>0.43811170939252597</v>
      </c>
      <c r="AB121" s="1">
        <f t="shared" si="84"/>
        <v>3.4089761096746614E-2</v>
      </c>
      <c r="AC121" s="1"/>
      <c r="AD121" s="1">
        <f t="shared" si="85"/>
        <v>1.8853446520309314</v>
      </c>
      <c r="AE121" s="1">
        <f t="shared" si="86"/>
        <v>0.44035357444746898</v>
      </c>
      <c r="AF121" s="1">
        <f t="shared" si="87"/>
        <v>0.34880673396017436</v>
      </c>
      <c r="AG121" s="1">
        <f t="shared" si="88"/>
        <v>2.5329344901209173E-2</v>
      </c>
      <c r="AH121" s="1"/>
      <c r="AI121" s="1">
        <f t="shared" si="116"/>
        <v>0.06</v>
      </c>
      <c r="AJ121" s="1">
        <f t="shared" si="89"/>
        <v>1.7184858910883696</v>
      </c>
      <c r="AK121" s="1">
        <f t="shared" si="90"/>
        <v>0.70369985566458793</v>
      </c>
      <c r="AL121" s="1">
        <f t="shared" si="117"/>
        <v>0.12</v>
      </c>
      <c r="AM121" s="1"/>
      <c r="AN121" s="1">
        <f t="shared" si="118"/>
        <v>0.3</v>
      </c>
      <c r="AO121" s="1">
        <f t="shared" si="91"/>
        <v>0.3109052377364932</v>
      </c>
      <c r="AP121" s="1">
        <f t="shared" si="92"/>
        <v>9.4560664577673315E-2</v>
      </c>
      <c r="AQ121" s="1">
        <f t="shared" si="119"/>
        <v>8.0000000000000002E-3</v>
      </c>
      <c r="AR121" s="1"/>
      <c r="AS121" s="1">
        <f t="shared" si="101"/>
        <v>66.961407487520503</v>
      </c>
      <c r="AT121" s="1">
        <f t="shared" si="101"/>
        <v>26.921399147474958</v>
      </c>
      <c r="AU121" s="1">
        <f t="shared" si="101"/>
        <v>4.3384010369922574</v>
      </c>
      <c r="AV121" s="1">
        <f t="shared" si="101"/>
        <v>1.7787923280122833</v>
      </c>
      <c r="AW121" s="4">
        <f t="shared" si="93"/>
        <v>4.9638659588522149E-2</v>
      </c>
      <c r="AX121" s="4">
        <f t="shared" si="94"/>
        <v>0.34542162104504437</v>
      </c>
      <c r="AY121" s="4">
        <f t="shared" si="95"/>
        <v>0.33921843647086797</v>
      </c>
      <c r="AZ121" s="4">
        <f t="shared" si="96"/>
        <v>0.26565986074837061</v>
      </c>
      <c r="BA121" s="4">
        <f t="shared" si="97"/>
        <v>0.22955153238418263</v>
      </c>
      <c r="BB121" s="4">
        <f t="shared" si="98"/>
        <v>0.2082970474847787</v>
      </c>
      <c r="BC121" s="4">
        <f t="shared" si="99"/>
        <v>0.16350520902308535</v>
      </c>
      <c r="BD121" s="4"/>
      <c r="BE121" s="6">
        <f t="shared" si="102"/>
        <v>2953.8447825821736</v>
      </c>
      <c r="BF121" s="6">
        <f t="shared" si="120"/>
        <v>5965.256197135659</v>
      </c>
      <c r="BG121" s="1">
        <f t="shared" si="103"/>
        <v>40.092828313377808</v>
      </c>
      <c r="BH121" s="1">
        <f t="shared" si="121"/>
        <v>35.759495145190385</v>
      </c>
      <c r="BI121" s="1">
        <f t="shared" si="104"/>
        <v>199.06242897328005</v>
      </c>
      <c r="BJ121" s="1">
        <f t="shared" si="122"/>
        <v>170.10559829596326</v>
      </c>
      <c r="BK121" s="1">
        <f t="shared" si="105"/>
        <v>235.03182891814012</v>
      </c>
      <c r="BL121" s="1">
        <f t="shared" si="123"/>
        <v>210.47990611267977</v>
      </c>
      <c r="BM121" s="1">
        <f t="shared" si="106"/>
        <v>256.92686256841716</v>
      </c>
      <c r="BN121" s="1">
        <f t="shared" si="124"/>
        <v>237.94239533018842</v>
      </c>
      <c r="BO121" s="1">
        <f t="shared" si="107"/>
        <v>271.25464661296741</v>
      </c>
      <c r="BP121" s="1">
        <f t="shared" si="125"/>
        <v>257.59346690425127</v>
      </c>
      <c r="BQ121" s="1">
        <f t="shared" si="108"/>
        <v>304.26737312945858</v>
      </c>
      <c r="BR121" s="1">
        <f t="shared" si="126"/>
        <v>311.16850636771431</v>
      </c>
      <c r="BS121" s="1">
        <f t="shared" si="109"/>
        <v>35.759495145190385</v>
      </c>
      <c r="BT121" s="1">
        <f t="shared" si="110"/>
        <v>4.7569351190586451</v>
      </c>
      <c r="BU121" s="1">
        <f t="shared" si="111"/>
        <v>5.8859865123400406</v>
      </c>
      <c r="BV121" s="1">
        <f t="shared" si="112"/>
        <v>6.6539640552557247</v>
      </c>
      <c r="BW121" s="1">
        <f t="shared" si="113"/>
        <v>7.2034984235200348</v>
      </c>
      <c r="BX121" s="1">
        <f t="shared" si="114"/>
        <v>8.7017030051545952</v>
      </c>
      <c r="BY121" s="1"/>
    </row>
    <row r="122" spans="1:77">
      <c r="A122" s="1">
        <f t="shared" si="115"/>
        <v>1.2</v>
      </c>
      <c r="B122" s="1">
        <f t="shared" si="100"/>
        <v>1349.1304347826087</v>
      </c>
      <c r="C122" s="1">
        <v>11.3</v>
      </c>
      <c r="D122" s="1">
        <f t="shared" si="64"/>
        <v>59.505520089430071</v>
      </c>
      <c r="E122" s="1">
        <f t="shared" si="65"/>
        <v>23.878419452887538</v>
      </c>
      <c r="F122" s="1">
        <f t="shared" si="66"/>
        <v>3.7722391084093196</v>
      </c>
      <c r="G122" s="1">
        <f t="shared" si="67"/>
        <v>1.5763931104356637</v>
      </c>
      <c r="H122" s="6">
        <f t="shared" si="68"/>
        <v>88.732571761162589</v>
      </c>
      <c r="I122" s="1"/>
      <c r="J122" s="1">
        <f t="shared" si="69"/>
        <v>3.5808521605158852</v>
      </c>
      <c r="K122" s="1">
        <f t="shared" si="70"/>
        <v>1.104986067272274</v>
      </c>
      <c r="L122" s="1">
        <f t="shared" si="71"/>
        <v>0.68959882253550175</v>
      </c>
      <c r="M122" s="1">
        <f t="shared" si="72"/>
        <v>6.1704207429127481E-2</v>
      </c>
      <c r="N122" s="1"/>
      <c r="O122" s="1">
        <f t="shared" si="73"/>
        <v>2.8905893021106586</v>
      </c>
      <c r="P122" s="1">
        <f t="shared" si="74"/>
        <v>0.81256254942972017</v>
      </c>
      <c r="Q122" s="1">
        <f t="shared" si="75"/>
        <v>0.54903055059841266</v>
      </c>
      <c r="R122" s="1">
        <f t="shared" si="76"/>
        <v>4.5847407008589545E-2</v>
      </c>
      <c r="S122" s="1"/>
      <c r="T122" s="1">
        <f t="shared" si="77"/>
        <v>2.5420634774456046</v>
      </c>
      <c r="U122" s="1">
        <f t="shared" si="78"/>
        <v>0.67570448574889286</v>
      </c>
      <c r="V122" s="1">
        <f t="shared" si="79"/>
        <v>0.47884671375471771</v>
      </c>
      <c r="W122" s="1">
        <f t="shared" si="80"/>
        <v>3.8363195793364425E-2</v>
      </c>
      <c r="X122" s="1"/>
      <c r="Y122" s="1">
        <f t="shared" si="81"/>
        <v>2.3333849427262656</v>
      </c>
      <c r="Z122" s="1">
        <f t="shared" si="82"/>
        <v>0.59752599267211925</v>
      </c>
      <c r="AA122" s="1">
        <f t="shared" si="83"/>
        <v>0.43711580652369492</v>
      </c>
      <c r="AB122" s="1">
        <f t="shared" si="84"/>
        <v>3.406550083032138E-2</v>
      </c>
      <c r="AC122" s="1"/>
      <c r="AD122" s="1">
        <f t="shared" si="85"/>
        <v>1.8835900648238204</v>
      </c>
      <c r="AE122" s="1">
        <f t="shared" si="86"/>
        <v>0.43939671126780311</v>
      </c>
      <c r="AF122" s="1">
        <f t="shared" si="87"/>
        <v>0.34801383657904716</v>
      </c>
      <c r="AG122" s="1">
        <f t="shared" si="88"/>
        <v>2.5311319058964759E-2</v>
      </c>
      <c r="AH122" s="1"/>
      <c r="AI122" s="1">
        <f t="shared" si="116"/>
        <v>0.06</v>
      </c>
      <c r="AJ122" s="1">
        <f t="shared" si="89"/>
        <v>1.7170806229409594</v>
      </c>
      <c r="AK122" s="1">
        <f t="shared" si="90"/>
        <v>0.70372331151629708</v>
      </c>
      <c r="AL122" s="1">
        <f t="shared" si="117"/>
        <v>0.12</v>
      </c>
      <c r="AM122" s="1"/>
      <c r="AN122" s="1">
        <f t="shared" si="118"/>
        <v>0.3</v>
      </c>
      <c r="AO122" s="1">
        <f t="shared" si="91"/>
        <v>0.31080209827048838</v>
      </c>
      <c r="AP122" s="1">
        <f t="shared" si="92"/>
        <v>9.4426137782636116E-2</v>
      </c>
      <c r="AQ122" s="1">
        <f t="shared" si="119"/>
        <v>8.0000000000000002E-3</v>
      </c>
      <c r="AR122" s="1"/>
      <c r="AS122" s="1">
        <f t="shared" si="101"/>
        <v>67.061642538208361</v>
      </c>
      <c r="AT122" s="1">
        <f t="shared" si="101"/>
        <v>26.910545900957306</v>
      </c>
      <c r="AU122" s="1">
        <f t="shared" si="101"/>
        <v>4.2512450992211557</v>
      </c>
      <c r="AV122" s="1">
        <f t="shared" si="101"/>
        <v>1.7765664616131818</v>
      </c>
      <c r="AW122" s="4">
        <f t="shared" si="93"/>
        <v>4.9318178909394349E-2</v>
      </c>
      <c r="AX122" s="4">
        <f t="shared" si="94"/>
        <v>0.34391300151660148</v>
      </c>
      <c r="AY122" s="4">
        <f t="shared" si="95"/>
        <v>0.3375465472436987</v>
      </c>
      <c r="AZ122" s="4">
        <f t="shared" si="96"/>
        <v>0.2643904081752162</v>
      </c>
      <c r="BA122" s="4">
        <f t="shared" si="97"/>
        <v>0.22847455493820168</v>
      </c>
      <c r="BB122" s="4">
        <f t="shared" si="98"/>
        <v>0.20733156294343197</v>
      </c>
      <c r="BC122" s="4">
        <f t="shared" si="99"/>
        <v>0.16276967006316476</v>
      </c>
      <c r="BD122" s="4"/>
      <c r="BE122" s="6">
        <f t="shared" si="102"/>
        <v>2909.8330662058324</v>
      </c>
      <c r="BF122" s="6">
        <f t="shared" si="120"/>
        <v>5938.2170543840675</v>
      </c>
      <c r="BG122" s="1">
        <f t="shared" si="103"/>
        <v>40.182505403008122</v>
      </c>
      <c r="BH122" s="1">
        <f t="shared" si="121"/>
        <v>35.798636828887894</v>
      </c>
      <c r="BI122" s="1">
        <f t="shared" si="104"/>
        <v>199.60794561797351</v>
      </c>
      <c r="BJ122" s="1">
        <f t="shared" si="122"/>
        <v>170.36668101562708</v>
      </c>
      <c r="BK122" s="1">
        <f t="shared" si="105"/>
        <v>235.42370267645705</v>
      </c>
      <c r="BL122" s="1">
        <f t="shared" si="123"/>
        <v>210.70064767519111</v>
      </c>
      <c r="BM122" s="1">
        <f t="shared" si="106"/>
        <v>257.16126226121531</v>
      </c>
      <c r="BN122" s="1">
        <f t="shared" si="124"/>
        <v>238.11247379860458</v>
      </c>
      <c r="BO122" s="1">
        <f t="shared" si="107"/>
        <v>271.35090178272594</v>
      </c>
      <c r="BP122" s="1">
        <f t="shared" si="125"/>
        <v>257.71521411556523</v>
      </c>
      <c r="BQ122" s="1">
        <f t="shared" si="108"/>
        <v>303.8837944114469</v>
      </c>
      <c r="BR122" s="1">
        <f t="shared" si="126"/>
        <v>311.10403989022524</v>
      </c>
      <c r="BS122" s="1">
        <f t="shared" si="109"/>
        <v>35.798636828887894</v>
      </c>
      <c r="BT122" s="1">
        <f t="shared" si="110"/>
        <v>4.7590270498274618</v>
      </c>
      <c r="BU122" s="1">
        <f t="shared" si="111"/>
        <v>5.8857170646555215</v>
      </c>
      <c r="BV122" s="1">
        <f t="shared" si="112"/>
        <v>6.651439688520723</v>
      </c>
      <c r="BW122" s="1">
        <f t="shared" si="113"/>
        <v>7.199023117762982</v>
      </c>
      <c r="BX122" s="1">
        <f t="shared" si="114"/>
        <v>8.6903878875962732</v>
      </c>
      <c r="BY122" s="1"/>
    </row>
    <row r="123" spans="1:77">
      <c r="A123" s="1">
        <f t="shared" si="115"/>
        <v>1.2</v>
      </c>
      <c r="B123" s="1">
        <f t="shared" si="100"/>
        <v>1349.5652173913043</v>
      </c>
      <c r="C123" s="1">
        <v>11.4</v>
      </c>
      <c r="D123" s="1">
        <f t="shared" si="64"/>
        <v>59.527692833584318</v>
      </c>
      <c r="E123" s="1">
        <f t="shared" si="65"/>
        <v>23.841945288753799</v>
      </c>
      <c r="F123" s="1">
        <f t="shared" si="66"/>
        <v>3.6905775075987837</v>
      </c>
      <c r="G123" s="1">
        <f t="shared" si="67"/>
        <v>1.5726443768996961</v>
      </c>
      <c r="H123" s="6">
        <f t="shared" si="68"/>
        <v>88.632860006836609</v>
      </c>
      <c r="I123" s="1"/>
      <c r="J123" s="1">
        <f t="shared" si="69"/>
        <v>3.5775214421133659</v>
      </c>
      <c r="K123" s="1">
        <f t="shared" si="70"/>
        <v>1.1025862808915623</v>
      </c>
      <c r="L123" s="1">
        <f t="shared" si="71"/>
        <v>0.68803208549620243</v>
      </c>
      <c r="M123" s="1">
        <f t="shared" si="72"/>
        <v>6.1660318631669646E-2</v>
      </c>
      <c r="N123" s="1"/>
      <c r="O123" s="1">
        <f t="shared" si="73"/>
        <v>2.8879006295402494</v>
      </c>
      <c r="P123" s="1">
        <f t="shared" si="74"/>
        <v>0.81079784252765819</v>
      </c>
      <c r="Q123" s="1">
        <f t="shared" si="75"/>
        <v>0.54778317825492939</v>
      </c>
      <c r="R123" s="1">
        <f t="shared" si="76"/>
        <v>4.5814796792139088E-2</v>
      </c>
      <c r="S123" s="1"/>
      <c r="T123" s="1">
        <f t="shared" si="77"/>
        <v>2.5396989850775418</v>
      </c>
      <c r="U123" s="1">
        <f t="shared" si="78"/>
        <v>0.67423700442011114</v>
      </c>
      <c r="V123" s="1">
        <f t="shared" si="79"/>
        <v>0.4777587958841103</v>
      </c>
      <c r="W123" s="1">
        <f t="shared" si="80"/>
        <v>3.8335908925901725E-2</v>
      </c>
      <c r="X123" s="1"/>
      <c r="Y123" s="1">
        <f t="shared" si="81"/>
        <v>2.3312145520425624</v>
      </c>
      <c r="Z123" s="1">
        <f t="shared" si="82"/>
        <v>0.59622829781260345</v>
      </c>
      <c r="AA123" s="1">
        <f t="shared" si="83"/>
        <v>0.43612269936897868</v>
      </c>
      <c r="AB123" s="1">
        <f t="shared" si="84"/>
        <v>3.4041270815407754E-2</v>
      </c>
      <c r="AC123" s="1"/>
      <c r="AD123" s="1">
        <f t="shared" si="85"/>
        <v>1.8818380494346096</v>
      </c>
      <c r="AE123" s="1">
        <f t="shared" si="86"/>
        <v>0.4384424383817811</v>
      </c>
      <c r="AF123" s="1">
        <f t="shared" si="87"/>
        <v>0.34722316503185358</v>
      </c>
      <c r="AG123" s="1">
        <f t="shared" si="88"/>
        <v>2.52933156941724E-2</v>
      </c>
      <c r="AH123" s="1"/>
      <c r="AI123" s="1">
        <f t="shared" si="116"/>
        <v>0.06</v>
      </c>
      <c r="AJ123" s="1">
        <f t="shared" si="89"/>
        <v>1.7156772560506</v>
      </c>
      <c r="AK123" s="1">
        <f t="shared" si="90"/>
        <v>0.70374675557991351</v>
      </c>
      <c r="AL123" s="1">
        <f t="shared" si="117"/>
        <v>0.12</v>
      </c>
      <c r="AM123" s="1"/>
      <c r="AN123" s="1">
        <f t="shared" si="118"/>
        <v>0.3</v>
      </c>
      <c r="AO123" s="1">
        <f t="shared" si="91"/>
        <v>0.31069904826179306</v>
      </c>
      <c r="AP123" s="1">
        <f t="shared" si="92"/>
        <v>9.4291874307222009E-2</v>
      </c>
      <c r="AQ123" s="1">
        <f t="shared" si="119"/>
        <v>8.0000000000000002E-3</v>
      </c>
      <c r="AR123" s="1"/>
      <c r="AS123" s="1">
        <f t="shared" si="101"/>
        <v>67.162103117278065</v>
      </c>
      <c r="AT123" s="1">
        <f t="shared" si="101"/>
        <v>26.899668234687198</v>
      </c>
      <c r="AU123" s="1">
        <f t="shared" si="101"/>
        <v>4.1638930610093308</v>
      </c>
      <c r="AV123" s="1">
        <f t="shared" si="101"/>
        <v>1.7743355870253896</v>
      </c>
      <c r="AW123" s="4">
        <f t="shared" si="93"/>
        <v>4.8997352482564226E-2</v>
      </c>
      <c r="AX123" s="4">
        <f t="shared" si="94"/>
        <v>0.34240363377032684</v>
      </c>
      <c r="AY123" s="4">
        <f t="shared" si="95"/>
        <v>0.33587846485108797</v>
      </c>
      <c r="AZ123" s="4">
        <f t="shared" si="96"/>
        <v>0.26312384235219449</v>
      </c>
      <c r="BA123" s="4">
        <f t="shared" si="97"/>
        <v>0.22740002447598165</v>
      </c>
      <c r="BB123" s="4">
        <f t="shared" si="98"/>
        <v>0.20636827076109227</v>
      </c>
      <c r="BC123" s="4">
        <f t="shared" si="99"/>
        <v>0.16203579866544959</v>
      </c>
      <c r="BD123" s="4"/>
      <c r="BE123" s="6">
        <f t="shared" si="102"/>
        <v>2866.127785822885</v>
      </c>
      <c r="BF123" s="6">
        <f t="shared" si="120"/>
        <v>5911.2689029054609</v>
      </c>
      <c r="BG123" s="1">
        <f t="shared" si="103"/>
        <v>40.272569408915082</v>
      </c>
      <c r="BH123" s="1">
        <f t="shared" si="121"/>
        <v>35.837881851519711</v>
      </c>
      <c r="BI123" s="1">
        <f t="shared" si="104"/>
        <v>200.15379624390357</v>
      </c>
      <c r="BJ123" s="1">
        <f t="shared" si="122"/>
        <v>170.62797150008566</v>
      </c>
      <c r="BK123" s="1">
        <f t="shared" si="105"/>
        <v>235.81343239272047</v>
      </c>
      <c r="BL123" s="1">
        <f t="shared" si="123"/>
        <v>210.9209352604326</v>
      </c>
      <c r="BM123" s="1">
        <f t="shared" si="106"/>
        <v>257.39175606002982</v>
      </c>
      <c r="BN123" s="1">
        <f t="shared" si="124"/>
        <v>238.28159030966972</v>
      </c>
      <c r="BO123" s="1">
        <f t="shared" si="107"/>
        <v>271.4420300268057</v>
      </c>
      <c r="BP123" s="1">
        <f t="shared" si="125"/>
        <v>257.8356247814533</v>
      </c>
      <c r="BQ123" s="1">
        <f t="shared" si="108"/>
        <v>303.49234158847372</v>
      </c>
      <c r="BR123" s="1">
        <f t="shared" si="126"/>
        <v>311.03727060687652</v>
      </c>
      <c r="BS123" s="1">
        <f t="shared" si="109"/>
        <v>35.837881851519711</v>
      </c>
      <c r="BT123" s="1">
        <f t="shared" si="110"/>
        <v>4.7611064796467639</v>
      </c>
      <c r="BU123" s="1">
        <f t="shared" si="111"/>
        <v>5.8854185672663704</v>
      </c>
      <c r="BV123" s="1">
        <f t="shared" si="112"/>
        <v>6.6488748218127558</v>
      </c>
      <c r="BW123" s="1">
        <f t="shared" si="113"/>
        <v>7.1944995479837415</v>
      </c>
      <c r="BX123" s="1">
        <f t="shared" si="114"/>
        <v>8.6790082040991763</v>
      </c>
      <c r="BY123" s="1"/>
    </row>
    <row r="124" spans="1:77">
      <c r="A124" s="1">
        <f t="shared" si="115"/>
        <v>1.2</v>
      </c>
      <c r="B124" s="1">
        <f t="shared" si="100"/>
        <v>1350</v>
      </c>
      <c r="C124" s="1">
        <v>11.5</v>
      </c>
      <c r="D124" s="1">
        <f t="shared" si="64"/>
        <v>59.549865577738565</v>
      </c>
      <c r="E124" s="1">
        <f t="shared" si="65"/>
        <v>23.805471124620063</v>
      </c>
      <c r="F124" s="1">
        <f t="shared" si="66"/>
        <v>3.6089159067882477</v>
      </c>
      <c r="G124" s="1">
        <f t="shared" si="67"/>
        <v>1.5688956433637284</v>
      </c>
      <c r="H124" s="6">
        <f t="shared" si="68"/>
        <v>88.533148252510614</v>
      </c>
      <c r="I124" s="1"/>
      <c r="J124" s="1">
        <f t="shared" si="69"/>
        <v>3.574195603635153</v>
      </c>
      <c r="K124" s="1">
        <f t="shared" si="70"/>
        <v>1.1001929877632235</v>
      </c>
      <c r="L124" s="1">
        <f t="shared" si="71"/>
        <v>0.68646974449672482</v>
      </c>
      <c r="M124" s="1">
        <f t="shared" si="72"/>
        <v>6.1616484538648611E-2</v>
      </c>
      <c r="N124" s="1"/>
      <c r="O124" s="1">
        <f t="shared" si="73"/>
        <v>2.8852158962156866</v>
      </c>
      <c r="P124" s="1">
        <f t="shared" si="74"/>
        <v>0.80903791050363172</v>
      </c>
      <c r="Q124" s="1">
        <f t="shared" si="75"/>
        <v>0.54653930585965482</v>
      </c>
      <c r="R124" s="1">
        <f t="shared" si="76"/>
        <v>4.5782227222132127E-2</v>
      </c>
      <c r="S124" s="1"/>
      <c r="T124" s="1">
        <f t="shared" si="77"/>
        <v>2.5373379569902692</v>
      </c>
      <c r="U124" s="1">
        <f t="shared" si="78"/>
        <v>0.67277349374750828</v>
      </c>
      <c r="V124" s="1">
        <f t="shared" si="79"/>
        <v>0.47667393055528989</v>
      </c>
      <c r="W124" s="1">
        <f t="shared" si="80"/>
        <v>3.8308656069685698E-2</v>
      </c>
      <c r="X124" s="1"/>
      <c r="Y124" s="1">
        <f t="shared" si="81"/>
        <v>2.3290473412560986</v>
      </c>
      <c r="Z124" s="1">
        <f t="shared" si="82"/>
        <v>0.5949341142073783</v>
      </c>
      <c r="AA124" s="1">
        <f t="shared" si="83"/>
        <v>0.43513237873075494</v>
      </c>
      <c r="AB124" s="1">
        <f t="shared" si="84"/>
        <v>3.4017071001579503E-2</v>
      </c>
      <c r="AC124" s="1"/>
      <c r="AD124" s="1">
        <f t="shared" si="85"/>
        <v>1.8800886009698432</v>
      </c>
      <c r="AE124" s="1">
        <f t="shared" si="86"/>
        <v>0.43749074753169848</v>
      </c>
      <c r="AF124" s="1">
        <f t="shared" si="87"/>
        <v>0.34643471199582032</v>
      </c>
      <c r="AG124" s="1">
        <f t="shared" si="88"/>
        <v>2.5275334769364485E-2</v>
      </c>
      <c r="AH124" s="1"/>
      <c r="AI124" s="1">
        <f t="shared" si="116"/>
        <v>0.06</v>
      </c>
      <c r="AJ124" s="1">
        <f t="shared" si="89"/>
        <v>1.7142757870295804</v>
      </c>
      <c r="AK124" s="1">
        <f t="shared" si="90"/>
        <v>0.70377018786430856</v>
      </c>
      <c r="AL124" s="1">
        <f t="shared" si="117"/>
        <v>0.12</v>
      </c>
      <c r="AM124" s="1"/>
      <c r="AN124" s="1">
        <f t="shared" si="118"/>
        <v>0.3</v>
      </c>
      <c r="AO124" s="1">
        <f t="shared" si="91"/>
        <v>0.31059608759973095</v>
      </c>
      <c r="AP124" s="1">
        <f t="shared" si="92"/>
        <v>9.4157873514582768E-2</v>
      </c>
      <c r="AQ124" s="1">
        <f t="shared" si="119"/>
        <v>8.0000000000000002E-3</v>
      </c>
      <c r="AR124" s="1"/>
      <c r="AS124" s="1">
        <f t="shared" si="101"/>
        <v>67.262789986743584</v>
      </c>
      <c r="AT124" s="1">
        <f t="shared" si="101"/>
        <v>26.888766066155327</v>
      </c>
      <c r="AU124" s="1">
        <f t="shared" si="101"/>
        <v>4.0763442597738031</v>
      </c>
      <c r="AV124" s="1">
        <f t="shared" si="101"/>
        <v>1.7720996873272694</v>
      </c>
      <c r="AW124" s="4">
        <f t="shared" si="93"/>
        <v>4.8676178391077525E-2</v>
      </c>
      <c r="AX124" s="4">
        <f t="shared" si="94"/>
        <v>0.34089350989593697</v>
      </c>
      <c r="AY124" s="4">
        <f t="shared" si="95"/>
        <v>0.33421417312470764</v>
      </c>
      <c r="AZ124" s="4">
        <f t="shared" si="96"/>
        <v>0.26186015105963178</v>
      </c>
      <c r="BA124" s="4">
        <f t="shared" si="97"/>
        <v>0.22632793066017309</v>
      </c>
      <c r="BB124" s="4">
        <f t="shared" si="98"/>
        <v>0.20540716168847559</v>
      </c>
      <c r="BC124" s="4">
        <f t="shared" si="99"/>
        <v>0.16130358781819124</v>
      </c>
      <c r="BD124" s="4"/>
      <c r="BE124" s="6">
        <f t="shared" si="102"/>
        <v>2822.73000524299</v>
      </c>
      <c r="BF124" s="6">
        <f t="shared" si="120"/>
        <v>5884.4120429257873</v>
      </c>
      <c r="BG124" s="1">
        <f t="shared" si="103"/>
        <v>40.363024039831977</v>
      </c>
      <c r="BH124" s="1">
        <f t="shared" si="121"/>
        <v>35.877230914026775</v>
      </c>
      <c r="BI124" s="1">
        <f t="shared" si="104"/>
        <v>200.6999662027338</v>
      </c>
      <c r="BJ124" s="1">
        <f t="shared" si="122"/>
        <v>170.88946710619567</v>
      </c>
      <c r="BK124" s="1">
        <f t="shared" si="105"/>
        <v>236.20098308816478</v>
      </c>
      <c r="BL124" s="1">
        <f t="shared" si="123"/>
        <v>211.14076176328246</v>
      </c>
      <c r="BM124" s="1">
        <f t="shared" si="106"/>
        <v>257.61830083496386</v>
      </c>
      <c r="BN124" s="1">
        <f t="shared" si="124"/>
        <v>238.44973561858529</v>
      </c>
      <c r="BO124" s="1">
        <f t="shared" si="107"/>
        <v>271.52798616338987</v>
      </c>
      <c r="BP124" s="1">
        <f t="shared" si="125"/>
        <v>257.9546887934701</v>
      </c>
      <c r="BQ124" s="1">
        <f t="shared" si="108"/>
        <v>303.09298336997341</v>
      </c>
      <c r="BR124" s="1">
        <f t="shared" si="126"/>
        <v>310.96818984829474</v>
      </c>
      <c r="BS124" s="1">
        <f t="shared" si="109"/>
        <v>35.877230914026775</v>
      </c>
      <c r="BT124" s="1">
        <f t="shared" si="110"/>
        <v>4.7631732648403391</v>
      </c>
      <c r="BU124" s="1">
        <f t="shared" si="111"/>
        <v>5.8850908050635988</v>
      </c>
      <c r="BV124" s="1">
        <f t="shared" si="112"/>
        <v>6.6462692226717968</v>
      </c>
      <c r="BW124" s="1">
        <f t="shared" si="113"/>
        <v>7.1899274894322627</v>
      </c>
      <c r="BX124" s="1">
        <f t="shared" si="114"/>
        <v>8.6675638538958921</v>
      </c>
      <c r="BY124" s="1"/>
    </row>
    <row r="125" spans="1:77">
      <c r="A125" s="1">
        <f t="shared" si="115"/>
        <v>1.2</v>
      </c>
      <c r="B125" s="1">
        <f t="shared" si="100"/>
        <v>1350.4347826086957</v>
      </c>
      <c r="C125" s="1">
        <v>11.6</v>
      </c>
      <c r="D125" s="1">
        <f t="shared" si="64"/>
        <v>59.572038321892812</v>
      </c>
      <c r="E125" s="1">
        <f t="shared" si="65"/>
        <v>23.768996960486323</v>
      </c>
      <c r="F125" s="1">
        <f t="shared" si="66"/>
        <v>3.5272543059777099</v>
      </c>
      <c r="G125" s="1">
        <f t="shared" si="67"/>
        <v>1.5651469098277608</v>
      </c>
      <c r="H125" s="6">
        <f t="shared" si="68"/>
        <v>88.433436498184605</v>
      </c>
      <c r="I125" s="1"/>
      <c r="J125" s="1">
        <f t="shared" si="69"/>
        <v>3.5708746357998957</v>
      </c>
      <c r="K125" s="1">
        <f t="shared" si="70"/>
        <v>1.0978061671965369</v>
      </c>
      <c r="L125" s="1">
        <f t="shared" si="71"/>
        <v>0.68491178508112371</v>
      </c>
      <c r="M125" s="1">
        <f t="shared" si="72"/>
        <v>6.1572705058913539E-2</v>
      </c>
      <c r="N125" s="1"/>
      <c r="O125" s="1">
        <f t="shared" si="73"/>
        <v>2.8825350946447381</v>
      </c>
      <c r="P125" s="1">
        <f t="shared" si="74"/>
        <v>0.8072827381425125</v>
      </c>
      <c r="Q125" s="1">
        <f t="shared" si="75"/>
        <v>0.54529892190335338</v>
      </c>
      <c r="R125" s="1">
        <f t="shared" si="76"/>
        <v>4.5749698230841816E-2</v>
      </c>
      <c r="S125" s="1"/>
      <c r="T125" s="1">
        <f t="shared" si="77"/>
        <v>2.5349803865949134</v>
      </c>
      <c r="U125" s="1">
        <f t="shared" si="78"/>
        <v>0.6713139410786052</v>
      </c>
      <c r="V125" s="1">
        <f t="shared" si="79"/>
        <v>0.47559210773027283</v>
      </c>
      <c r="W125" s="1">
        <f t="shared" si="80"/>
        <v>3.8281437168045371E-2</v>
      </c>
      <c r="X125" s="1"/>
      <c r="Y125" s="1">
        <f t="shared" si="81"/>
        <v>2.3268833043188826</v>
      </c>
      <c r="Z125" s="1">
        <f t="shared" si="82"/>
        <v>0.59364343066784719</v>
      </c>
      <c r="AA125" s="1">
        <f t="shared" si="83"/>
        <v>0.43414483544583787</v>
      </c>
      <c r="AB125" s="1">
        <f t="shared" si="84"/>
        <v>3.3992901338514334E-2</v>
      </c>
      <c r="AC125" s="1"/>
      <c r="AD125" s="1">
        <f t="shared" si="85"/>
        <v>1.8783417145473698</v>
      </c>
      <c r="AE125" s="1">
        <f t="shared" si="86"/>
        <v>0.43654163048990863</v>
      </c>
      <c r="AF125" s="1">
        <f t="shared" si="87"/>
        <v>0.34564847017559186</v>
      </c>
      <c r="AG125" s="1">
        <f t="shared" si="88"/>
        <v>2.5257376247150541E-2</v>
      </c>
      <c r="AH125" s="1"/>
      <c r="AI125" s="1">
        <f t="shared" si="116"/>
        <v>0.06</v>
      </c>
      <c r="AJ125" s="1">
        <f t="shared" si="89"/>
        <v>1.7128762124975849</v>
      </c>
      <c r="AK125" s="1">
        <f t="shared" si="90"/>
        <v>0.70379360837834404</v>
      </c>
      <c r="AL125" s="1">
        <f t="shared" si="117"/>
        <v>0.12</v>
      </c>
      <c r="AM125" s="1"/>
      <c r="AN125" s="1">
        <f t="shared" si="118"/>
        <v>0.3</v>
      </c>
      <c r="AO125" s="1">
        <f t="shared" si="91"/>
        <v>0.31049321617380243</v>
      </c>
      <c r="AP125" s="1">
        <f t="shared" si="92"/>
        <v>9.4024134769684367E-2</v>
      </c>
      <c r="AQ125" s="1">
        <f t="shared" si="119"/>
        <v>8.0000000000000002E-3</v>
      </c>
      <c r="AR125" s="1"/>
      <c r="AS125" s="1">
        <f t="shared" si="101"/>
        <v>67.363703912055627</v>
      </c>
      <c r="AT125" s="1">
        <f t="shared" si="101"/>
        <v>26.877839312480255</v>
      </c>
      <c r="AU125" s="1">
        <f t="shared" si="101"/>
        <v>3.9885980299432542</v>
      </c>
      <c r="AV125" s="1">
        <f t="shared" si="101"/>
        <v>1.769858745520865</v>
      </c>
      <c r="AW125" s="4">
        <f t="shared" si="93"/>
        <v>4.8354654711288421E-2</v>
      </c>
      <c r="AX125" s="4">
        <f t="shared" si="94"/>
        <v>0.33938262196026242</v>
      </c>
      <c r="AY125" s="4">
        <f t="shared" si="95"/>
        <v>0.33255365594356179</v>
      </c>
      <c r="AZ125" s="4">
        <f t="shared" si="96"/>
        <v>0.26059932211365594</v>
      </c>
      <c r="BA125" s="4">
        <f t="shared" si="97"/>
        <v>0.2252582631837268</v>
      </c>
      <c r="BB125" s="4">
        <f t="shared" si="98"/>
        <v>0.20444822650341607</v>
      </c>
      <c r="BC125" s="4">
        <f t="shared" si="99"/>
        <v>0.16057303053021202</v>
      </c>
      <c r="BD125" s="4"/>
      <c r="BE125" s="6">
        <f t="shared" si="102"/>
        <v>2779.6407796653411</v>
      </c>
      <c r="BF125" s="6">
        <f t="shared" si="120"/>
        <v>5857.6467734149219</v>
      </c>
      <c r="BG125" s="1">
        <f t="shared" si="103"/>
        <v>40.45387306093334</v>
      </c>
      <c r="BH125" s="1">
        <f t="shared" si="121"/>
        <v>35.916684725638035</v>
      </c>
      <c r="BI125" s="1">
        <f t="shared" si="104"/>
        <v>201.24644060996218</v>
      </c>
      <c r="BJ125" s="1">
        <f t="shared" si="122"/>
        <v>171.15116515364193</v>
      </c>
      <c r="BK125" s="1">
        <f t="shared" si="105"/>
        <v>236.58631943285405</v>
      </c>
      <c r="BL125" s="1">
        <f t="shared" si="123"/>
        <v>211.36012001905462</v>
      </c>
      <c r="BM125" s="1">
        <f t="shared" si="106"/>
        <v>257.8408531520015</v>
      </c>
      <c r="BN125" s="1">
        <f t="shared" si="124"/>
        <v>238.61690042490787</v>
      </c>
      <c r="BO125" s="1">
        <f t="shared" si="107"/>
        <v>271.60872480154848</v>
      </c>
      <c r="BP125" s="1">
        <f t="shared" si="125"/>
        <v>258.0723960004363</v>
      </c>
      <c r="BQ125" s="1">
        <f t="shared" si="108"/>
        <v>302.6856887255251</v>
      </c>
      <c r="BR125" s="1">
        <f t="shared" si="126"/>
        <v>310.8967889765467</v>
      </c>
      <c r="BS125" s="1">
        <f t="shared" si="109"/>
        <v>35.916684725638035</v>
      </c>
      <c r="BT125" s="1">
        <f t="shared" si="110"/>
        <v>4.7652272602841563</v>
      </c>
      <c r="BU125" s="1">
        <f t="shared" si="111"/>
        <v>5.8847335613963727</v>
      </c>
      <c r="BV125" s="1">
        <f t="shared" si="112"/>
        <v>6.6436226574825943</v>
      </c>
      <c r="BW125" s="1">
        <f t="shared" si="113"/>
        <v>7.1853067166920104</v>
      </c>
      <c r="BX125" s="1">
        <f t="shared" si="114"/>
        <v>8.6560547375527257</v>
      </c>
      <c r="BY125" s="1"/>
    </row>
    <row r="126" spans="1:77">
      <c r="A126" s="1">
        <f t="shared" si="115"/>
        <v>1.2</v>
      </c>
      <c r="B126" s="1">
        <f t="shared" si="100"/>
        <v>1350.8695652173913</v>
      </c>
      <c r="C126" s="1">
        <v>11.7</v>
      </c>
      <c r="D126" s="1">
        <f t="shared" si="64"/>
        <v>59.594211066047066</v>
      </c>
      <c r="E126" s="1">
        <f t="shared" si="65"/>
        <v>23.732522796352583</v>
      </c>
      <c r="F126" s="1">
        <f t="shared" si="66"/>
        <v>3.445592705167174</v>
      </c>
      <c r="G126" s="1">
        <f t="shared" si="67"/>
        <v>1.5613981762917932</v>
      </c>
      <c r="H126" s="6">
        <f t="shared" si="68"/>
        <v>88.33372474385861</v>
      </c>
      <c r="I126" s="1"/>
      <c r="J126" s="1">
        <f t="shared" si="69"/>
        <v>3.5675585293476577</v>
      </c>
      <c r="K126" s="1">
        <f t="shared" si="70"/>
        <v>1.0954257985760472</v>
      </c>
      <c r="L126" s="1">
        <f t="shared" si="71"/>
        <v>0.68335819284754717</v>
      </c>
      <c r="M126" s="1">
        <f t="shared" si="72"/>
        <v>6.1528980101501082E-2</v>
      </c>
      <c r="N126" s="1"/>
      <c r="O126" s="1">
        <f t="shared" si="73"/>
        <v>2.879858217352457</v>
      </c>
      <c r="P126" s="1">
        <f t="shared" si="74"/>
        <v>0.80553231028451933</v>
      </c>
      <c r="Q126" s="1">
        <f t="shared" si="75"/>
        <v>0.54406201491985573</v>
      </c>
      <c r="R126" s="1">
        <f t="shared" si="76"/>
        <v>4.5717209750680617E-2</v>
      </c>
      <c r="S126" s="1"/>
      <c r="T126" s="1">
        <f t="shared" si="77"/>
        <v>2.5326262673178017</v>
      </c>
      <c r="U126" s="1">
        <f t="shared" si="78"/>
        <v>0.66985833380694848</v>
      </c>
      <c r="V126" s="1">
        <f t="shared" si="79"/>
        <v>0.47451331740863656</v>
      </c>
      <c r="W126" s="1">
        <f t="shared" si="80"/>
        <v>3.8254252164426308E-2</v>
      </c>
      <c r="X126" s="1"/>
      <c r="Y126" s="1">
        <f t="shared" si="81"/>
        <v>2.3247224351968758</v>
      </c>
      <c r="Z126" s="1">
        <f t="shared" si="82"/>
        <v>0.59235623604611332</v>
      </c>
      <c r="AA126" s="1">
        <f t="shared" si="83"/>
        <v>0.43316006038532967</v>
      </c>
      <c r="AB126" s="1">
        <f t="shared" si="84"/>
        <v>3.3968761775993388E-2</v>
      </c>
      <c r="AC126" s="1"/>
      <c r="AD126" s="1">
        <f t="shared" si="85"/>
        <v>1.8765973852963032</v>
      </c>
      <c r="AE126" s="1">
        <f t="shared" si="86"/>
        <v>0.43559507905869443</v>
      </c>
      <c r="AF126" s="1">
        <f t="shared" si="87"/>
        <v>0.34486443230311054</v>
      </c>
      <c r="AG126" s="1">
        <f t="shared" si="88"/>
        <v>2.523944009021702E-2</v>
      </c>
      <c r="AH126" s="1"/>
      <c r="AI126" s="1">
        <f t="shared" si="116"/>
        <v>0.06</v>
      </c>
      <c r="AJ126" s="1">
        <f t="shared" si="89"/>
        <v>1.7114785290816605</v>
      </c>
      <c r="AK126" s="1">
        <f t="shared" si="90"/>
        <v>0.70381701713087441</v>
      </c>
      <c r="AL126" s="1">
        <f t="shared" si="117"/>
        <v>0.12</v>
      </c>
      <c r="AM126" s="1"/>
      <c r="AN126" s="1">
        <f t="shared" si="118"/>
        <v>0.3</v>
      </c>
      <c r="AO126" s="1">
        <f t="shared" si="91"/>
        <v>0.3103904338736827</v>
      </c>
      <c r="AP126" s="1">
        <f t="shared" si="92"/>
        <v>9.3890657439300362E-2</v>
      </c>
      <c r="AQ126" s="1">
        <f t="shared" si="119"/>
        <v>8.0000000000000002E-3</v>
      </c>
      <c r="AR126" s="1"/>
      <c r="AS126" s="1">
        <f t="shared" si="101"/>
        <v>67.464845662121078</v>
      </c>
      <c r="AT126" s="1">
        <f t="shared" si="101"/>
        <v>26.8668878904063</v>
      </c>
      <c r="AU126" s="1">
        <f t="shared" si="101"/>
        <v>3.9006537029411614</v>
      </c>
      <c r="AV126" s="1">
        <f t="shared" si="101"/>
        <v>1.76761274453147</v>
      </c>
      <c r="AW126" s="4">
        <f t="shared" si="93"/>
        <v>4.8032779512815288E-2</v>
      </c>
      <c r="AX126" s="4">
        <f t="shared" si="94"/>
        <v>0.33787096200708461</v>
      </c>
      <c r="AY126" s="4">
        <f t="shared" si="95"/>
        <v>0.33089689723370996</v>
      </c>
      <c r="AZ126" s="4">
        <f t="shared" si="96"/>
        <v>0.25934134336598752</v>
      </c>
      <c r="BA126" s="4">
        <f t="shared" si="97"/>
        <v>0.22419101176971679</v>
      </c>
      <c r="BB126" s="4">
        <f t="shared" si="98"/>
        <v>0.20349145601070817</v>
      </c>
      <c r="BC126" s="4">
        <f t="shared" si="99"/>
        <v>0.1598441198307855</v>
      </c>
      <c r="BD126" s="4"/>
      <c r="BE126" s="6">
        <f t="shared" si="102"/>
        <v>2736.8611555200505</v>
      </c>
      <c r="BF126" s="6">
        <f t="shared" si="120"/>
        <v>5830.9733920653925</v>
      </c>
      <c r="BG126" s="1">
        <f t="shared" si="103"/>
        <v>40.545120294984606</v>
      </c>
      <c r="BH126" s="1">
        <f t="shared" si="121"/>
        <v>35.956244004008518</v>
      </c>
      <c r="BI126" s="1">
        <f t="shared" si="104"/>
        <v>201.79320434143807</v>
      </c>
      <c r="BJ126" s="1">
        <f t="shared" si="122"/>
        <v>171.4130629244778</v>
      </c>
      <c r="BK126" s="1">
        <f t="shared" si="105"/>
        <v>236.96940574227952</v>
      </c>
      <c r="BL126" s="1">
        <f t="shared" si="123"/>
        <v>211.57900280301382</v>
      </c>
      <c r="BM126" s="1">
        <f t="shared" si="106"/>
        <v>258.05936927165226</v>
      </c>
      <c r="BN126" s="1">
        <f t="shared" si="124"/>
        <v>238.78307537231592</v>
      </c>
      <c r="BO126" s="1">
        <f t="shared" si="107"/>
        <v>271.68420034198869</v>
      </c>
      <c r="BP126" s="1">
        <f t="shared" si="125"/>
        <v>258.18873620848376</v>
      </c>
      <c r="BQ126" s="1">
        <f t="shared" si="108"/>
        <v>302.27042689172112</v>
      </c>
      <c r="BR126" s="1">
        <f t="shared" si="126"/>
        <v>310.82305938607811</v>
      </c>
      <c r="BS126" s="1">
        <f t="shared" si="109"/>
        <v>35.956244004008518</v>
      </c>
      <c r="BT126" s="1">
        <f t="shared" si="110"/>
        <v>4.7672683193875347</v>
      </c>
      <c r="BU126" s="1">
        <f t="shared" si="111"/>
        <v>5.8843466180568331</v>
      </c>
      <c r="BV126" s="1">
        <f t="shared" si="112"/>
        <v>6.6409348914668511</v>
      </c>
      <c r="BW126" s="1">
        <f t="shared" si="113"/>
        <v>7.1806370036786946</v>
      </c>
      <c r="BX126" s="1">
        <f t="shared" si="114"/>
        <v>8.6444807569841426</v>
      </c>
      <c r="BY126" s="1"/>
    </row>
    <row r="127" spans="1:77">
      <c r="A127" s="1">
        <f t="shared" si="115"/>
        <v>1.2</v>
      </c>
      <c r="B127" s="1">
        <f t="shared" si="100"/>
        <v>1351.304347826087</v>
      </c>
      <c r="C127" s="1">
        <v>11.8</v>
      </c>
      <c r="D127" s="1">
        <f t="shared" si="64"/>
        <v>59.616383810201313</v>
      </c>
      <c r="E127" s="1">
        <f t="shared" si="65"/>
        <v>23.696048632218844</v>
      </c>
      <c r="F127" s="1">
        <f t="shared" si="66"/>
        <v>3.3639311043566362</v>
      </c>
      <c r="G127" s="1">
        <f t="shared" si="67"/>
        <v>1.5576494427558256</v>
      </c>
      <c r="H127" s="6">
        <f t="shared" si="68"/>
        <v>88.23401298953263</v>
      </c>
      <c r="I127" s="1"/>
      <c r="J127" s="1">
        <f t="shared" si="69"/>
        <v>3.5642472750398655</v>
      </c>
      <c r="K127" s="1">
        <f t="shared" si="70"/>
        <v>1.0930518613612652</v>
      </c>
      <c r="L127" s="1">
        <f t="shared" si="71"/>
        <v>0.68180895344801073</v>
      </c>
      <c r="M127" s="1">
        <f t="shared" si="72"/>
        <v>6.1485309575634854E-2</v>
      </c>
      <c r="N127" s="1"/>
      <c r="O127" s="1">
        <f t="shared" si="73"/>
        <v>2.8771852568811442</v>
      </c>
      <c r="P127" s="1">
        <f t="shared" si="74"/>
        <v>0.80378661182499833</v>
      </c>
      <c r="Q127" s="1">
        <f t="shared" si="75"/>
        <v>0.54282857348587998</v>
      </c>
      <c r="R127" s="1">
        <f t="shared" si="76"/>
        <v>4.5684761714199995E-2</v>
      </c>
      <c r="S127" s="1"/>
      <c r="T127" s="1">
        <f t="shared" si="77"/>
        <v>2.5302755926004292</v>
      </c>
      <c r="U127" s="1">
        <f t="shared" si="78"/>
        <v>0.66840665937192678</v>
      </c>
      <c r="V127" s="1">
        <f t="shared" si="79"/>
        <v>0.47343754962736384</v>
      </c>
      <c r="W127" s="1">
        <f t="shared" si="80"/>
        <v>3.8227101002390407E-2</v>
      </c>
      <c r="X127" s="1"/>
      <c r="Y127" s="1">
        <f t="shared" si="81"/>
        <v>2.3225647278699619</v>
      </c>
      <c r="Z127" s="1">
        <f t="shared" si="82"/>
        <v>0.59107251923481852</v>
      </c>
      <c r="AA127" s="1">
        <f t="shared" si="83"/>
        <v>0.43217804445447777</v>
      </c>
      <c r="AB127" s="1">
        <f t="shared" si="84"/>
        <v>3.3944652263901115E-2</v>
      </c>
      <c r="AC127" s="1"/>
      <c r="AD127" s="1">
        <f t="shared" si="85"/>
        <v>1.8748556083569936</v>
      </c>
      <c r="AE127" s="1">
        <f t="shared" si="86"/>
        <v>0.43465108507014905</v>
      </c>
      <c r="AF127" s="1">
        <f t="shared" si="87"/>
        <v>0.34408259113750395</v>
      </c>
      <c r="AG127" s="1">
        <f t="shared" si="88"/>
        <v>2.522152626132711E-2</v>
      </c>
      <c r="AH127" s="1"/>
      <c r="AI127" s="1">
        <f t="shared" si="116"/>
        <v>0.06</v>
      </c>
      <c r="AJ127" s="1">
        <f t="shared" si="89"/>
        <v>1.7100827334162068</v>
      </c>
      <c r="AK127" s="1">
        <f t="shared" si="90"/>
        <v>0.70384041413074361</v>
      </c>
      <c r="AL127" s="1">
        <f t="shared" si="117"/>
        <v>0.12</v>
      </c>
      <c r="AM127" s="1"/>
      <c r="AN127" s="1">
        <f t="shared" si="118"/>
        <v>0.3</v>
      </c>
      <c r="AO127" s="1">
        <f t="shared" si="91"/>
        <v>0.3102877405892227</v>
      </c>
      <c r="AP127" s="1">
        <f t="shared" si="92"/>
        <v>9.3757440892006189E-2</v>
      </c>
      <c r="AQ127" s="1">
        <f t="shared" si="119"/>
        <v>8.0000000000000002E-3</v>
      </c>
      <c r="AR127" s="1"/>
      <c r="AS127" s="1">
        <f t="shared" si="101"/>
        <v>67.566216009322531</v>
      </c>
      <c r="AT127" s="1">
        <f t="shared" si="101"/>
        <v>26.85591171630146</v>
      </c>
      <c r="AU127" s="1">
        <f t="shared" si="101"/>
        <v>3.8125106071688091</v>
      </c>
      <c r="AV127" s="1">
        <f t="shared" si="101"/>
        <v>1.7653616672071943</v>
      </c>
      <c r="AW127" s="4">
        <f t="shared" si="93"/>
        <v>4.7710550858496646E-2</v>
      </c>
      <c r="AX127" s="4">
        <f t="shared" si="94"/>
        <v>0.3363585220569697</v>
      </c>
      <c r="AY127" s="4">
        <f t="shared" si="95"/>
        <v>0.32924388096799589</v>
      </c>
      <c r="AZ127" s="4">
        <f t="shared" si="96"/>
        <v>0.25808620270373461</v>
      </c>
      <c r="BA127" s="4">
        <f t="shared" si="97"/>
        <v>0.22312616617116776</v>
      </c>
      <c r="BB127" s="4">
        <f t="shared" si="98"/>
        <v>0.20253684104195216</v>
      </c>
      <c r="BC127" s="4">
        <f t="shared" si="99"/>
        <v>0.15911684876951923</v>
      </c>
      <c r="BD127" s="4"/>
      <c r="BE127" s="6">
        <f t="shared" si="102"/>
        <v>2694.3921703068982</v>
      </c>
      <c r="BF127" s="6">
        <f t="shared" si="120"/>
        <v>5804.3921952708288</v>
      </c>
      <c r="BG127" s="1">
        <f t="shared" si="103"/>
        <v>40.636769623521111</v>
      </c>
      <c r="BH127" s="1">
        <f t="shared" si="121"/>
        <v>35.995909475360321</v>
      </c>
      <c r="BI127" s="1">
        <f t="shared" si="104"/>
        <v>202.3402420298161</v>
      </c>
      <c r="BJ127" s="1">
        <f t="shared" si="122"/>
        <v>171.67515766265862</v>
      </c>
      <c r="BK127" s="1">
        <f t="shared" si="105"/>
        <v>237.35020597391667</v>
      </c>
      <c r="BL127" s="1">
        <f t="shared" si="123"/>
        <v>211.7974028298859</v>
      </c>
      <c r="BM127" s="1">
        <f t="shared" si="106"/>
        <v>258.27380514759665</v>
      </c>
      <c r="BN127" s="1">
        <f t="shared" si="124"/>
        <v>238.94825104837761</v>
      </c>
      <c r="BO127" s="1">
        <f t="shared" si="107"/>
        <v>271.75436697784136</v>
      </c>
      <c r="BP127" s="1">
        <f t="shared" si="125"/>
        <v>258.30369918110546</v>
      </c>
      <c r="BQ127" s="1">
        <f t="shared" si="108"/>
        <v>301.84716737911964</v>
      </c>
      <c r="BR127" s="1">
        <f t="shared" si="126"/>
        <v>310.74699250466318</v>
      </c>
      <c r="BS127" s="1">
        <f t="shared" si="109"/>
        <v>35.995909475360321</v>
      </c>
      <c r="BT127" s="1">
        <f t="shared" si="110"/>
        <v>4.7692962940739854</v>
      </c>
      <c r="BU127" s="1">
        <f t="shared" si="111"/>
        <v>5.8839297552646652</v>
      </c>
      <c r="BV127" s="1">
        <f t="shared" si="112"/>
        <v>6.6382056886752885</v>
      </c>
      <c r="BW127" s="1">
        <f t="shared" si="113"/>
        <v>7.1759181236389589</v>
      </c>
      <c r="BX127" s="1">
        <f t="shared" si="114"/>
        <v>8.6328418154672164</v>
      </c>
      <c r="BY127" s="1"/>
    </row>
    <row r="128" spans="1:77">
      <c r="A128" s="1">
        <f t="shared" si="115"/>
        <v>1.2</v>
      </c>
      <c r="B128" s="1">
        <f t="shared" si="100"/>
        <v>1351.7391304347825</v>
      </c>
      <c r="C128" s="1">
        <v>11.9</v>
      </c>
      <c r="D128" s="1">
        <f t="shared" si="64"/>
        <v>59.63855655435556</v>
      </c>
      <c r="E128" s="1">
        <f t="shared" si="65"/>
        <v>23.659574468085104</v>
      </c>
      <c r="F128" s="1">
        <f t="shared" si="66"/>
        <v>3.2822695035460985</v>
      </c>
      <c r="G128" s="1">
        <f t="shared" si="67"/>
        <v>1.553900709219858</v>
      </c>
      <c r="H128" s="6">
        <f t="shared" si="68"/>
        <v>88.134301235206621</v>
      </c>
      <c r="I128" s="1"/>
      <c r="J128" s="1">
        <f t="shared" si="69"/>
        <v>3.5609408636592601</v>
      </c>
      <c r="K128" s="1">
        <f t="shared" si="70"/>
        <v>1.0906843350863706</v>
      </c>
      <c r="L128" s="1">
        <f t="shared" si="71"/>
        <v>0.6802640525881829</v>
      </c>
      <c r="M128" s="1">
        <f t="shared" si="72"/>
        <v>6.144169339072543E-2</v>
      </c>
      <c r="N128" s="1"/>
      <c r="O128" s="1">
        <f t="shared" si="73"/>
        <v>2.8745162057903073</v>
      </c>
      <c r="P128" s="1">
        <f t="shared" si="74"/>
        <v>0.80204562771420407</v>
      </c>
      <c r="Q128" s="1">
        <f t="shared" si="75"/>
        <v>0.54159858622086021</v>
      </c>
      <c r="R128" s="1">
        <f t="shared" si="76"/>
        <v>4.5652354054090252E-2</v>
      </c>
      <c r="S128" s="1"/>
      <c r="T128" s="1">
        <f t="shared" si="77"/>
        <v>2.5279283558994217</v>
      </c>
      <c r="U128" s="1">
        <f t="shared" si="78"/>
        <v>0.66695890525858881</v>
      </c>
      <c r="V128" s="1">
        <f t="shared" si="79"/>
        <v>0.47236479446069252</v>
      </c>
      <c r="W128" s="1">
        <f t="shared" si="80"/>
        <v>3.8199983625615705E-2</v>
      </c>
      <c r="X128" s="1"/>
      <c r="Y128" s="1">
        <f t="shared" si="81"/>
        <v>2.3204101763319143</v>
      </c>
      <c r="Z128" s="1">
        <f t="shared" si="82"/>
        <v>0.58979226916698202</v>
      </c>
      <c r="AA128" s="1">
        <f t="shared" si="83"/>
        <v>0.43119877859253802</v>
      </c>
      <c r="AB128" s="1">
        <f t="shared" si="84"/>
        <v>3.3920572752225119E-2</v>
      </c>
      <c r="AC128" s="1"/>
      <c r="AD128" s="1">
        <f t="shared" si="85"/>
        <v>1.8731163788810048</v>
      </c>
      <c r="AE128" s="1">
        <f t="shared" si="86"/>
        <v>0.43370964038605736</v>
      </c>
      <c r="AF128" s="1">
        <f t="shared" si="87"/>
        <v>0.3433029394649762</v>
      </c>
      <c r="AG128" s="1">
        <f t="shared" si="88"/>
        <v>2.5203634723320645E-2</v>
      </c>
      <c r="AH128" s="1"/>
      <c r="AI128" s="1">
        <f t="shared" si="116"/>
        <v>0.06</v>
      </c>
      <c r="AJ128" s="1">
        <f t="shared" si="89"/>
        <v>1.708688822142961</v>
      </c>
      <c r="AK128" s="1">
        <f t="shared" si="90"/>
        <v>0.70386379938678711</v>
      </c>
      <c r="AL128" s="1">
        <f t="shared" si="117"/>
        <v>0.12</v>
      </c>
      <c r="AM128" s="1"/>
      <c r="AN128" s="1">
        <f t="shared" si="118"/>
        <v>0.3</v>
      </c>
      <c r="AO128" s="1">
        <f t="shared" si="91"/>
        <v>0.31018513621044835</v>
      </c>
      <c r="AP128" s="1">
        <f t="shared" si="92"/>
        <v>9.3624484498173996E-2</v>
      </c>
      <c r="AQ128" s="1">
        <f t="shared" si="119"/>
        <v>8.0000000000000002E-3</v>
      </c>
      <c r="AR128" s="1"/>
      <c r="AS128" s="1">
        <f t="shared" si="101"/>
        <v>67.66781572953802</v>
      </c>
      <c r="AT128" s="1">
        <f t="shared" si="101"/>
        <v>26.84491070615525</v>
      </c>
      <c r="AU128" s="1">
        <f t="shared" si="101"/>
        <v>3.7241680679882045</v>
      </c>
      <c r="AV128" s="1">
        <f t="shared" si="101"/>
        <v>1.76310549631853</v>
      </c>
      <c r="AW128" s="4">
        <f t="shared" si="93"/>
        <v>4.7387966804346836E-2</v>
      </c>
      <c r="AX128" s="4">
        <f t="shared" si="94"/>
        <v>0.33484529410710345</v>
      </c>
      <c r="AY128" s="4">
        <f t="shared" si="95"/>
        <v>0.3275945911657796</v>
      </c>
      <c r="AZ128" s="4">
        <f t="shared" si="96"/>
        <v>0.25683388804919094</v>
      </c>
      <c r="BA128" s="4">
        <f t="shared" si="97"/>
        <v>0.22206371617088344</v>
      </c>
      <c r="BB128" s="4">
        <f t="shared" si="98"/>
        <v>0.20158437245540078</v>
      </c>
      <c r="BC128" s="4">
        <f t="shared" si="99"/>
        <v>0.15839121041623919</v>
      </c>
      <c r="BD128" s="4"/>
      <c r="BE128" s="6">
        <f t="shared" si="102"/>
        <v>2652.2348524314352</v>
      </c>
      <c r="BF128" s="6">
        <f t="shared" si="120"/>
        <v>5777.9034781041119</v>
      </c>
      <c r="BG128" s="1">
        <f t="shared" si="103"/>
        <v>40.728824988057127</v>
      </c>
      <c r="BH128" s="1">
        <f t="shared" si="121"/>
        <v>36.035681874626682</v>
      </c>
      <c r="BI128" s="1">
        <f t="shared" si="104"/>
        <v>202.88753806094823</v>
      </c>
      <c r="BJ128" s="1">
        <f t="shared" si="122"/>
        <v>171.93744657356862</v>
      </c>
      <c r="BK128" s="1">
        <f t="shared" si="105"/>
        <v>237.72868372374185</v>
      </c>
      <c r="BL128" s="1">
        <f t="shared" si="123"/>
        <v>212.01531275336365</v>
      </c>
      <c r="BM128" s="1">
        <f t="shared" si="106"/>
        <v>258.48411642533807</v>
      </c>
      <c r="BN128" s="1">
        <f t="shared" si="124"/>
        <v>239.11241798431848</v>
      </c>
      <c r="BO128" s="1">
        <f t="shared" si="107"/>
        <v>271.81917869548704</v>
      </c>
      <c r="BP128" s="1">
        <f t="shared" si="125"/>
        <v>258.41727463920955</v>
      </c>
      <c r="BQ128" s="1">
        <f t="shared" si="108"/>
        <v>301.41587997928411</v>
      </c>
      <c r="BR128" s="1">
        <f t="shared" si="126"/>
        <v>310.66857979436588</v>
      </c>
      <c r="BS128" s="1">
        <f t="shared" si="109"/>
        <v>36.035681874626682</v>
      </c>
      <c r="BT128" s="1">
        <f t="shared" si="110"/>
        <v>4.7713110347617045</v>
      </c>
      <c r="BU128" s="1">
        <f t="shared" si="111"/>
        <v>5.8834827516514157</v>
      </c>
      <c r="BV128" s="1">
        <f t="shared" si="112"/>
        <v>6.635434811979553</v>
      </c>
      <c r="BW128" s="1">
        <f t="shared" si="113"/>
        <v>7.171149849148974</v>
      </c>
      <c r="BX128" s="1">
        <f t="shared" si="114"/>
        <v>8.6211378176560256</v>
      </c>
      <c r="BY128" s="1"/>
    </row>
    <row r="129" spans="1:77">
      <c r="A129" s="1">
        <f t="shared" si="115"/>
        <v>1.2</v>
      </c>
      <c r="B129" s="1">
        <f t="shared" si="100"/>
        <v>1352.1739130434783</v>
      </c>
      <c r="C129" s="1">
        <v>12</v>
      </c>
      <c r="D129" s="1">
        <f t="shared" si="64"/>
        <v>59.660729298509807</v>
      </c>
      <c r="E129" s="1">
        <f t="shared" si="65"/>
        <v>23.623100303951368</v>
      </c>
      <c r="F129" s="1">
        <f t="shared" si="66"/>
        <v>3.2006079027355625</v>
      </c>
      <c r="G129" s="1">
        <f t="shared" si="67"/>
        <v>1.5501519756838906</v>
      </c>
      <c r="H129" s="6">
        <f t="shared" si="68"/>
        <v>88.034589480880612</v>
      </c>
      <c r="I129" s="1"/>
      <c r="J129" s="1">
        <f t="shared" si="69"/>
        <v>3.5576392860098296</v>
      </c>
      <c r="K129" s="1">
        <f t="shared" si="70"/>
        <v>1.0883231993598967</v>
      </c>
      <c r="L129" s="1">
        <f t="shared" si="71"/>
        <v>0.67872347602714744</v>
      </c>
      <c r="M129" s="1">
        <f t="shared" si="72"/>
        <v>6.1398131456369361E-2</v>
      </c>
      <c r="N129" s="1"/>
      <c r="O129" s="1">
        <f t="shared" si="73"/>
        <v>2.8718510566565998</v>
      </c>
      <c r="P129" s="1">
        <f t="shared" si="74"/>
        <v>0.80030934295706735</v>
      </c>
      <c r="Q129" s="1">
        <f t="shared" si="75"/>
        <v>0.54037204178675802</v>
      </c>
      <c r="R129" s="1">
        <f t="shared" si="76"/>
        <v>4.5619986703179918E-2</v>
      </c>
      <c r="S129" s="1"/>
      <c r="T129" s="1">
        <f t="shared" si="77"/>
        <v>2.525584550686486</v>
      </c>
      <c r="U129" s="1">
        <f t="shared" si="78"/>
        <v>0.66551505899745111</v>
      </c>
      <c r="V129" s="1">
        <f t="shared" si="79"/>
        <v>0.47129504201995165</v>
      </c>
      <c r="W129" s="1">
        <f t="shared" si="80"/>
        <v>3.8172899977895927E-2</v>
      </c>
      <c r="X129" s="1"/>
      <c r="Y129" s="1">
        <f t="shared" si="81"/>
        <v>2.3182587745903485</v>
      </c>
      <c r="Z129" s="1">
        <f t="shared" si="82"/>
        <v>0.58851547481583011</v>
      </c>
      <c r="AA129" s="1">
        <f t="shared" si="83"/>
        <v>0.43022225377262535</v>
      </c>
      <c r="AB129" s="1">
        <f t="shared" si="84"/>
        <v>3.3896523191055725E-2</v>
      </c>
      <c r="AC129" s="1"/>
      <c r="AD129" s="1">
        <f t="shared" si="85"/>
        <v>1.8713796920310746</v>
      </c>
      <c r="AE129" s="1">
        <f t="shared" si="86"/>
        <v>0.43277073689777124</v>
      </c>
      <c r="AF129" s="1">
        <f t="shared" si="87"/>
        <v>0.342525470098688</v>
      </c>
      <c r="AG129" s="1">
        <f t="shared" si="88"/>
        <v>2.5185765439113765E-2</v>
      </c>
      <c r="AH129" s="1"/>
      <c r="AI129" s="1">
        <f t="shared" si="116"/>
        <v>0.06</v>
      </c>
      <c r="AJ129" s="1">
        <f t="shared" si="89"/>
        <v>1.7072967919109676</v>
      </c>
      <c r="AK129" s="1">
        <f t="shared" si="90"/>
        <v>0.70388717290783254</v>
      </c>
      <c r="AL129" s="1">
        <f t="shared" si="117"/>
        <v>0.12</v>
      </c>
      <c r="AM129" s="1"/>
      <c r="AN129" s="1">
        <f t="shared" si="118"/>
        <v>0.3</v>
      </c>
      <c r="AO129" s="1">
        <f t="shared" si="91"/>
        <v>0.31008262062755998</v>
      </c>
      <c r="AP129" s="1">
        <f t="shared" si="92"/>
        <v>9.3491787629965711E-2</v>
      </c>
      <c r="AQ129" s="1">
        <f t="shared" si="119"/>
        <v>8.0000000000000002E-3</v>
      </c>
      <c r="AR129" s="1"/>
      <c r="AS129" s="1">
        <f t="shared" si="101"/>
        <v>67.769645602160665</v>
      </c>
      <c r="AT129" s="1">
        <f t="shared" si="101"/>
        <v>26.833884775576585</v>
      </c>
      <c r="AU129" s="1">
        <f t="shared" si="101"/>
        <v>3.6356254077048562</v>
      </c>
      <c r="AV129" s="1">
        <f t="shared" si="101"/>
        <v>1.7608442145579075</v>
      </c>
      <c r="AW129" s="4">
        <f t="shared" si="93"/>
        <v>4.7065025399510955E-2</v>
      </c>
      <c r="AX129" s="4">
        <f t="shared" si="94"/>
        <v>0.3333312701311239</v>
      </c>
      <c r="AY129" s="4">
        <f t="shared" si="95"/>
        <v>0.32594901189266123</v>
      </c>
      <c r="AZ129" s="4">
        <f t="shared" si="96"/>
        <v>0.25558438735962791</v>
      </c>
      <c r="BA129" s="4">
        <f t="shared" si="97"/>
        <v>0.221003651581271</v>
      </c>
      <c r="BB129" s="4">
        <f t="shared" si="98"/>
        <v>0.20063404113580205</v>
      </c>
      <c r="BC129" s="4">
        <f t="shared" si="99"/>
        <v>0.15766719786087049</v>
      </c>
      <c r="BD129" s="4"/>
      <c r="BE129" s="6">
        <f t="shared" si="102"/>
        <v>2610.3902210384203</v>
      </c>
      <c r="BF129" s="6">
        <f t="shared" si="120"/>
        <v>5751.5075342952305</v>
      </c>
      <c r="BG129" s="1">
        <f t="shared" si="103"/>
        <v>40.821290391326059</v>
      </c>
      <c r="BH129" s="1">
        <f t="shared" si="121"/>
        <v>36.075561945599183</v>
      </c>
      <c r="BI129" s="1">
        <f t="shared" si="104"/>
        <v>203.43507657021834</v>
      </c>
      <c r="BJ129" s="1">
        <f t="shared" si="122"/>
        <v>172.19992682354072</v>
      </c>
      <c r="BK129" s="1">
        <f t="shared" si="105"/>
        <v>238.1048022227171</v>
      </c>
      <c r="BL129" s="1">
        <f t="shared" si="123"/>
        <v>212.23272516560826</v>
      </c>
      <c r="BM129" s="1">
        <f t="shared" si="106"/>
        <v>258.69025844086684</v>
      </c>
      <c r="BN129" s="1">
        <f t="shared" si="124"/>
        <v>239.27556665478971</v>
      </c>
      <c r="BO129" s="1">
        <f t="shared" si="107"/>
        <v>271.87858927542959</v>
      </c>
      <c r="BP129" s="1">
        <f t="shared" si="125"/>
        <v>258.52945226117805</v>
      </c>
      <c r="BQ129" s="1">
        <f t="shared" si="108"/>
        <v>300.97653477192199</v>
      </c>
      <c r="BR129" s="1">
        <f t="shared" si="126"/>
        <v>310.58781275251221</v>
      </c>
      <c r="BS129" s="1">
        <f t="shared" si="109"/>
        <v>36.075561945599183</v>
      </c>
      <c r="BT129" s="1">
        <f t="shared" si="110"/>
        <v>4.7733123903437127</v>
      </c>
      <c r="BU129" s="1">
        <f t="shared" si="111"/>
        <v>5.8830053842445631</v>
      </c>
      <c r="BV129" s="1">
        <f t="shared" si="112"/>
        <v>6.6326220230639725</v>
      </c>
      <c r="BW129" s="1">
        <f t="shared" si="113"/>
        <v>7.1663319521129667</v>
      </c>
      <c r="BX129" s="1">
        <f t="shared" si="114"/>
        <v>8.6093686695960248</v>
      </c>
      <c r="BY129" s="1"/>
    </row>
    <row r="130" spans="1:77">
      <c r="A130" s="1">
        <f t="shared" si="115"/>
        <v>1.2</v>
      </c>
      <c r="B130" s="1">
        <f t="shared" si="100"/>
        <v>1352.608695652174</v>
      </c>
      <c r="C130" s="1">
        <v>12.1</v>
      </c>
      <c r="D130" s="1">
        <f t="shared" si="64"/>
        <v>59.682902042664054</v>
      </c>
      <c r="E130" s="1">
        <f t="shared" si="65"/>
        <v>23.586626139817628</v>
      </c>
      <c r="F130" s="1">
        <f t="shared" si="66"/>
        <v>3.1189463019250248</v>
      </c>
      <c r="G130" s="1">
        <f t="shared" si="67"/>
        <v>1.546403242147923</v>
      </c>
      <c r="H130" s="6">
        <f t="shared" si="68"/>
        <v>87.934877726554618</v>
      </c>
      <c r="I130" s="1"/>
      <c r="J130" s="1">
        <f t="shared" si="69"/>
        <v>3.5543425329167486</v>
      </c>
      <c r="K130" s="1">
        <f t="shared" si="70"/>
        <v>1.0859684338644324</v>
      </c>
      <c r="L130" s="1">
        <f t="shared" si="71"/>
        <v>0.6771872095771867</v>
      </c>
      <c r="M130" s="1">
        <f t="shared" si="72"/>
        <v>6.1354623682348952E-2</v>
      </c>
      <c r="N130" s="1"/>
      <c r="O130" s="1">
        <f t="shared" si="73"/>
        <v>2.8691898020737838</v>
      </c>
      <c r="P130" s="1">
        <f t="shared" si="74"/>
        <v>0.79857774261297709</v>
      </c>
      <c r="Q130" s="1">
        <f t="shared" si="75"/>
        <v>0.53914892888788946</v>
      </c>
      <c r="R130" s="1">
        <f t="shared" si="76"/>
        <v>4.5587659594435476E-2</v>
      </c>
      <c r="S130" s="1"/>
      <c r="T130" s="1">
        <f t="shared" si="77"/>
        <v>2.5232441704483728</v>
      </c>
      <c r="U130" s="1">
        <f t="shared" si="78"/>
        <v>0.66407510816431536</v>
      </c>
      <c r="V130" s="1">
        <f t="shared" si="79"/>
        <v>0.47022828245341047</v>
      </c>
      <c r="W130" s="1">
        <f t="shared" si="80"/>
        <v>3.814585000314024E-2</v>
      </c>
      <c r="X130" s="1"/>
      <c r="Y130" s="1">
        <f t="shared" si="81"/>
        <v>2.3161105166666887</v>
      </c>
      <c r="Z130" s="1">
        <f t="shared" si="82"/>
        <v>0.58724212519463459</v>
      </c>
      <c r="AA130" s="1">
        <f t="shared" si="83"/>
        <v>0.42924846100157504</v>
      </c>
      <c r="AB130" s="1">
        <f t="shared" si="84"/>
        <v>3.387250353058574E-2</v>
      </c>
      <c r="AC130" s="1"/>
      <c r="AD130" s="1">
        <f t="shared" si="85"/>
        <v>1.869645542981087</v>
      </c>
      <c r="AE130" s="1">
        <f t="shared" si="86"/>
        <v>0.43183436652609042</v>
      </c>
      <c r="AF130" s="1">
        <f t="shared" si="87"/>
        <v>0.34175017587864759</v>
      </c>
      <c r="AG130" s="1">
        <f t="shared" si="88"/>
        <v>2.516791837169878E-2</v>
      </c>
      <c r="AH130" s="1"/>
      <c r="AI130" s="1">
        <f t="shared" si="116"/>
        <v>0.06</v>
      </c>
      <c r="AJ130" s="1">
        <f t="shared" si="89"/>
        <v>1.7059066393765656</v>
      </c>
      <c r="AK130" s="1">
        <f t="shared" si="90"/>
        <v>0.70391053470269738</v>
      </c>
      <c r="AL130" s="1">
        <f t="shared" si="117"/>
        <v>0.12</v>
      </c>
      <c r="AM130" s="1"/>
      <c r="AN130" s="1">
        <f t="shared" si="118"/>
        <v>0.3</v>
      </c>
      <c r="AO130" s="1">
        <f t="shared" si="91"/>
        <v>0.30998019373093211</v>
      </c>
      <c r="AP130" s="1">
        <f t="shared" si="92"/>
        <v>9.3359349661328098E-2</v>
      </c>
      <c r="AQ130" s="1">
        <f t="shared" si="119"/>
        <v>8.0000000000000002E-3</v>
      </c>
      <c r="AR130" s="1"/>
      <c r="AS130" s="1">
        <f t="shared" si="101"/>
        <v>67.871706410118747</v>
      </c>
      <c r="AT130" s="1">
        <f t="shared" si="101"/>
        <v>26.822833839791564</v>
      </c>
      <c r="AU130" s="1">
        <f t="shared" si="101"/>
        <v>3.5468819455504441</v>
      </c>
      <c r="AV130" s="1">
        <f t="shared" si="101"/>
        <v>1.7585778045392557</v>
      </c>
      <c r="AW130" s="4">
        <f t="shared" si="93"/>
        <v>4.6741724686220031E-2</v>
      </c>
      <c r="AX130" s="4">
        <f t="shared" si="94"/>
        <v>0.33181644207895261</v>
      </c>
      <c r="AY130" s="4">
        <f t="shared" si="95"/>
        <v>0.32430712726021377</v>
      </c>
      <c r="AZ130" s="4">
        <f t="shared" si="96"/>
        <v>0.2543376886270915</v>
      </c>
      <c r="BA130" s="4">
        <f t="shared" si="97"/>
        <v>0.21994596224417012</v>
      </c>
      <c r="BB130" s="4">
        <f t="shared" si="98"/>
        <v>0.19968583799424633</v>
      </c>
      <c r="BC130" s="4">
        <f t="shared" si="99"/>
        <v>0.15694480421332169</v>
      </c>
      <c r="BD130" s="4"/>
      <c r="BE130" s="6">
        <f t="shared" si="102"/>
        <v>2568.8592858424217</v>
      </c>
      <c r="BF130" s="6">
        <f t="shared" si="120"/>
        <v>5725.2046562088444</v>
      </c>
      <c r="BG130" s="1">
        <f t="shared" si="103"/>
        <v>40.914169898552728</v>
      </c>
      <c r="BH130" s="1">
        <f t="shared" si="121"/>
        <v>36.115550441078135</v>
      </c>
      <c r="BI130" s="1">
        <f t="shared" si="104"/>
        <v>203.98284143880878</v>
      </c>
      <c r="BJ130" s="1">
        <f t="shared" si="122"/>
        <v>172.4625955393694</v>
      </c>
      <c r="BK130" s="1">
        <f t="shared" si="105"/>
        <v>238.47852433323104</v>
      </c>
      <c r="BL130" s="1">
        <f t="shared" si="123"/>
        <v>212.44963259674566</v>
      </c>
      <c r="BM130" s="1">
        <f t="shared" si="106"/>
        <v>258.89218621932662</v>
      </c>
      <c r="BN130" s="1">
        <f t="shared" si="124"/>
        <v>239.43768747763713</v>
      </c>
      <c r="BO130" s="1">
        <f t="shared" si="107"/>
        <v>271.9325522932071</v>
      </c>
      <c r="BP130" s="1">
        <f t="shared" si="125"/>
        <v>258.64022168293036</v>
      </c>
      <c r="BQ130" s="1">
        <f t="shared" si="108"/>
        <v>300.52910213210737</v>
      </c>
      <c r="BR130" s="1">
        <f t="shared" si="126"/>
        <v>310.50468291267413</v>
      </c>
      <c r="BS130" s="1">
        <f t="shared" si="109"/>
        <v>36.115550441078135</v>
      </c>
      <c r="BT130" s="1">
        <f t="shared" si="110"/>
        <v>4.7753002081676419</v>
      </c>
      <c r="BU130" s="1">
        <f t="shared" si="111"/>
        <v>5.882497428451309</v>
      </c>
      <c r="BV130" s="1">
        <f t="shared" si="112"/>
        <v>6.6297670824171808</v>
      </c>
      <c r="BW130" s="1">
        <f t="shared" si="113"/>
        <v>7.1614642037616782</v>
      </c>
      <c r="BX130" s="1">
        <f t="shared" si="114"/>
        <v>8.5975342787383759</v>
      </c>
      <c r="BY130" s="1"/>
    </row>
    <row r="131" spans="1:77">
      <c r="A131" s="1">
        <f t="shared" si="115"/>
        <v>1.2</v>
      </c>
      <c r="B131" s="1">
        <f t="shared" si="100"/>
        <v>1353.0434782608695</v>
      </c>
      <c r="C131" s="1">
        <v>12.2</v>
      </c>
      <c r="D131" s="1">
        <f t="shared" si="64"/>
        <v>59.705074786818301</v>
      </c>
      <c r="E131" s="1">
        <f t="shared" si="65"/>
        <v>23.550151975683889</v>
      </c>
      <c r="F131" s="1">
        <f t="shared" si="66"/>
        <v>3.0372847011144888</v>
      </c>
      <c r="G131" s="1">
        <f t="shared" si="67"/>
        <v>1.5426545086119554</v>
      </c>
      <c r="H131" s="6">
        <f t="shared" si="68"/>
        <v>87.835165972228637</v>
      </c>
      <c r="I131" s="1"/>
      <c r="J131" s="1">
        <f t="shared" si="69"/>
        <v>3.5510505952263425</v>
      </c>
      <c r="K131" s="1">
        <f t="shared" si="70"/>
        <v>1.0836200183563267</v>
      </c>
      <c r="L131" s="1">
        <f t="shared" si="71"/>
        <v>0.67565523910356584</v>
      </c>
      <c r="M131" s="1">
        <f t="shared" si="72"/>
        <v>6.1311169978632084E-2</v>
      </c>
      <c r="N131" s="1"/>
      <c r="O131" s="1">
        <f t="shared" si="73"/>
        <v>2.866532434652691</v>
      </c>
      <c r="P131" s="1">
        <f t="shared" si="74"/>
        <v>0.79685081179556227</v>
      </c>
      <c r="Q131" s="1">
        <f t="shared" si="75"/>
        <v>0.53792923627075295</v>
      </c>
      <c r="R131" s="1">
        <f t="shared" si="76"/>
        <v>4.5555372660961324E-2</v>
      </c>
      <c r="S131" s="1"/>
      <c r="T131" s="1">
        <f t="shared" si="77"/>
        <v>2.5209072086868454</v>
      </c>
      <c r="U131" s="1">
        <f t="shared" si="78"/>
        <v>0.66263904038008858</v>
      </c>
      <c r="V131" s="1">
        <f t="shared" si="79"/>
        <v>0.46916450594612835</v>
      </c>
      <c r="W131" s="1">
        <f t="shared" si="80"/>
        <v>3.8118833645373183E-2</v>
      </c>
      <c r="X131" s="1"/>
      <c r="Y131" s="1">
        <f t="shared" si="81"/>
        <v>2.3139653965961413</v>
      </c>
      <c r="Z131" s="1">
        <f t="shared" si="82"/>
        <v>0.58597220935655403</v>
      </c>
      <c r="AA131" s="1">
        <f t="shared" si="83"/>
        <v>0.4282773913198068</v>
      </c>
      <c r="AB131" s="1">
        <f t="shared" si="84"/>
        <v>3.3848513721110446E-2</v>
      </c>
      <c r="AC131" s="1"/>
      <c r="AD131" s="1">
        <f t="shared" si="85"/>
        <v>1.867913926916051</v>
      </c>
      <c r="AE131" s="1">
        <f t="shared" si="86"/>
        <v>0.43090052122114531</v>
      </c>
      <c r="AF131" s="1">
        <f t="shared" si="87"/>
        <v>0.34097704967160103</v>
      </c>
      <c r="AG131" s="1">
        <f t="shared" si="88"/>
        <v>2.5150093484144143E-2</v>
      </c>
      <c r="AH131" s="1"/>
      <c r="AI131" s="1">
        <f t="shared" si="116"/>
        <v>0.06</v>
      </c>
      <c r="AJ131" s="1">
        <f t="shared" si="89"/>
        <v>1.7045183612033756</v>
      </c>
      <c r="AK131" s="1">
        <f t="shared" si="90"/>
        <v>0.70393388478019026</v>
      </c>
      <c r="AL131" s="1">
        <f t="shared" si="117"/>
        <v>0.12</v>
      </c>
      <c r="AM131" s="1"/>
      <c r="AN131" s="1">
        <f t="shared" si="118"/>
        <v>0.3</v>
      </c>
      <c r="AO131" s="1">
        <f t="shared" si="91"/>
        <v>0.30987785541111362</v>
      </c>
      <c r="AP131" s="1">
        <f t="shared" si="92"/>
        <v>9.3227169967986523E-2</v>
      </c>
      <c r="AQ131" s="1">
        <f t="shared" si="119"/>
        <v>8.0000000000000002E-3</v>
      </c>
      <c r="AR131" s="1"/>
      <c r="AS131" s="1">
        <f t="shared" si="101"/>
        <v>67.973998939895679</v>
      </c>
      <c r="AT131" s="1">
        <f t="shared" si="101"/>
        <v>26.811757813641382</v>
      </c>
      <c r="AU131" s="1">
        <f t="shared" si="101"/>
        <v>3.4579369976653824</v>
      </c>
      <c r="AV131" s="1">
        <f t="shared" si="101"/>
        <v>1.7563062487975551</v>
      </c>
      <c r="AW131" s="4">
        <f t="shared" si="93"/>
        <v>4.6418062699745619E-2</v>
      </c>
      <c r="AX131" s="4">
        <f t="shared" si="94"/>
        <v>0.33030080187662647</v>
      </c>
      <c r="AY131" s="4">
        <f t="shared" si="95"/>
        <v>0.32266892142571557</v>
      </c>
      <c r="AZ131" s="4">
        <f t="shared" si="96"/>
        <v>0.25309377987820197</v>
      </c>
      <c r="BA131" s="4">
        <f t="shared" si="97"/>
        <v>0.21889063803068265</v>
      </c>
      <c r="BB131" s="4">
        <f t="shared" si="98"/>
        <v>0.19873975396801452</v>
      </c>
      <c r="BC131" s="4">
        <f t="shared" si="99"/>
        <v>0.15622402260336959</v>
      </c>
      <c r="BD131" s="4"/>
      <c r="BE131" s="6">
        <f t="shared" si="102"/>
        <v>2527.6430469556144</v>
      </c>
      <c r="BF131" s="6">
        <f t="shared" si="120"/>
        <v>5698.9951348215236</v>
      </c>
      <c r="BG131" s="1">
        <f t="shared" si="103"/>
        <v>41.007467638758641</v>
      </c>
      <c r="BH131" s="1">
        <f t="shared" si="121"/>
        <v>36.155648123026339</v>
      </c>
      <c r="BI131" s="1">
        <f t="shared" si="104"/>
        <v>204.53081628990236</v>
      </c>
      <c r="BJ131" s="1">
        <f t="shared" si="122"/>
        <v>172.7254498078164</v>
      </c>
      <c r="BK131" s="1">
        <f t="shared" si="105"/>
        <v>238.84981254549879</v>
      </c>
      <c r="BL131" s="1">
        <f t="shared" si="123"/>
        <v>212.6660275143584</v>
      </c>
      <c r="BM131" s="1">
        <f t="shared" si="106"/>
        <v>259.08985447368826</v>
      </c>
      <c r="BN131" s="1">
        <f t="shared" si="124"/>
        <v>239.59877081367034</v>
      </c>
      <c r="BO131" s="1">
        <f t="shared" si="107"/>
        <v>271.98102112034604</v>
      </c>
      <c r="BP131" s="1">
        <f t="shared" si="125"/>
        <v>258.74957249799115</v>
      </c>
      <c r="BQ131" s="1">
        <f t="shared" si="108"/>
        <v>300.07355273759612</v>
      </c>
      <c r="BR131" s="1">
        <f t="shared" si="126"/>
        <v>310.41918184566526</v>
      </c>
      <c r="BS131" s="1">
        <f t="shared" si="109"/>
        <v>36.155648123026339</v>
      </c>
      <c r="BT131" s="1">
        <f t="shared" si="110"/>
        <v>4.7772743340151402</v>
      </c>
      <c r="BU131" s="1">
        <f t="shared" si="111"/>
        <v>5.8819586580421008</v>
      </c>
      <c r="BV131" s="1">
        <f t="shared" si="112"/>
        <v>6.6268697493235589</v>
      </c>
      <c r="BW131" s="1">
        <f t="shared" si="113"/>
        <v>7.1565463746507172</v>
      </c>
      <c r="BX131" s="1">
        <f t="shared" si="114"/>
        <v>8.5856345539542289</v>
      </c>
      <c r="BY131" s="1"/>
    </row>
    <row r="132" spans="1:77">
      <c r="A132" s="1">
        <f t="shared" si="115"/>
        <v>1.2</v>
      </c>
      <c r="B132" s="1">
        <f t="shared" si="100"/>
        <v>1353.4782608695652</v>
      </c>
      <c r="C132" s="1">
        <v>12.3</v>
      </c>
      <c r="D132" s="1">
        <f t="shared" si="64"/>
        <v>59.727247530972555</v>
      </c>
      <c r="E132" s="1">
        <f t="shared" si="65"/>
        <v>23.513677811550153</v>
      </c>
      <c r="F132" s="1">
        <f t="shared" si="66"/>
        <v>2.955623100303951</v>
      </c>
      <c r="G132" s="1">
        <f t="shared" si="67"/>
        <v>1.5389057750759878</v>
      </c>
      <c r="H132" s="6">
        <f t="shared" si="68"/>
        <v>87.735454217902642</v>
      </c>
      <c r="I132" s="1"/>
      <c r="J132" s="1">
        <f t="shared" si="69"/>
        <v>3.5477634638060036</v>
      </c>
      <c r="K132" s="1">
        <f t="shared" si="70"/>
        <v>1.081277932665379</v>
      </c>
      <c r="L132" s="1">
        <f t="shared" si="71"/>
        <v>0.6741275505243014</v>
      </c>
      <c r="M132" s="1">
        <f t="shared" si="72"/>
        <v>6.1267770255371105E-2</v>
      </c>
      <c r="N132" s="1"/>
      <c r="O132" s="1">
        <f t="shared" si="73"/>
        <v>2.8638789470211616</v>
      </c>
      <c r="P132" s="1">
        <f t="shared" si="74"/>
        <v>0.79512853567246378</v>
      </c>
      <c r="Q132" s="1">
        <f t="shared" si="75"/>
        <v>0.53671295272384578</v>
      </c>
      <c r="R132" s="1">
        <f t="shared" si="76"/>
        <v>4.5523125835999011E-2</v>
      </c>
      <c r="S132" s="1"/>
      <c r="T132" s="1">
        <f t="shared" si="77"/>
        <v>2.5185736589186236</v>
      </c>
      <c r="U132" s="1">
        <f t="shared" si="78"/>
        <v>0.66120684331059221</v>
      </c>
      <c r="V132" s="1">
        <f t="shared" si="79"/>
        <v>0.46810370271979501</v>
      </c>
      <c r="W132" s="1">
        <f t="shared" si="80"/>
        <v>3.8091850848734045E-2</v>
      </c>
      <c r="X132" s="1"/>
      <c r="Y132" s="1">
        <f t="shared" si="81"/>
        <v>2.3118234084276383</v>
      </c>
      <c r="Z132" s="1">
        <f t="shared" si="82"/>
        <v>0.584705716394465</v>
      </c>
      <c r="AA132" s="1">
        <f t="shared" si="83"/>
        <v>0.42730903580117796</v>
      </c>
      <c r="AB132" s="1">
        <f t="shared" si="84"/>
        <v>3.3824553713027027E-2</v>
      </c>
      <c r="AC132" s="1"/>
      <c r="AD132" s="1">
        <f t="shared" si="85"/>
        <v>1.866184839032057</v>
      </c>
      <c r="AE132" s="1">
        <f t="shared" si="86"/>
        <v>0.42996919296227393</v>
      </c>
      <c r="AF132" s="1">
        <f t="shared" si="87"/>
        <v>0.34020608437091648</v>
      </c>
      <c r="AG132" s="1">
        <f t="shared" si="88"/>
        <v>2.5132290739594016E-2</v>
      </c>
      <c r="AH132" s="1"/>
      <c r="AI132" s="1">
        <f t="shared" si="116"/>
        <v>0.06</v>
      </c>
      <c r="AJ132" s="1">
        <f t="shared" si="89"/>
        <v>1.7031319540622709</v>
      </c>
      <c r="AK132" s="1">
        <f t="shared" si="90"/>
        <v>0.70395722314911324</v>
      </c>
      <c r="AL132" s="1">
        <f t="shared" si="117"/>
        <v>0.12</v>
      </c>
      <c r="AM132" s="1"/>
      <c r="AN132" s="1">
        <f t="shared" si="118"/>
        <v>0.3</v>
      </c>
      <c r="AO132" s="1">
        <f t="shared" si="91"/>
        <v>0.30977560555882649</v>
      </c>
      <c r="AP132" s="1">
        <f t="shared" si="92"/>
        <v>9.3095247927439326E-2</v>
      </c>
      <c r="AQ132" s="1">
        <f t="shared" si="119"/>
        <v>8.0000000000000002E-3</v>
      </c>
      <c r="AR132" s="1"/>
      <c r="AS132" s="1">
        <f t="shared" si="101"/>
        <v>68.076523981550281</v>
      </c>
      <c r="AT132" s="1">
        <f t="shared" si="101"/>
        <v>26.800656611580095</v>
      </c>
      <c r="AU132" s="1">
        <f t="shared" si="101"/>
        <v>3.3687898770812414</v>
      </c>
      <c r="AV132" s="1">
        <f t="shared" si="101"/>
        <v>1.7540295297883921</v>
      </c>
      <c r="AW132" s="4">
        <f t="shared" si="93"/>
        <v>4.6094037468354214E-2</v>
      </c>
      <c r="AX132" s="4">
        <f t="shared" si="94"/>
        <v>0.32878434142612761</v>
      </c>
      <c r="AY132" s="4">
        <f t="shared" si="95"/>
        <v>0.32103437859187833</v>
      </c>
      <c r="AZ132" s="4">
        <f t="shared" si="96"/>
        <v>0.25185264917394762</v>
      </c>
      <c r="BA132" s="4">
        <f t="shared" si="97"/>
        <v>0.21783766884099909</v>
      </c>
      <c r="BB132" s="4">
        <f t="shared" si="98"/>
        <v>0.19779578002042211</v>
      </c>
      <c r="BC132" s="4">
        <f t="shared" si="99"/>
        <v>0.15550484618054169</v>
      </c>
      <c r="BD132" s="4"/>
      <c r="BE132" s="6">
        <f t="shared" si="102"/>
        <v>2486.7424947126665</v>
      </c>
      <c r="BF132" s="6">
        <f t="shared" si="120"/>
        <v>5672.8792596986868</v>
      </c>
      <c r="BG132" s="1">
        <f t="shared" si="103"/>
        <v>41.101187806101287</v>
      </c>
      <c r="BH132" s="1">
        <f t="shared" si="121"/>
        <v>36.195855762726133</v>
      </c>
      <c r="BI132" s="1">
        <f t="shared" si="104"/>
        <v>205.07898448482132</v>
      </c>
      <c r="BJ132" s="1">
        <f t="shared" si="122"/>
        <v>172.98848667510913</v>
      </c>
      <c r="BK132" s="1">
        <f t="shared" si="105"/>
        <v>239.21862897392774</v>
      </c>
      <c r="BL132" s="1">
        <f t="shared" si="123"/>
        <v>212.88190232297279</v>
      </c>
      <c r="BM132" s="1">
        <f t="shared" si="106"/>
        <v>259.28321760343624</v>
      </c>
      <c r="BN132" s="1">
        <f t="shared" si="124"/>
        <v>239.75880696643264</v>
      </c>
      <c r="BO132" s="1">
        <f t="shared" si="107"/>
        <v>272.02394892536478</v>
      </c>
      <c r="BP132" s="1">
        <f t="shared" si="125"/>
        <v>258.8574942575633</v>
      </c>
      <c r="BQ132" s="1">
        <f t="shared" si="108"/>
        <v>299.60985757623882</v>
      </c>
      <c r="BR132" s="1">
        <f t="shared" si="126"/>
        <v>310.33130116054798</v>
      </c>
      <c r="BS132" s="1">
        <f t="shared" si="109"/>
        <v>36.195855762726133</v>
      </c>
      <c r="BT132" s="1">
        <f t="shared" si="110"/>
        <v>4.7792346120809137</v>
      </c>
      <c r="BU132" s="1">
        <f t="shared" si="111"/>
        <v>5.881388845133892</v>
      </c>
      <c r="BV132" s="1">
        <f t="shared" si="112"/>
        <v>6.6239297818545326</v>
      </c>
      <c r="BW132" s="1">
        <f t="shared" si="113"/>
        <v>7.1515782346588495</v>
      </c>
      <c r="BX132" s="1">
        <f t="shared" si="114"/>
        <v>8.5736694055489586</v>
      </c>
      <c r="BY132" s="1"/>
    </row>
    <row r="133" spans="1:77">
      <c r="A133" s="1">
        <f t="shared" si="115"/>
        <v>1.2</v>
      </c>
      <c r="B133" s="1">
        <f t="shared" si="100"/>
        <v>1353.9130434782608</v>
      </c>
      <c r="C133" s="1">
        <v>12.4</v>
      </c>
      <c r="D133" s="1">
        <f t="shared" si="64"/>
        <v>59.749420275126802</v>
      </c>
      <c r="E133" s="1">
        <f t="shared" si="65"/>
        <v>23.477203647416413</v>
      </c>
      <c r="F133" s="1">
        <f t="shared" si="66"/>
        <v>2.8739614994934133</v>
      </c>
      <c r="G133" s="1">
        <f t="shared" si="67"/>
        <v>1.5351570415400202</v>
      </c>
      <c r="H133" s="6">
        <f t="shared" si="68"/>
        <v>87.635742463576648</v>
      </c>
      <c r="I133" s="1"/>
      <c r="J133" s="1">
        <f t="shared" si="69"/>
        <v>3.5444811295441472</v>
      </c>
      <c r="K133" s="1">
        <f t="shared" si="70"/>
        <v>1.0789421566945494</v>
      </c>
      <c r="L133" s="1">
        <f t="shared" si="71"/>
        <v>0.67260412980994588</v>
      </c>
      <c r="M133" s="1">
        <f t="shared" si="72"/>
        <v>6.1224424422903032E-2</v>
      </c>
      <c r="N133" s="1"/>
      <c r="O133" s="1">
        <f t="shared" si="73"/>
        <v>2.8612293318240059</v>
      </c>
      <c r="P133" s="1">
        <f t="shared" si="74"/>
        <v>0.79341089946512311</v>
      </c>
      <c r="Q133" s="1">
        <f t="shared" si="75"/>
        <v>0.5355000670774922</v>
      </c>
      <c r="R133" s="1">
        <f t="shared" si="76"/>
        <v>4.5490919052927146E-2</v>
      </c>
      <c r="S133" s="1"/>
      <c r="T133" s="1">
        <f t="shared" si="77"/>
        <v>2.5162435146753519</v>
      </c>
      <c r="U133" s="1">
        <f t="shared" si="78"/>
        <v>0.65977850466638643</v>
      </c>
      <c r="V133" s="1">
        <f t="shared" si="79"/>
        <v>0.46704586303257967</v>
      </c>
      <c r="W133" s="1">
        <f t="shared" si="80"/>
        <v>3.8064901557476896E-2</v>
      </c>
      <c r="X133" s="1"/>
      <c r="Y133" s="1">
        <f t="shared" si="81"/>
        <v>2.3096845462238145</v>
      </c>
      <c r="Z133" s="1">
        <f t="shared" si="82"/>
        <v>0.58344263544080655</v>
      </c>
      <c r="AA133" s="1">
        <f t="shared" si="83"/>
        <v>0.42634338555284657</v>
      </c>
      <c r="AB133" s="1">
        <f t="shared" si="84"/>
        <v>3.3800623456834558E-2</v>
      </c>
      <c r="AC133" s="1"/>
      <c r="AD133" s="1">
        <f t="shared" si="85"/>
        <v>1.8644582745362552</v>
      </c>
      <c r="AE133" s="1">
        <f t="shared" si="86"/>
        <v>0.42904037375790655</v>
      </c>
      <c r="AF133" s="1">
        <f t="shared" si="87"/>
        <v>0.33943727289647463</v>
      </c>
      <c r="AG133" s="1">
        <f t="shared" si="88"/>
        <v>2.5114510101268233E-2</v>
      </c>
      <c r="AH133" s="1"/>
      <c r="AI133" s="1">
        <f t="shared" si="116"/>
        <v>0.06</v>
      </c>
      <c r="AJ133" s="1">
        <f t="shared" si="89"/>
        <v>1.7017474146313658</v>
      </c>
      <c r="AK133" s="1">
        <f t="shared" si="90"/>
        <v>0.70398054981825675</v>
      </c>
      <c r="AL133" s="1">
        <f t="shared" si="117"/>
        <v>0.12</v>
      </c>
      <c r="AM133" s="1"/>
      <c r="AN133" s="1">
        <f t="shared" si="118"/>
        <v>0.3</v>
      </c>
      <c r="AO133" s="1">
        <f t="shared" si="91"/>
        <v>0.30967344406496622</v>
      </c>
      <c r="AP133" s="1">
        <f t="shared" si="92"/>
        <v>9.2963582918951793E-2</v>
      </c>
      <c r="AQ133" s="1">
        <f t="shared" si="119"/>
        <v>8.0000000000000002E-3</v>
      </c>
      <c r="AR133" s="1"/>
      <c r="AS133" s="1">
        <f t="shared" si="101"/>
        <v>68.179282328737031</v>
      </c>
      <c r="AT133" s="1">
        <f t="shared" si="101"/>
        <v>26.789530147672405</v>
      </c>
      <c r="AU133" s="1">
        <f t="shared" si="101"/>
        <v>3.2794398937030693</v>
      </c>
      <c r="AV133" s="1">
        <f t="shared" si="101"/>
        <v>1.7517476298875032</v>
      </c>
      <c r="AW133" s="4">
        <f t="shared" si="93"/>
        <v>4.5769647013261264E-2</v>
      </c>
      <c r="AX133" s="4">
        <f t="shared" si="94"/>
        <v>0.32726705260521038</v>
      </c>
      <c r="AY133" s="4">
        <f t="shared" si="95"/>
        <v>0.31940348300658117</v>
      </c>
      <c r="AZ133" s="4">
        <f t="shared" si="96"/>
        <v>0.25061428460948382</v>
      </c>
      <c r="BA133" s="4">
        <f t="shared" si="97"/>
        <v>0.21678704460422821</v>
      </c>
      <c r="BB133" s="4">
        <f t="shared" si="98"/>
        <v>0.19685390714066756</v>
      </c>
      <c r="BC133" s="4">
        <f t="shared" si="99"/>
        <v>0.15478726811400079</v>
      </c>
      <c r="BD133" s="4"/>
      <c r="BE133" s="6">
        <f t="shared" si="102"/>
        <v>2446.1586094926338</v>
      </c>
      <c r="BF133" s="6">
        <f t="shared" si="120"/>
        <v>5646.8573189712179</v>
      </c>
      <c r="BG133" s="1">
        <f t="shared" si="103"/>
        <v>41.195334661248843</v>
      </c>
      <c r="BH133" s="1">
        <f t="shared" si="121"/>
        <v>36.236174140940022</v>
      </c>
      <c r="BI133" s="1">
        <f t="shared" si="104"/>
        <v>205.62732911909521</v>
      </c>
      <c r="BJ133" s="1">
        <f t="shared" si="122"/>
        <v>173.25170314643159</v>
      </c>
      <c r="BK133" s="1">
        <f t="shared" si="105"/>
        <v>239.58493535343771</v>
      </c>
      <c r="BL133" s="1">
        <f t="shared" si="123"/>
        <v>213.09724936354104</v>
      </c>
      <c r="BM133" s="1">
        <f t="shared" si="106"/>
        <v>259.47222969325998</v>
      </c>
      <c r="BN133" s="1">
        <f t="shared" si="124"/>
        <v>239.91778618197159</v>
      </c>
      <c r="BO133" s="1">
        <f t="shared" si="107"/>
        <v>272.06128867481846</v>
      </c>
      <c r="BP133" s="1">
        <f t="shared" si="125"/>
        <v>258.96397647060564</v>
      </c>
      <c r="BQ133" s="1">
        <f t="shared" si="108"/>
        <v>299.13798795348362</v>
      </c>
      <c r="BR133" s="1">
        <f t="shared" si="126"/>
        <v>310.2410325056523</v>
      </c>
      <c r="BS133" s="1">
        <f t="shared" si="109"/>
        <v>36.236174140940022</v>
      </c>
      <c r="BT133" s="1">
        <f t="shared" si="110"/>
        <v>4.7811808849513708</v>
      </c>
      <c r="BU133" s="1">
        <f t="shared" si="111"/>
        <v>5.8807877601730985</v>
      </c>
      <c r="BV133" s="1">
        <f t="shared" si="112"/>
        <v>6.6209469368597018</v>
      </c>
      <c r="BW133" s="1">
        <f t="shared" si="113"/>
        <v>7.1465595529861785</v>
      </c>
      <c r="BX133" s="1">
        <f t="shared" si="114"/>
        <v>8.5616387452763298</v>
      </c>
      <c r="BY133" s="1"/>
    </row>
    <row r="134" spans="1:77">
      <c r="A134" s="1">
        <f t="shared" si="115"/>
        <v>1.2</v>
      </c>
      <c r="B134" s="1">
        <f t="shared" si="100"/>
        <v>1354.3478260869565</v>
      </c>
      <c r="C134" s="1">
        <v>12.5</v>
      </c>
      <c r="D134" s="1">
        <f t="shared" si="64"/>
        <v>59.771593019281049</v>
      </c>
      <c r="E134" s="1">
        <f t="shared" si="65"/>
        <v>23.440729483282674</v>
      </c>
      <c r="F134" s="1">
        <f t="shared" si="66"/>
        <v>2.7922998986828773</v>
      </c>
      <c r="G134" s="1">
        <f t="shared" si="67"/>
        <v>1.5314083080040528</v>
      </c>
      <c r="H134" s="6">
        <f t="shared" si="68"/>
        <v>87.536030709250639</v>
      </c>
      <c r="I134" s="1"/>
      <c r="J134" s="1">
        <f t="shared" si="69"/>
        <v>3.5412035833501569</v>
      </c>
      <c r="K134" s="1">
        <f t="shared" si="70"/>
        <v>1.0766126704196539</v>
      </c>
      <c r="L134" s="1">
        <f t="shared" si="71"/>
        <v>0.6710849629833705</v>
      </c>
      <c r="M134" s="1">
        <f t="shared" si="72"/>
        <v>6.1181132391748688E-2</v>
      </c>
      <c r="N134" s="1"/>
      <c r="O134" s="1">
        <f t="shared" si="73"/>
        <v>2.8585835817229577</v>
      </c>
      <c r="P134" s="1">
        <f t="shared" si="74"/>
        <v>0.79169788844855593</v>
      </c>
      <c r="Q134" s="1">
        <f t="shared" si="75"/>
        <v>0.53429056820367038</v>
      </c>
      <c r="R134" s="1">
        <f t="shared" si="76"/>
        <v>4.5458752245261073E-2</v>
      </c>
      <c r="S134" s="1"/>
      <c r="T134" s="1">
        <f t="shared" si="77"/>
        <v>2.5139167695035596</v>
      </c>
      <c r="U134" s="1">
        <f t="shared" si="78"/>
        <v>0.65835401220258283</v>
      </c>
      <c r="V134" s="1">
        <f t="shared" si="79"/>
        <v>0.4659909771789813</v>
      </c>
      <c r="W134" s="1">
        <f t="shared" si="80"/>
        <v>3.8037985715970078E-2</v>
      </c>
      <c r="X134" s="1"/>
      <c r="Y134" s="1">
        <f t="shared" si="81"/>
        <v>2.3075488040609642</v>
      </c>
      <c r="Z134" s="1">
        <f t="shared" si="82"/>
        <v>0.58218295566741451</v>
      </c>
      <c r="AA134" s="1">
        <f t="shared" si="83"/>
        <v>0.42538043171513418</v>
      </c>
      <c r="AB134" s="1">
        <f t="shared" si="84"/>
        <v>3.3776722903133612E-2</v>
      </c>
      <c r="AC134" s="1"/>
      <c r="AD134" s="1">
        <f t="shared" si="85"/>
        <v>1.8627342286468229</v>
      </c>
      <c r="AE134" s="1">
        <f t="shared" si="86"/>
        <v>0.42811405564544452</v>
      </c>
      <c r="AF134" s="1">
        <f t="shared" si="87"/>
        <v>0.33867060819455969</v>
      </c>
      <c r="AG134" s="1">
        <f t="shared" si="88"/>
        <v>2.509675153246211E-2</v>
      </c>
      <c r="AH134" s="1"/>
      <c r="AI134" s="1">
        <f t="shared" si="116"/>
        <v>0.06</v>
      </c>
      <c r="AJ134" s="1">
        <f t="shared" si="89"/>
        <v>1.7003647395959915</v>
      </c>
      <c r="AK134" s="1">
        <f t="shared" si="90"/>
        <v>0.70400386479640376</v>
      </c>
      <c r="AL134" s="1">
        <f t="shared" si="117"/>
        <v>0.12</v>
      </c>
      <c r="AM134" s="1"/>
      <c r="AN134" s="1">
        <f t="shared" si="118"/>
        <v>0.3</v>
      </c>
      <c r="AO134" s="1">
        <f t="shared" si="91"/>
        <v>0.30957137082060132</v>
      </c>
      <c r="AP134" s="1">
        <f t="shared" si="92"/>
        <v>9.2832174323550884E-2</v>
      </c>
      <c r="AQ134" s="1">
        <f t="shared" si="119"/>
        <v>8.0000000000000002E-3</v>
      </c>
      <c r="AR134" s="1"/>
      <c r="AS134" s="1">
        <f t="shared" si="101"/>
        <v>68.282274778726631</v>
      </c>
      <c r="AT134" s="1">
        <f t="shared" si="101"/>
        <v>26.778378335591476</v>
      </c>
      <c r="AU134" s="1">
        <f t="shared" si="101"/>
        <v>3.1898863542915845</v>
      </c>
      <c r="AV134" s="1">
        <f t="shared" si="101"/>
        <v>1.7494605313903231</v>
      </c>
      <c r="AW134" s="4">
        <f t="shared" si="93"/>
        <v>4.5444889348585128E-2</v>
      </c>
      <c r="AX134" s="4">
        <f t="shared" si="94"/>
        <v>0.3257489272672312</v>
      </c>
      <c r="AY134" s="4">
        <f t="shared" si="95"/>
        <v>0.31777621896260294</v>
      </c>
      <c r="AZ134" s="4">
        <f t="shared" si="96"/>
        <v>0.24937867431393207</v>
      </c>
      <c r="BA134" s="4">
        <f t="shared" si="97"/>
        <v>0.21573875527822758</v>
      </c>
      <c r="BB134" s="4">
        <f t="shared" si="98"/>
        <v>0.19591412634368005</v>
      </c>
      <c r="BC134" s="4">
        <f t="shared" si="99"/>
        <v>0.15407128159243041</v>
      </c>
      <c r="BD134" s="4"/>
      <c r="BE134" s="6">
        <f t="shared" si="102"/>
        <v>2405.8923615377921</v>
      </c>
      <c r="BF134" s="6">
        <f t="shared" si="120"/>
        <v>5620.9295993117512</v>
      </c>
      <c r="BG134" s="1">
        <f t="shared" si="103"/>
        <v>41.289912532790829</v>
      </c>
      <c r="BH134" s="1">
        <f t="shared" si="121"/>
        <v>36.27660404807483</v>
      </c>
      <c r="BI134" s="1">
        <f t="shared" si="104"/>
        <v>206.17583301846147</v>
      </c>
      <c r="BJ134" s="1">
        <f t="shared" si="122"/>
        <v>173.51509618540783</v>
      </c>
      <c r="BK134" s="1">
        <f t="shared" si="105"/>
        <v>239.94869303574103</v>
      </c>
      <c r="BL134" s="1">
        <f t="shared" si="123"/>
        <v>213.31206091291864</v>
      </c>
      <c r="BM134" s="1">
        <f t="shared" si="106"/>
        <v>259.65684451175417</v>
      </c>
      <c r="BN134" s="1">
        <f t="shared" si="124"/>
        <v>240.07569864860986</v>
      </c>
      <c r="BO134" s="1">
        <f t="shared" si="107"/>
        <v>272.09299313439067</v>
      </c>
      <c r="BP134" s="1">
        <f t="shared" si="125"/>
        <v>259.0690086039159</v>
      </c>
      <c r="BQ134" s="1">
        <f t="shared" si="108"/>
        <v>298.65791549997329</v>
      </c>
      <c r="BR134" s="1">
        <f t="shared" si="126"/>
        <v>310.14836756960688</v>
      </c>
      <c r="BS134" s="1">
        <f t="shared" si="109"/>
        <v>36.27660404807483</v>
      </c>
      <c r="BT134" s="1">
        <f t="shared" si="110"/>
        <v>4.7831129935828747</v>
      </c>
      <c r="BU134" s="1">
        <f t="shared" si="111"/>
        <v>5.8801551719182745</v>
      </c>
      <c r="BV134" s="1">
        <f t="shared" si="112"/>
        <v>6.6179209699577841</v>
      </c>
      <c r="BW134" s="1">
        <f t="shared" si="113"/>
        <v>7.1414900981522411</v>
      </c>
      <c r="BX134" s="1">
        <f t="shared" si="114"/>
        <v>8.5495424863526104</v>
      </c>
      <c r="BY134" s="1"/>
    </row>
    <row r="135" spans="1:77">
      <c r="A135" s="1">
        <f t="shared" si="115"/>
        <v>1.2</v>
      </c>
      <c r="B135" s="1">
        <f t="shared" si="100"/>
        <v>1354.7826086956522</v>
      </c>
      <c r="C135" s="1">
        <v>12.6</v>
      </c>
      <c r="D135" s="1">
        <f t="shared" si="64"/>
        <v>59.793765763435296</v>
      </c>
      <c r="E135" s="1">
        <f t="shared" si="65"/>
        <v>23.404255319148938</v>
      </c>
      <c r="F135" s="1">
        <f t="shared" si="66"/>
        <v>2.7106382978723413</v>
      </c>
      <c r="G135" s="1">
        <f t="shared" si="67"/>
        <v>1.527659574468085</v>
      </c>
      <c r="H135" s="6">
        <f t="shared" si="68"/>
        <v>87.436318954924658</v>
      </c>
      <c r="I135" s="1"/>
      <c r="J135" s="1">
        <f t="shared" si="69"/>
        <v>3.537930816154331</v>
      </c>
      <c r="K135" s="1">
        <f t="shared" si="70"/>
        <v>1.0742894538890835</v>
      </c>
      <c r="L135" s="1">
        <f t="shared" si="71"/>
        <v>0.66957003611954924</v>
      </c>
      <c r="M135" s="1">
        <f t="shared" si="72"/>
        <v>6.1137894072612581E-2</v>
      </c>
      <c r="N135" s="1"/>
      <c r="O135" s="1">
        <f t="shared" si="73"/>
        <v>2.8559416893966381</v>
      </c>
      <c r="P135" s="1">
        <f t="shared" si="74"/>
        <v>0.78998948795114732</v>
      </c>
      <c r="Q135" s="1">
        <f t="shared" si="75"/>
        <v>0.53308444501584074</v>
      </c>
      <c r="R135" s="1">
        <f t="shared" si="76"/>
        <v>4.5426625346652462E-2</v>
      </c>
      <c r="S135" s="1"/>
      <c r="T135" s="1">
        <f t="shared" si="77"/>
        <v>2.5115934169646228</v>
      </c>
      <c r="U135" s="1">
        <f t="shared" si="78"/>
        <v>0.6569333537186729</v>
      </c>
      <c r="V135" s="1">
        <f t="shared" si="79"/>
        <v>0.46493903548967808</v>
      </c>
      <c r="W135" s="1">
        <f t="shared" si="80"/>
        <v>3.8011103268696125E-2</v>
      </c>
      <c r="X135" s="1"/>
      <c r="Y135" s="1">
        <f t="shared" si="81"/>
        <v>2.3054161760290133</v>
      </c>
      <c r="Z135" s="1">
        <f t="shared" si="82"/>
        <v>0.58092666628536982</v>
      </c>
      <c r="AA135" s="1">
        <f t="shared" si="83"/>
        <v>0.42442016546138844</v>
      </c>
      <c r="AB135" s="1">
        <f t="shared" si="84"/>
        <v>3.3752852002626142E-2</v>
      </c>
      <c r="AC135" s="1"/>
      <c r="AD135" s="1">
        <f t="shared" si="85"/>
        <v>1.8610126965929414</v>
      </c>
      <c r="AE135" s="1">
        <f t="shared" si="86"/>
        <v>0.42719023069114836</v>
      </c>
      <c r="AF135" s="1">
        <f t="shared" si="87"/>
        <v>0.33790608323774979</v>
      </c>
      <c r="AG135" s="1">
        <f t="shared" si="88"/>
        <v>2.5079014996546231E-2</v>
      </c>
      <c r="AH135" s="1"/>
      <c r="AI135" s="1">
        <f t="shared" si="116"/>
        <v>0.06</v>
      </c>
      <c r="AJ135" s="1">
        <f t="shared" si="89"/>
        <v>1.6989839256486883</v>
      </c>
      <c r="AK135" s="1">
        <f t="shared" si="90"/>
        <v>0.70402716809232857</v>
      </c>
      <c r="AL135" s="1">
        <f t="shared" si="117"/>
        <v>0.12</v>
      </c>
      <c r="AM135" s="1"/>
      <c r="AN135" s="1">
        <f t="shared" si="118"/>
        <v>0.3</v>
      </c>
      <c r="AO135" s="1">
        <f t="shared" si="91"/>
        <v>0.30946938571697263</v>
      </c>
      <c r="AP135" s="1">
        <f t="shared" si="92"/>
        <v>9.2701021524019198E-2</v>
      </c>
      <c r="AQ135" s="1">
        <f t="shared" si="119"/>
        <v>8.0000000000000002E-3</v>
      </c>
      <c r="AR135" s="1"/>
      <c r="AS135" s="1">
        <f t="shared" si="101"/>
        <v>68.385502132426566</v>
      </c>
      <c r="AT135" s="1">
        <f t="shared" si="101"/>
        <v>26.76720108861667</v>
      </c>
      <c r="AU135" s="1">
        <f t="shared" si="101"/>
        <v>3.1001285624452404</v>
      </c>
      <c r="AV135" s="1">
        <f t="shared" si="101"/>
        <v>1.7471682165115243</v>
      </c>
      <c r="AW135" s="4">
        <f t="shared" si="93"/>
        <v>4.5119762481300445E-2</v>
      </c>
      <c r="AX135" s="4">
        <f t="shared" si="94"/>
        <v>0.32422995724097403</v>
      </c>
      <c r="AY135" s="4">
        <f t="shared" si="95"/>
        <v>0.31615257079735787</v>
      </c>
      <c r="AZ135" s="4">
        <f t="shared" si="96"/>
        <v>0.24814580645017945</v>
      </c>
      <c r="BA135" s="4">
        <f t="shared" si="97"/>
        <v>0.21469279084943366</v>
      </c>
      <c r="BB135" s="4">
        <f t="shared" si="98"/>
        <v>0.19497642866996812</v>
      </c>
      <c r="BC135" s="4">
        <f t="shared" si="99"/>
        <v>0.15335687982391955</v>
      </c>
      <c r="BD135" s="4"/>
      <c r="BE135" s="6">
        <f t="shared" si="102"/>
        <v>2365.9447107693659</v>
      </c>
      <c r="BF135" s="6">
        <f t="shared" si="120"/>
        <v>5595.0963859106214</v>
      </c>
      <c r="BG135" s="1">
        <f t="shared" si="103"/>
        <v>41.384925818686241</v>
      </c>
      <c r="BH135" s="1">
        <f t="shared" si="121"/>
        <v>36.317146284349526</v>
      </c>
      <c r="BI135" s="1">
        <f t="shared" si="104"/>
        <v>206.72447873479302</v>
      </c>
      <c r="BJ135" s="1">
        <f t="shared" si="122"/>
        <v>173.77866271357752</v>
      </c>
      <c r="BK135" s="1">
        <f t="shared" si="105"/>
        <v>240.30986298557977</v>
      </c>
      <c r="BL135" s="1">
        <f t="shared" si="123"/>
        <v>213.52632918333657</v>
      </c>
      <c r="BM135" s="1">
        <f t="shared" si="106"/>
        <v>259.83701551012899</v>
      </c>
      <c r="BN135" s="1">
        <f t="shared" si="124"/>
        <v>240.23253449671716</v>
      </c>
      <c r="BO135" s="1">
        <f t="shared" si="107"/>
        <v>272.11901487003212</v>
      </c>
      <c r="BP135" s="1">
        <f t="shared" si="125"/>
        <v>259.17258008221842</v>
      </c>
      <c r="BQ135" s="1">
        <f t="shared" si="108"/>
        <v>298.16961217923853</v>
      </c>
      <c r="BR135" s="1">
        <f t="shared" si="126"/>
        <v>310.05329808238173</v>
      </c>
      <c r="BS135" s="1">
        <f t="shared" si="109"/>
        <v>36.317146284349526</v>
      </c>
      <c r="BT135" s="1">
        <f t="shared" si="110"/>
        <v>4.7850307772795881</v>
      </c>
      <c r="BU135" s="1">
        <f t="shared" si="111"/>
        <v>5.8794908474224856</v>
      </c>
      <c r="BV135" s="1">
        <f t="shared" si="112"/>
        <v>6.6148516355273959</v>
      </c>
      <c r="BW135" s="1">
        <f t="shared" si="113"/>
        <v>7.1363696379939956</v>
      </c>
      <c r="BX135" s="1">
        <f t="shared" si="114"/>
        <v>8.5373805434706131</v>
      </c>
      <c r="BY135" s="1"/>
    </row>
    <row r="136" spans="1:77">
      <c r="A136" s="1">
        <f t="shared" si="115"/>
        <v>1.2</v>
      </c>
      <c r="B136" s="1">
        <f t="shared" si="100"/>
        <v>1355.2173913043478</v>
      </c>
      <c r="C136" s="1">
        <v>12.7</v>
      </c>
      <c r="D136" s="1">
        <f t="shared" si="64"/>
        <v>59.81593850758955</v>
      </c>
      <c r="E136" s="1">
        <f t="shared" si="65"/>
        <v>23.367781155015198</v>
      </c>
      <c r="F136" s="1">
        <f t="shared" si="66"/>
        <v>2.6289766970618036</v>
      </c>
      <c r="G136" s="1">
        <f t="shared" si="67"/>
        <v>1.5239108409321176</v>
      </c>
      <c r="H136" s="6">
        <f t="shared" si="68"/>
        <v>87.336607200598664</v>
      </c>
      <c r="I136" s="1"/>
      <c r="J136" s="1">
        <f t="shared" si="69"/>
        <v>3.5346628189078135</v>
      </c>
      <c r="K136" s="1">
        <f t="shared" si="70"/>
        <v>1.0719724872234908</v>
      </c>
      <c r="L136" s="1">
        <f t="shared" si="71"/>
        <v>0.66805933534533557</v>
      </c>
      <c r="M136" s="1">
        <f t="shared" si="72"/>
        <v>6.1094709376382145E-2</v>
      </c>
      <c r="N136" s="1"/>
      <c r="O136" s="1">
        <f t="shared" si="73"/>
        <v>2.8533036475404927</v>
      </c>
      <c r="P136" s="1">
        <f t="shared" si="74"/>
        <v>0.7882856833544204</v>
      </c>
      <c r="Q136" s="1">
        <f t="shared" si="75"/>
        <v>0.53188168646876777</v>
      </c>
      <c r="R136" s="1">
        <f t="shared" si="76"/>
        <v>4.5394538290888971E-2</v>
      </c>
      <c r="S136" s="1"/>
      <c r="T136" s="1">
        <f t="shared" si="77"/>
        <v>2.5092734506347179</v>
      </c>
      <c r="U136" s="1">
        <f t="shared" si="78"/>
        <v>0.65551651705833713</v>
      </c>
      <c r="V136" s="1">
        <f t="shared" si="79"/>
        <v>0.46389002833137227</v>
      </c>
      <c r="W136" s="1">
        <f t="shared" si="80"/>
        <v>3.7984254160251321E-2</v>
      </c>
      <c r="X136" s="1"/>
      <c r="Y136" s="1">
        <f t="shared" si="81"/>
        <v>2.30328665623147</v>
      </c>
      <c r="Z136" s="1">
        <f t="shared" si="82"/>
        <v>0.57967375654482978</v>
      </c>
      <c r="AA136" s="1">
        <f t="shared" si="83"/>
        <v>0.42346257799784187</v>
      </c>
      <c r="AB136" s="1">
        <f t="shared" si="84"/>
        <v>3.3729010706115128E-2</v>
      </c>
      <c r="AC136" s="1"/>
      <c r="AD136" s="1">
        <f t="shared" si="85"/>
        <v>1.8592936736147558</v>
      </c>
      <c r="AE136" s="1">
        <f t="shared" si="86"/>
        <v>0.42626889099001369</v>
      </c>
      <c r="AF136" s="1">
        <f t="shared" si="87"/>
        <v>0.3371436910248049</v>
      </c>
      <c r="AG136" s="1">
        <f t="shared" si="88"/>
        <v>2.5061300456966265E-2</v>
      </c>
      <c r="AH136" s="1"/>
      <c r="AI136" s="1">
        <f t="shared" si="116"/>
        <v>0.06</v>
      </c>
      <c r="AJ136" s="1">
        <f t="shared" si="89"/>
        <v>1.6976049694891728</v>
      </c>
      <c r="AK136" s="1">
        <f t="shared" si="90"/>
        <v>0.70405045971479618</v>
      </c>
      <c r="AL136" s="1">
        <f t="shared" si="117"/>
        <v>0.12</v>
      </c>
      <c r="AM136" s="1"/>
      <c r="AN136" s="1">
        <f t="shared" si="118"/>
        <v>0.3</v>
      </c>
      <c r="AO136" s="1">
        <f t="shared" si="91"/>
        <v>0.30936748864549352</v>
      </c>
      <c r="AP136" s="1">
        <f t="shared" si="92"/>
        <v>9.257012390488939E-2</v>
      </c>
      <c r="AQ136" s="1">
        <f t="shared" si="119"/>
        <v>8.0000000000000002E-3</v>
      </c>
      <c r="AR136" s="1"/>
      <c r="AS136" s="1">
        <f t="shared" si="101"/>
        <v>68.488965194401942</v>
      </c>
      <c r="AT136" s="1">
        <f t="shared" si="101"/>
        <v>26.755998319631338</v>
      </c>
      <c r="AU136" s="1">
        <f t="shared" si="101"/>
        <v>3.0101658185821796</v>
      </c>
      <c r="AV136" s="1">
        <f t="shared" si="101"/>
        <v>1.74487066738456</v>
      </c>
      <c r="AW136" s="4">
        <f t="shared" si="93"/>
        <v>4.4794264411191442E-2</v>
      </c>
      <c r="AX136" s="4">
        <f t="shared" si="94"/>
        <v>0.32271013433047613</v>
      </c>
      <c r="AY136" s="4">
        <f t="shared" si="95"/>
        <v>0.31453252289262706</v>
      </c>
      <c r="AZ136" s="4">
        <f t="shared" si="96"/>
        <v>0.24691566921467623</v>
      </c>
      <c r="BA136" s="4">
        <f t="shared" si="97"/>
        <v>0.21364914133269103</v>
      </c>
      <c r="BB136" s="4">
        <f t="shared" si="98"/>
        <v>0.19404080518546671</v>
      </c>
      <c r="BC136" s="4">
        <f t="shared" si="99"/>
        <v>0.15264405603584741</v>
      </c>
      <c r="BD136" s="4"/>
      <c r="BE136" s="6">
        <f t="shared" si="102"/>
        <v>2326.316606600054</v>
      </c>
      <c r="BF136" s="6">
        <f t="shared" si="120"/>
        <v>5569.3579624514832</v>
      </c>
      <c r="BG136" s="1">
        <f t="shared" si="103"/>
        <v>41.480378987750505</v>
      </c>
      <c r="BH136" s="1">
        <f t="shared" si="121"/>
        <v>36.35780165996686</v>
      </c>
      <c r="BI136" s="1">
        <f t="shared" si="104"/>
        <v>207.27324854195746</v>
      </c>
      <c r="BJ136" s="1">
        <f t="shared" si="122"/>
        <v>174.04239960986396</v>
      </c>
      <c r="BK136" s="1">
        <f t="shared" si="105"/>
        <v>240.66840577692409</v>
      </c>
      <c r="BL136" s="1">
        <f t="shared" si="123"/>
        <v>213.74004632186876</v>
      </c>
      <c r="BM136" s="1">
        <f t="shared" si="106"/>
        <v>260.01269582093164</v>
      </c>
      <c r="BN136" s="1">
        <f t="shared" si="124"/>
        <v>240.38828379848263</v>
      </c>
      <c r="BO136" s="1">
        <f t="shared" si="107"/>
        <v>272.13930624915093</v>
      </c>
      <c r="BP136" s="1">
        <f t="shared" si="125"/>
        <v>259.27468028825723</v>
      </c>
      <c r="BQ136" s="1">
        <f t="shared" si="108"/>
        <v>297.67305029548919</v>
      </c>
      <c r="BR136" s="1">
        <f t="shared" si="126"/>
        <v>309.9558158163432</v>
      </c>
      <c r="BS136" s="1">
        <f t="shared" si="109"/>
        <v>36.35780165996686</v>
      </c>
      <c r="BT136" s="1">
        <f t="shared" si="110"/>
        <v>4.7869340736709054</v>
      </c>
      <c r="BU136" s="1">
        <f t="shared" si="111"/>
        <v>5.8787945520153757</v>
      </c>
      <c r="BV136" s="1">
        <f t="shared" si="112"/>
        <v>6.6117386866976418</v>
      </c>
      <c r="BW136" s="1">
        <f t="shared" si="113"/>
        <v>7.1311979396637026</v>
      </c>
      <c r="BX136" s="1">
        <f t="shared" si="114"/>
        <v>8.5251528328136477</v>
      </c>
      <c r="BY136" s="1"/>
    </row>
    <row r="137" spans="1:77">
      <c r="A137" s="1">
        <f t="shared" si="115"/>
        <v>1.2</v>
      </c>
      <c r="B137" s="1">
        <f t="shared" si="100"/>
        <v>1355.6521739130435</v>
      </c>
      <c r="C137" s="1">
        <v>12.8</v>
      </c>
      <c r="D137" s="1">
        <f t="shared" si="64"/>
        <v>59.838111251743797</v>
      </c>
      <c r="E137" s="1">
        <f t="shared" si="65"/>
        <v>23.331306990881458</v>
      </c>
      <c r="F137" s="1">
        <f t="shared" si="66"/>
        <v>2.5473150962512658</v>
      </c>
      <c r="G137" s="1">
        <f t="shared" si="67"/>
        <v>1.52016210739615</v>
      </c>
      <c r="H137" s="6">
        <f t="shared" si="68"/>
        <v>87.236895446272669</v>
      </c>
      <c r="I137" s="1"/>
      <c r="J137" s="1">
        <f t="shared" si="69"/>
        <v>3.5313995825825444</v>
      </c>
      <c r="K137" s="1">
        <f t="shared" si="70"/>
        <v>1.0696617506155071</v>
      </c>
      <c r="L137" s="1">
        <f t="shared" si="71"/>
        <v>0.66655284683924942</v>
      </c>
      <c r="M137" s="1">
        <f t="shared" si="72"/>
        <v>6.1051578214127426E-2</v>
      </c>
      <c r="N137" s="1"/>
      <c r="O137" s="1">
        <f t="shared" si="73"/>
        <v>2.8506694488667548</v>
      </c>
      <c r="P137" s="1">
        <f t="shared" si="74"/>
        <v>0.78658646009282862</v>
      </c>
      <c r="Q137" s="1">
        <f t="shared" si="75"/>
        <v>0.53068228155835118</v>
      </c>
      <c r="R137" s="1">
        <f t="shared" si="76"/>
        <v>4.5362491011893984E-2</v>
      </c>
      <c r="S137" s="1"/>
      <c r="T137" s="1">
        <f t="shared" si="77"/>
        <v>2.5069568641047826</v>
      </c>
      <c r="U137" s="1">
        <f t="shared" si="78"/>
        <v>0.6541034901092706</v>
      </c>
      <c r="V137" s="1">
        <f t="shared" si="79"/>
        <v>0.46284394610664309</v>
      </c>
      <c r="W137" s="1">
        <f t="shared" si="80"/>
        <v>3.7957438335345477E-2</v>
      </c>
      <c r="X137" s="1"/>
      <c r="Y137" s="1">
        <f t="shared" si="81"/>
        <v>2.301160238785394</v>
      </c>
      <c r="Z137" s="1">
        <f t="shared" si="82"/>
        <v>0.57842421573487401</v>
      </c>
      <c r="AA137" s="1">
        <f t="shared" si="83"/>
        <v>0.42250766056347733</v>
      </c>
      <c r="AB137" s="1">
        <f t="shared" si="84"/>
        <v>3.3705198964504336E-2</v>
      </c>
      <c r="AC137" s="1"/>
      <c r="AD137" s="1">
        <f t="shared" si="85"/>
        <v>1.8575771549633511</v>
      </c>
      <c r="AE137" s="1">
        <f t="shared" si="86"/>
        <v>0.42535002866565835</v>
      </c>
      <c r="AF137" s="1">
        <f t="shared" si="87"/>
        <v>0.33638342458055898</v>
      </c>
      <c r="AG137" s="1">
        <f t="shared" si="88"/>
        <v>2.5043607877242795E-2</v>
      </c>
      <c r="AH137" s="1"/>
      <c r="AI137" s="1">
        <f t="shared" si="116"/>
        <v>0.06</v>
      </c>
      <c r="AJ137" s="1">
        <f t="shared" si="89"/>
        <v>1.6962278678243305</v>
      </c>
      <c r="AK137" s="1">
        <f t="shared" si="90"/>
        <v>0.70407373967256326</v>
      </c>
      <c r="AL137" s="1">
        <f t="shared" si="117"/>
        <v>0.12</v>
      </c>
      <c r="AM137" s="1"/>
      <c r="AN137" s="1">
        <f t="shared" si="118"/>
        <v>0.3</v>
      </c>
      <c r="AO137" s="1">
        <f t="shared" si="91"/>
        <v>0.30926567949774908</v>
      </c>
      <c r="AP137" s="1">
        <f t="shared" si="92"/>
        <v>9.2439480852438083E-2</v>
      </c>
      <c r="AQ137" s="1">
        <f t="shared" si="119"/>
        <v>8.0000000000000002E-3</v>
      </c>
      <c r="AR137" s="1"/>
      <c r="AS137" s="1">
        <f t="shared" si="101"/>
        <v>68.592664772896242</v>
      </c>
      <c r="AT137" s="1">
        <f t="shared" si="101"/>
        <v>26.744769941120509</v>
      </c>
      <c r="AU137" s="1">
        <f t="shared" si="101"/>
        <v>2.9199974199220589</v>
      </c>
      <c r="AV137" s="1">
        <f t="shared" si="101"/>
        <v>1.7425678660611956</v>
      </c>
      <c r="AW137" s="4">
        <f t="shared" si="93"/>
        <v>4.4468393130804688E-2</v>
      </c>
      <c r="AX137" s="4">
        <f t="shared" si="94"/>
        <v>0.3211894503148523</v>
      </c>
      <c r="AY137" s="4">
        <f t="shared" si="95"/>
        <v>0.31291605967429414</v>
      </c>
      <c r="AZ137" s="4">
        <f t="shared" si="96"/>
        <v>0.24568825083723675</v>
      </c>
      <c r="BA137" s="4">
        <f t="shared" si="97"/>
        <v>0.21260779677108402</v>
      </c>
      <c r="BB137" s="4">
        <f t="shared" si="98"/>
        <v>0.19310724698138659</v>
      </c>
      <c r="BC137" s="4">
        <f t="shared" si="99"/>
        <v>0.15193280347476901</v>
      </c>
      <c r="BD137" s="4"/>
      <c r="BE137" s="6">
        <f t="shared" si="102"/>
        <v>2287.0089877432506</v>
      </c>
      <c r="BF137" s="6">
        <f t="shared" si="120"/>
        <v>5543.7146110865751</v>
      </c>
      <c r="BG137" s="1">
        <f t="shared" si="103"/>
        <v>41.576276581181951</v>
      </c>
      <c r="BH137" s="1">
        <f t="shared" si="121"/>
        <v>36.398570995288857</v>
      </c>
      <c r="BI137" s="1">
        <f t="shared" si="104"/>
        <v>207.82212443159992</v>
      </c>
      <c r="BJ137" s="1">
        <f t="shared" si="122"/>
        <v>174.3063037100338</v>
      </c>
      <c r="BK137" s="1">
        <f t="shared" si="105"/>
        <v>241.02428158912372</v>
      </c>
      <c r="BL137" s="1">
        <f t="shared" si="123"/>
        <v>213.95320440989417</v>
      </c>
      <c r="BM137" s="1">
        <f t="shared" si="106"/>
        <v>260.18383825677603</v>
      </c>
      <c r="BN137" s="1">
        <f t="shared" si="124"/>
        <v>240.54293656768806</v>
      </c>
      <c r="BO137" s="1">
        <f t="shared" si="107"/>
        <v>272.15381944184833</v>
      </c>
      <c r="BP137" s="1">
        <f t="shared" si="125"/>
        <v>259.37529856289461</v>
      </c>
      <c r="BQ137" s="1">
        <f t="shared" si="108"/>
        <v>297.16820250150084</v>
      </c>
      <c r="BR137" s="1">
        <f t="shared" si="126"/>
        <v>309.85591258732103</v>
      </c>
      <c r="BS137" s="1">
        <f t="shared" si="109"/>
        <v>36.398570995288857</v>
      </c>
      <c r="BT137" s="1">
        <f t="shared" si="110"/>
        <v>4.7888227186884516</v>
      </c>
      <c r="BU137" s="1">
        <f t="shared" si="111"/>
        <v>5.8780660492849179</v>
      </c>
      <c r="BV137" s="1">
        <f t="shared" si="112"/>
        <v>6.6085818753385137</v>
      </c>
      <c r="BW137" s="1">
        <f t="shared" si="113"/>
        <v>7.1259747696267004</v>
      </c>
      <c r="BX137" s="1">
        <f t="shared" si="114"/>
        <v>8.5128592720693987</v>
      </c>
      <c r="BY137" s="1"/>
    </row>
    <row r="138" spans="1:77">
      <c r="A138" s="1">
        <f t="shared" si="115"/>
        <v>1.2</v>
      </c>
      <c r="B138" s="1">
        <f t="shared" si="100"/>
        <v>1356.0869565217392</v>
      </c>
      <c r="C138" s="1">
        <v>12.9</v>
      </c>
      <c r="D138" s="1">
        <f t="shared" ref="D138:D169" si="127">$I$5+C138*$I$7</f>
        <v>59.860283995898044</v>
      </c>
      <c r="E138" s="1">
        <f t="shared" ref="E138:E169" si="128">$J$5+$J$7*C138</f>
        <v>23.294832826747722</v>
      </c>
      <c r="F138" s="1">
        <f t="shared" ref="F138:F168" si="129">$K$5+$K$7*C138</f>
        <v>2.4656534954407281</v>
      </c>
      <c r="G138" s="1">
        <f t="shared" ref="G138:G169" si="130">$L$5+$L$7*C138</f>
        <v>1.5164133738601824</v>
      </c>
      <c r="H138" s="6">
        <f t="shared" ref="H138:H201" si="131">SUM(D138:G138)</f>
        <v>87.137183691946689</v>
      </c>
      <c r="I138" s="1"/>
      <c r="J138" s="1">
        <f t="shared" ref="J138:J201" si="132">10^(-1.09+0.004*$AA$5-0.186*$K$8+2447/(B138+273.15))</f>
        <v>3.5281410981712131</v>
      </c>
      <c r="K138" s="1">
        <f t="shared" ref="K138:K201" si="133">10^(-4.24-0.267*$K$8+5717/(B138+273.15)+3.64*$Z$5)</f>
        <v>1.0673572243294587</v>
      </c>
      <c r="L138" s="1">
        <f t="shared" ref="L138:L201" si="134">10^(-4.61-0.198*$K$8+5981/(B138+273.15)+4.48*$AE$5)</f>
        <v>0.66505055683126912</v>
      </c>
      <c r="M138" s="1">
        <f t="shared" ref="M138:M201" si="135">10^(-2.3-0.258*$K$8+1871/(B138+273.15)-0.24*0.8)</f>
        <v>6.1008500497100722E-2</v>
      </c>
      <c r="N138" s="1"/>
      <c r="O138" s="1">
        <f t="shared" ref="O138:O201" si="136">10^(-1.09+0.004*$AA$5-0.186*$P$8+2447/(B138+273.15))</f>
        <v>2.8480390861044085</v>
      </c>
      <c r="P138" s="1">
        <f t="shared" ref="P138:P201" si="137">10^(-4.24-0.267*$P$8+5717/(B138+273.15)+3.64*$Z$5)</f>
        <v>0.78489180365354716</v>
      </c>
      <c r="Q138" s="1">
        <f t="shared" ref="Q138:Q201" si="138">10^(-4.61-0.198*$P$8+5981/(B138+273.15)+4.48*$AE$5)</f>
        <v>0.52948621932145912</v>
      </c>
      <c r="R138" s="1">
        <f t="shared" ref="R138:R201" si="139">10^(-2.3-0.258*$P$8+1871/(B138+273.15)-0.24*0.8)</f>
        <v>4.5330483443726262E-2</v>
      </c>
      <c r="S138" s="1"/>
      <c r="T138" s="1">
        <f t="shared" ref="T138:T201" si="140">10^(-1.09+0.004*$AA$5-0.186*$U$8+2447/(B138+273.15))</f>
        <v>2.5046436509804861</v>
      </c>
      <c r="U138" s="1">
        <f t="shared" ref="U138:U201" si="141">10^(-4.24-0.267*$U$8+5717/(B138+273.15)+3.64*$Z$5)</f>
        <v>0.65269426080301063</v>
      </c>
      <c r="V138" s="1">
        <f t="shared" ref="V138:V201" si="142">10^(-4.61-0.198*$U$8+5981/(B138+273.15)+4.48*$AE$5)</f>
        <v>0.46180077925380109</v>
      </c>
      <c r="W138" s="1">
        <f t="shared" ref="W138:W201" si="143">10^(-2.3-0.258*$U$8+1871/(B138+273.15)-0.24*0.8)</f>
        <v>3.7930655738801722E-2</v>
      </c>
      <c r="X138" s="1"/>
      <c r="Y138" s="1">
        <f t="shared" ref="Y138:Y201" si="144">10^(-1.09+0.004*$AA$5-0.186*$Z$8+2447/(B138+273.15))</f>
        <v>2.2990369178213661</v>
      </c>
      <c r="Z138" s="1">
        <f t="shared" ref="Z138:Z201" si="145">10^(-4.24-0.267*$Z$8+5717/(B138+273.15)+3.64*$Z$5)</f>
        <v>0.57717803318335159</v>
      </c>
      <c r="AA138" s="1">
        <f t="shared" ref="AA138:AA201" si="146">10^(-4.61-0.198*$Z$8+5981/(B138+273.15)+4.48*$AE$5)</f>
        <v>0.42155540442989464</v>
      </c>
      <c r="AB138" s="1">
        <f t="shared" ref="AB138:AB201" si="147">10^(-2.3-0.258*$Z$8+1871/(B138+273.15)-0.24*0.8)</f>
        <v>3.3681416728798173E-2</v>
      </c>
      <c r="AC138" s="1"/>
      <c r="AD138" s="1">
        <f t="shared" ref="AD138:AD201" si="148">10^(-1.09+0.004*$AA$5-0.186*$AE$8+2447/(B138+273.15))</f>
        <v>1.855863135900726</v>
      </c>
      <c r="AE138" s="1">
        <f t="shared" ref="AE138:AE201" si="149">10^(-4.24-0.267*$AE$8+5717/(B138+273.15)+3.64*$Z$5)</f>
        <v>0.42443363587020927</v>
      </c>
      <c r="AF138" s="1">
        <f t="shared" ref="AF138:AF201" si="150">10^(-4.61-0.198*$AE$8+5981/(B138+273.15)+4.48*$AE$5)</f>
        <v>0.3356252769558149</v>
      </c>
      <c r="AG138" s="1">
        <f t="shared" ref="AG138:AG201" si="151">10^(-2.3-0.258*$AE$8+1871/(B138+273.15)-0.24*0.8)</f>
        <v>2.502593722097116E-2</v>
      </c>
      <c r="AH138" s="1"/>
      <c r="AI138" s="1">
        <f t="shared" si="116"/>
        <v>0.06</v>
      </c>
      <c r="AJ138" s="1">
        <f t="shared" ref="AJ138:AJ201" si="152">10^(-1.51+2.44*$Z$5+2342/(B138+273.15)-160*$A$10/(B138+273.15))</f>
        <v>1.6948526173681948</v>
      </c>
      <c r="AK138" s="1">
        <f t="shared" ref="AK138:AK201" si="153">10^(3.31-(73*$A$10)/(B138+273.15)-0.038*$AD$5)</f>
        <v>0.70409700797437835</v>
      </c>
      <c r="AL138" s="1">
        <f t="shared" si="117"/>
        <v>0.12</v>
      </c>
      <c r="AM138" s="1"/>
      <c r="AN138" s="1">
        <f t="shared" si="118"/>
        <v>0.3</v>
      </c>
      <c r="AO138" s="1">
        <f t="shared" ref="AO138:AO201" si="154">10^(-1.48+2.53*$Z$5+1154/(B138+273.15)-235*$A$10/(B138+273.15))</f>
        <v>0.30916395816549624</v>
      </c>
      <c r="AP138" s="1">
        <f t="shared" ref="AP138:AP201" si="155">10^(-3.46+3852/(B138+273.15)+0.87*$AE$5-92*$A$10/(B138+273))</f>
        <v>9.2309091754681119E-2</v>
      </c>
      <c r="AQ138" s="1">
        <f t="shared" si="119"/>
        <v>8.0000000000000002E-3</v>
      </c>
      <c r="AR138" s="1"/>
      <c r="AS138" s="1">
        <f t="shared" si="101"/>
        <v>68.696601679852549</v>
      </c>
      <c r="AT138" s="1">
        <f t="shared" si="101"/>
        <v>26.733515865168659</v>
      </c>
      <c r="AU138" s="1">
        <f t="shared" si="101"/>
        <v>2.829622660467745</v>
      </c>
      <c r="AV138" s="1">
        <f t="shared" ref="AV138:AV201" si="156">100*G138/$H138</f>
        <v>1.7402597945110441</v>
      </c>
      <c r="AW138" s="4">
        <f t="shared" ref="AW138:AW201" si="157">(AS138*AQ138+AT138*AP138+AU138*AO138+AV138*AN138)/100</f>
        <v>4.4142146625402008E-2</v>
      </c>
      <c r="AX138" s="4">
        <f t="shared" ref="AX138:AX201" si="158">(AS138*AL138+AT138*AK138+AU138*AJ138+AV138*AI138)/100</f>
        <v>0.31966789694811903</v>
      </c>
      <c r="AY138" s="4">
        <f t="shared" ref="AY138:AY201" si="159">(AS138*M138+AT138*L138+AU138*K138+AV138*J138)/100</f>
        <v>0.31130316561208388</v>
      </c>
      <c r="AZ138" s="4">
        <f t="shared" ref="AZ138:AZ201" si="160">(AS138*R138+AT138*Q138+AU138*P138+AV138*O138)/100</f>
        <v>0.24446353958084172</v>
      </c>
      <c r="BA138" s="4">
        <f t="shared" ref="BA138:BA201" si="161">(AS138*W138+AT138*V138+AU138*U138+AV138*T138)/100</f>
        <v>0.21156874723576952</v>
      </c>
      <c r="BB138" s="4">
        <f t="shared" ref="BB138:BB201" si="162">(AS138*AB138+AT138*AA138+AU138*Z138+AV138*Y138)/100</f>
        <v>0.1921757451740648</v>
      </c>
      <c r="BC138" s="4">
        <f t="shared" ref="BC138:BC201" si="163">(AS138*AG138+AT138*AF138+AU138*AE138+AV138*AD138)/100</f>
        <v>0.15122311540630234</v>
      </c>
      <c r="BD138" s="4"/>
      <c r="BE138" s="6">
        <f t="shared" si="102"/>
        <v>2248.0227820188725</v>
      </c>
      <c r="BF138" s="6">
        <f t="shared" si="120"/>
        <v>5518.1666124116309</v>
      </c>
      <c r="BG138" s="1">
        <f t="shared" si="103"/>
        <v>41.672623214129516</v>
      </c>
      <c r="BH138" s="1">
        <f t="shared" si="121"/>
        <v>36.439455121016302</v>
      </c>
      <c r="BI138" s="1">
        <f t="shared" si="104"/>
        <v>208.3710881088488</v>
      </c>
      <c r="BJ138" s="1">
        <f t="shared" si="122"/>
        <v>174.57037180614864</v>
      </c>
      <c r="BK138" s="1">
        <f t="shared" si="105"/>
        <v>241.37745020301517</v>
      </c>
      <c r="BL138" s="1">
        <f t="shared" si="123"/>
        <v>214.16579546255403</v>
      </c>
      <c r="BM138" s="1">
        <f t="shared" si="106"/>
        <v>260.35039530908142</v>
      </c>
      <c r="BN138" s="1">
        <f t="shared" si="124"/>
        <v>240.69648275948177</v>
      </c>
      <c r="BO138" s="1">
        <f t="shared" si="107"/>
        <v>272.16250642220501</v>
      </c>
      <c r="BP138" s="1">
        <f t="shared" si="125"/>
        <v>259.47442420521486</v>
      </c>
      <c r="BQ138" s="1">
        <f t="shared" si="108"/>
        <v>296.6550418065957</v>
      </c>
      <c r="BR138" s="1">
        <f t="shared" si="126"/>
        <v>309.7535802556875</v>
      </c>
      <c r="BS138" s="1">
        <f t="shared" si="109"/>
        <v>36.439455121016302</v>
      </c>
      <c r="BT138" s="1">
        <f t="shared" si="110"/>
        <v>4.790696546542649</v>
      </c>
      <c r="BU138" s="1">
        <f t="shared" si="111"/>
        <v>5.8773051010588473</v>
      </c>
      <c r="BV138" s="1">
        <f t="shared" si="112"/>
        <v>6.6053809520510942</v>
      </c>
      <c r="BW138" s="1">
        <f t="shared" si="113"/>
        <v>7.1206998936590598</v>
      </c>
      <c r="BX138" s="1">
        <f t="shared" si="114"/>
        <v>8.5004997804437092</v>
      </c>
      <c r="BY138" s="1"/>
    </row>
    <row r="139" spans="1:77">
      <c r="A139" s="1">
        <f t="shared" si="115"/>
        <v>1.2</v>
      </c>
      <c r="B139" s="1">
        <f t="shared" ref="B139:B202" si="164">1300+C139/0.23</f>
        <v>1356.5217391304348</v>
      </c>
      <c r="C139" s="1">
        <v>13</v>
      </c>
      <c r="D139" s="1">
        <f t="shared" si="127"/>
        <v>59.882456740052291</v>
      </c>
      <c r="E139" s="1">
        <f t="shared" si="128"/>
        <v>23.258358662613983</v>
      </c>
      <c r="F139" s="1">
        <f t="shared" si="129"/>
        <v>2.3839918946301921</v>
      </c>
      <c r="G139" s="1">
        <f t="shared" si="130"/>
        <v>1.5126646403242148</v>
      </c>
      <c r="H139" s="6">
        <f t="shared" si="131"/>
        <v>87.03747193762068</v>
      </c>
      <c r="I139" s="1"/>
      <c r="J139" s="1">
        <f t="shared" si="132"/>
        <v>3.5248873566871932</v>
      </c>
      <c r="K139" s="1">
        <f t="shared" si="133"/>
        <v>1.0650588887010577</v>
      </c>
      <c r="L139" s="1">
        <f t="shared" si="134"/>
        <v>0.66355245160260579</v>
      </c>
      <c r="M139" s="1">
        <f t="shared" si="135"/>
        <v>6.0965476136736085E-2</v>
      </c>
      <c r="N139" s="1"/>
      <c r="O139" s="1">
        <f t="shared" si="136"/>
        <v>2.8454125519991336</v>
      </c>
      <c r="P139" s="1">
        <f t="shared" si="137"/>
        <v>0.78320169957624508</v>
      </c>
      <c r="Q139" s="1">
        <f t="shared" si="138"/>
        <v>0.52829348883574967</v>
      </c>
      <c r="R139" s="1">
        <f t="shared" si="139"/>
        <v>4.529851552057957E-2</v>
      </c>
      <c r="S139" s="1"/>
      <c r="T139" s="1">
        <f t="shared" si="140"/>
        <v>2.5023338048821802</v>
      </c>
      <c r="U139" s="1">
        <f t="shared" si="141"/>
        <v>0.65128881711474695</v>
      </c>
      <c r="V139" s="1">
        <f t="shared" si="142"/>
        <v>0.46076051824673236</v>
      </c>
      <c r="W139" s="1">
        <f t="shared" si="143"/>
        <v>3.7903906315556186E-2</v>
      </c>
      <c r="X139" s="1"/>
      <c r="Y139" s="1">
        <f t="shared" si="144"/>
        <v>2.2969166874834444</v>
      </c>
      <c r="Z139" s="1">
        <f t="shared" si="145"/>
        <v>0.5759351982567138</v>
      </c>
      <c r="AA139" s="1">
        <f t="shared" si="146"/>
        <v>0.42060580090116928</v>
      </c>
      <c r="AB139" s="1">
        <f t="shared" si="147"/>
        <v>3.3657663950101391E-2</v>
      </c>
      <c r="AC139" s="1"/>
      <c r="AD139" s="1">
        <f t="shared" si="148"/>
        <v>1.8541516116997594</v>
      </c>
      <c r="AE139" s="1">
        <f t="shared" si="149"/>
        <v>0.42351970478418027</v>
      </c>
      <c r="AF139" s="1">
        <f t="shared" si="150"/>
        <v>0.33486924122723088</v>
      </c>
      <c r="AG139" s="1">
        <f t="shared" si="151"/>
        <v>2.5008288451821212E-2</v>
      </c>
      <c r="AH139" s="1"/>
      <c r="AI139" s="1">
        <f t="shared" si="116"/>
        <v>0.06</v>
      </c>
      <c r="AJ139" s="1">
        <f t="shared" si="152"/>
        <v>1.6934792148419247</v>
      </c>
      <c r="AK139" s="1">
        <f t="shared" si="153"/>
        <v>0.70412026462897881</v>
      </c>
      <c r="AL139" s="1">
        <f t="shared" si="117"/>
        <v>0.12</v>
      </c>
      <c r="AM139" s="1"/>
      <c r="AN139" s="1">
        <f t="shared" si="118"/>
        <v>0.3</v>
      </c>
      <c r="AO139" s="1">
        <f t="shared" si="154"/>
        <v>0.3090623245406629</v>
      </c>
      <c r="AP139" s="1">
        <f t="shared" si="155"/>
        <v>9.2178956001366982E-2</v>
      </c>
      <c r="AQ139" s="1">
        <f t="shared" si="119"/>
        <v>8.0000000000000002E-3</v>
      </c>
      <c r="AR139" s="1"/>
      <c r="AS139" s="1">
        <f t="shared" ref="AS139:AV202" si="165">100*D139/$H139</f>
        <v>68.800776730934643</v>
      </c>
      <c r="AT139" s="1">
        <f t="shared" si="165"/>
        <v>26.722236003457375</v>
      </c>
      <c r="AU139" s="1">
        <f t="shared" si="165"/>
        <v>2.7390408309868963</v>
      </c>
      <c r="AV139" s="1">
        <f t="shared" si="156"/>
        <v>1.7379464346210951</v>
      </c>
      <c r="AW139" s="4">
        <f t="shared" si="157"/>
        <v>4.3815522872912467E-2</v>
      </c>
      <c r="AX139" s="4">
        <f t="shared" si="158"/>
        <v>0.31814546595901516</v>
      </c>
      <c r="AY139" s="4">
        <f t="shared" si="159"/>
        <v>0.30969382521929473</v>
      </c>
      <c r="AZ139" s="4">
        <f t="shared" si="160"/>
        <v>0.24324152374143623</v>
      </c>
      <c r="BA139" s="4">
        <f t="shared" si="161"/>
        <v>0.21053198282580626</v>
      </c>
      <c r="BB139" s="4">
        <f t="shared" si="162"/>
        <v>0.19124629090481224</v>
      </c>
      <c r="BC139" s="4">
        <f t="shared" si="163"/>
        <v>0.15051498511501266</v>
      </c>
      <c r="BD139" s="4"/>
      <c r="BE139" s="6">
        <f t="shared" ref="BE139:BE202" si="166">(($R$5-BF138*C138/100)/((100-C138)/100))/((C139-C138)/100+AW139*(1-(C139-C138)/100))</f>
        <v>2209.35890615581</v>
      </c>
      <c r="BF139" s="6">
        <f t="shared" si="120"/>
        <v>5492.7142454404329</v>
      </c>
      <c r="BG139" s="1">
        <f t="shared" ref="BG139:BG202" si="167">(($S$5-BH138*C138/100)/((100-C138)/100))/((C139-C138)/100+AX139*(1-(C139-C138)/100))</f>
        <v>41.769423577303137</v>
      </c>
      <c r="BH139" s="1">
        <f t="shared" si="121"/>
        <v>36.480454878372356</v>
      </c>
      <c r="BI139" s="1">
        <f t="shared" ref="BI139:BI202" si="168">(($Q$5-BJ138*C138/100)/((100-C138)/100))/((C139-C138)/100+AY139*(1-(C139-C138)/100))</f>
        <v>208.92012098794973</v>
      </c>
      <c r="BJ139" s="1">
        <f t="shared" si="122"/>
        <v>174.83460064600865</v>
      </c>
      <c r="BK139" s="1">
        <f t="shared" ref="BK139:BK202" si="169">(($Q$5-BL138*C138/100)/((100-C138)/100))/((C139-C138)/100+AZ139*(1-(C139-C138)/100))</f>
        <v>241.7278709969892</v>
      </c>
      <c r="BL139" s="1">
        <f t="shared" si="123"/>
        <v>214.37781142820353</v>
      </c>
      <c r="BM139" s="1">
        <f t="shared" ref="BM139:BM202" si="170">(($Q$5-BN138*C138/100)/((100-C138)/100))/((C139-C138)/100+BA139*(1-(C139-C138)/100))</f>
        <v>260.51231914682836</v>
      </c>
      <c r="BN139" s="1">
        <f t="shared" si="124"/>
        <v>240.84891227015368</v>
      </c>
      <c r="BO139" s="1">
        <f t="shared" ref="BO139:BO202" si="171">(($Q$5-BP138*C138/100)/((100-C138)/100))/((C139-C138)/100+BB139*(1-(C139-C138)/100))</f>
        <v>272.1653189696226</v>
      </c>
      <c r="BP139" s="1">
        <f t="shared" si="125"/>
        <v>259.57204647263336</v>
      </c>
      <c r="BQ139" s="1">
        <f t="shared" ref="BQ139:BQ202" si="172">(($Q$5-BR138*C138/100)/((100-C138)/100))/((C139-C138)/100+BC139*(1-(C139-C138)/100))</f>
        <v>296.13354158473101</v>
      </c>
      <c r="BR139" s="1">
        <f t="shared" si="126"/>
        <v>309.64881072744936</v>
      </c>
      <c r="BS139" s="1">
        <f t="shared" ref="BS139:BS202" si="173">BH139</f>
        <v>36.480454878372356</v>
      </c>
      <c r="BT139" s="1">
        <f t="shared" ref="BT139:BT202" si="174">BJ139/BH139</f>
        <v>4.7925553896988369</v>
      </c>
      <c r="BU139" s="1">
        <f t="shared" ref="BU139:BU202" si="175">BL139/BH139</f>
        <v>5.8765114673857486</v>
      </c>
      <c r="BV139" s="1">
        <f t="shared" ref="BV139:BV202" si="176">BN139/BH139</f>
        <v>6.6021356661575599</v>
      </c>
      <c r="BW139" s="1">
        <f t="shared" ref="BW139:BW202" si="177">BP139/BH139</f>
        <v>7.1153730768451053</v>
      </c>
      <c r="BX139" s="1">
        <f t="shared" ref="BX139:BX202" si="178">BR139/BH139</f>
        <v>8.4880742786742616</v>
      </c>
      <c r="BY139" s="1"/>
    </row>
    <row r="140" spans="1:77">
      <c r="A140" s="1">
        <f t="shared" ref="A140:A203" si="179">A139</f>
        <v>1.2</v>
      </c>
      <c r="B140" s="1">
        <f t="shared" si="164"/>
        <v>1356.9565217391305</v>
      </c>
      <c r="C140" s="1">
        <v>13.1</v>
      </c>
      <c r="D140" s="1">
        <f t="shared" si="127"/>
        <v>59.904629484206538</v>
      </c>
      <c r="E140" s="1">
        <f t="shared" si="128"/>
        <v>23.221884498480243</v>
      </c>
      <c r="F140" s="1">
        <f t="shared" si="129"/>
        <v>2.3023302938196561</v>
      </c>
      <c r="G140" s="1">
        <f t="shared" si="130"/>
        <v>1.5089159067882472</v>
      </c>
      <c r="H140" s="6">
        <f t="shared" si="131"/>
        <v>86.937760183294685</v>
      </c>
      <c r="I140" s="1"/>
      <c r="J140" s="1">
        <f t="shared" si="132"/>
        <v>3.5216383491644763</v>
      </c>
      <c r="K140" s="1">
        <f t="shared" si="133"/>
        <v>1.0627667241371257</v>
      </c>
      <c r="L140" s="1">
        <f t="shared" si="134"/>
        <v>0.66205851748549682</v>
      </c>
      <c r="M140" s="1">
        <f t="shared" si="135"/>
        <v>6.092250504464878E-2</v>
      </c>
      <c r="N140" s="1"/>
      <c r="O140" s="1">
        <f t="shared" si="136"/>
        <v>2.8427898393132542</v>
      </c>
      <c r="P140" s="1">
        <f t="shared" si="137"/>
        <v>0.78151613345288318</v>
      </c>
      <c r="Q140" s="1">
        <f t="shared" si="138"/>
        <v>0.52710407921950597</v>
      </c>
      <c r="R140" s="1">
        <f t="shared" si="139"/>
        <v>4.5266587176782364E-2</v>
      </c>
      <c r="S140" s="1"/>
      <c r="T140" s="1">
        <f t="shared" si="140"/>
        <v>2.5000273194448552</v>
      </c>
      <c r="U140" s="1">
        <f t="shared" si="141"/>
        <v>0.64988714706315354</v>
      </c>
      <c r="V140" s="1">
        <f t="shared" si="142"/>
        <v>0.45972315359475474</v>
      </c>
      <c r="W140" s="1">
        <f t="shared" si="143"/>
        <v>3.7877190010657633E-2</v>
      </c>
      <c r="X140" s="1"/>
      <c r="Y140" s="1">
        <f t="shared" si="144"/>
        <v>2.2947995419291249</v>
      </c>
      <c r="Z140" s="1">
        <f t="shared" si="145"/>
        <v>0.57469570035986506</v>
      </c>
      <c r="AA140" s="1">
        <f t="shared" si="146"/>
        <v>0.41965884131372055</v>
      </c>
      <c r="AB140" s="1">
        <f t="shared" si="147"/>
        <v>3.3633940579618715E-2</v>
      </c>
      <c r="AC140" s="1"/>
      <c r="AD140" s="1">
        <f t="shared" si="148"/>
        <v>1.8524425776441773</v>
      </c>
      <c r="AE140" s="1">
        <f t="shared" si="149"/>
        <v>0.4226082276163618</v>
      </c>
      <c r="AF140" s="1">
        <f t="shared" si="150"/>
        <v>0.33411531049721627</v>
      </c>
      <c r="AG140" s="1">
        <f t="shared" si="151"/>
        <v>2.4990661533537177E-2</v>
      </c>
      <c r="AH140" s="1"/>
      <c r="AI140" s="1">
        <f t="shared" ref="AI140:AI203" si="180">AI139</f>
        <v>0.06</v>
      </c>
      <c r="AJ140" s="1">
        <f t="shared" si="152"/>
        <v>1.6921076569737901</v>
      </c>
      <c r="AK140" s="1">
        <f t="shared" si="153"/>
        <v>0.70414350964509664</v>
      </c>
      <c r="AL140" s="1">
        <f t="shared" ref="AL140:AL203" si="181">AL139</f>
        <v>0.12</v>
      </c>
      <c r="AM140" s="1"/>
      <c r="AN140" s="1">
        <f t="shared" ref="AN140:AN203" si="182">AN139</f>
        <v>0.3</v>
      </c>
      <c r="AO140" s="1">
        <f t="shared" si="154"/>
        <v>0.30896077851534803</v>
      </c>
      <c r="AP140" s="1">
        <f t="shared" si="155"/>
        <v>9.2049072983971553E-2</v>
      </c>
      <c r="AQ140" s="1">
        <f t="shared" ref="AQ140:AQ203" si="183">AQ139</f>
        <v>8.0000000000000002E-3</v>
      </c>
      <c r="AR140" s="1"/>
      <c r="AS140" s="1">
        <f t="shared" si="165"/>
        <v>68.905190745548282</v>
      </c>
      <c r="AT140" s="1">
        <f t="shared" si="165"/>
        <v>26.710930267263073</v>
      </c>
      <c r="AU140" s="1">
        <f t="shared" si="165"/>
        <v>2.6482512189933956</v>
      </c>
      <c r="AV140" s="1">
        <f t="shared" si="156"/>
        <v>1.7356277681952395</v>
      </c>
      <c r="AW140" s="4">
        <f t="shared" si="157"/>
        <v>4.3488519843884493E-2</v>
      </c>
      <c r="AX140" s="4">
        <f t="shared" si="158"/>
        <v>0.31662214905082464</v>
      </c>
      <c r="AY140" s="4">
        <f t="shared" si="159"/>
        <v>0.30808802305253696</v>
      </c>
      <c r="AZ140" s="4">
        <f t="shared" si="160"/>
        <v>0.24202219164773284</v>
      </c>
      <c r="BA140" s="4">
        <f t="shared" si="161"/>
        <v>0.20949749366798842</v>
      </c>
      <c r="BB140" s="4">
        <f t="shared" si="162"/>
        <v>0.19031887533976455</v>
      </c>
      <c r="BC140" s="4">
        <f t="shared" si="163"/>
        <v>0.14980840590429978</v>
      </c>
      <c r="BD140" s="4"/>
      <c r="BE140" s="6">
        <f t="shared" si="166"/>
        <v>2171.018265590762</v>
      </c>
      <c r="BF140" s="6">
        <f t="shared" ref="BF140:BF203" si="184">(BF139*C139+BE140*(C140-C139))/C140</f>
        <v>5467.3577875789842</v>
      </c>
      <c r="BG140" s="1">
        <f t="shared" si="167"/>
        <v>41.86668243862745</v>
      </c>
      <c r="BH140" s="1">
        <f t="shared" ref="BH140:BH203" si="185">(BH139*C139+BG140*(C140-C139))/C140</f>
        <v>36.521571119290336</v>
      </c>
      <c r="BI140" s="1">
        <f t="shared" si="168"/>
        <v>209.46920418781659</v>
      </c>
      <c r="BJ140" s="1">
        <f t="shared" ref="BJ140:BJ203" si="186">(BJ139*C139+BI140*(C140-C139))/C140</f>
        <v>175.09898693258737</v>
      </c>
      <c r="BK140" s="1">
        <f t="shared" si="169"/>
        <v>242.07550294300896</v>
      </c>
      <c r="BL140" s="1">
        <f t="shared" ref="BL140:BL203" si="187">(BL139*C139+BK140*(C140-C139))/C140</f>
        <v>214.58924418785853</v>
      </c>
      <c r="BM140" s="1">
        <f t="shared" si="170"/>
        <v>260.66956161531988</v>
      </c>
      <c r="BN140" s="1">
        <f t="shared" ref="BN140:BN203" si="188">(BN139*C139+BM140*(C140-C139))/C140</f>
        <v>241.00021493691068</v>
      </c>
      <c r="BO140" s="1">
        <f t="shared" si="171"/>
        <v>272.16220867021457</v>
      </c>
      <c r="BP140" s="1">
        <f t="shared" ref="BP140:BP203" si="189">(BP139*C139+BO140*(C140-C139))/C140</f>
        <v>259.66815458101183</v>
      </c>
      <c r="BQ140" s="1">
        <f t="shared" si="172"/>
        <v>295.60367558267819</v>
      </c>
      <c r="BR140" s="1">
        <f t="shared" ref="BR140:BR203" si="190">(BR139*C139+BQ140*(C140-C139))/C140</f>
        <v>309.54159595535191</v>
      </c>
      <c r="BS140" s="1">
        <f t="shared" si="173"/>
        <v>36.521571119290336</v>
      </c>
      <c r="BT140" s="1">
        <f t="shared" si="174"/>
        <v>4.7943990788529298</v>
      </c>
      <c r="BU140" s="1">
        <f t="shared" si="175"/>
        <v>5.8756849065158256</v>
      </c>
      <c r="BV140" s="1">
        <f t="shared" si="176"/>
        <v>6.5988457656909709</v>
      </c>
      <c r="BW140" s="1">
        <f t="shared" si="177"/>
        <v>7.1099940835748345</v>
      </c>
      <c r="BX140" s="1">
        <f t="shared" si="178"/>
        <v>8.475582689044149</v>
      </c>
      <c r="BY140" s="1"/>
    </row>
    <row r="141" spans="1:77">
      <c r="A141" s="1">
        <f t="shared" si="179"/>
        <v>1.2</v>
      </c>
      <c r="B141" s="1">
        <f t="shared" si="164"/>
        <v>1357.391304347826</v>
      </c>
      <c r="C141" s="1">
        <v>13.2</v>
      </c>
      <c r="D141" s="1">
        <f t="shared" si="127"/>
        <v>59.926802228360792</v>
      </c>
      <c r="E141" s="1">
        <f t="shared" si="128"/>
        <v>23.185410334346507</v>
      </c>
      <c r="F141" s="1">
        <f t="shared" si="129"/>
        <v>2.2206686930091184</v>
      </c>
      <c r="G141" s="1">
        <f t="shared" si="130"/>
        <v>1.5051671732522798</v>
      </c>
      <c r="H141" s="6">
        <f t="shared" si="131"/>
        <v>86.83804842896869</v>
      </c>
      <c r="I141" s="1"/>
      <c r="J141" s="1">
        <f t="shared" si="132"/>
        <v>3.5183940666576472</v>
      </c>
      <c r="K141" s="1">
        <f t="shared" si="133"/>
        <v>1.0604807111153101</v>
      </c>
      <c r="L141" s="1">
        <f t="shared" si="134"/>
        <v>0.6605687408629991</v>
      </c>
      <c r="M141" s="1">
        <f t="shared" si="135"/>
        <v>6.0879587132635027E-2</v>
      </c>
      <c r="N141" s="1"/>
      <c r="O141" s="1">
        <f t="shared" si="136"/>
        <v>2.8401709408257187</v>
      </c>
      <c r="P141" s="1">
        <f t="shared" si="137"/>
        <v>0.77983509092750425</v>
      </c>
      <c r="Q141" s="1">
        <f t="shared" si="138"/>
        <v>0.52591797963147113</v>
      </c>
      <c r="R141" s="1">
        <f t="shared" si="139"/>
        <v>4.5234698346797601E-2</v>
      </c>
      <c r="S141" s="1"/>
      <c r="T141" s="1">
        <f t="shared" si="140"/>
        <v>2.4977241883181187</v>
      </c>
      <c r="U141" s="1">
        <f t="shared" si="141"/>
        <v>0.64848923871021436</v>
      </c>
      <c r="V141" s="1">
        <f t="shared" si="142"/>
        <v>0.45868867584247447</v>
      </c>
      <c r="W141" s="1">
        <f t="shared" si="143"/>
        <v>3.7850506769267371E-2</v>
      </c>
      <c r="X141" s="1"/>
      <c r="Y141" s="1">
        <f t="shared" si="144"/>
        <v>2.2926854753293204</v>
      </c>
      <c r="Z141" s="1">
        <f t="shared" si="145"/>
        <v>0.57345952893600827</v>
      </c>
      <c r="AA141" s="1">
        <f t="shared" si="146"/>
        <v>0.41871451703618057</v>
      </c>
      <c r="AB141" s="1">
        <f t="shared" si="147"/>
        <v>3.3610246568654883E-2</v>
      </c>
      <c r="AC141" s="1"/>
      <c r="AD141" s="1">
        <f t="shared" si="148"/>
        <v>1.8507360290285357</v>
      </c>
      <c r="AE141" s="1">
        <f t="shared" si="149"/>
        <v>0.42169919660370764</v>
      </c>
      <c r="AF141" s="1">
        <f t="shared" si="150"/>
        <v>0.3333634778938267</v>
      </c>
      <c r="AG141" s="1">
        <f t="shared" si="151"/>
        <v>2.4973056429937527E-2</v>
      </c>
      <c r="AH141" s="1"/>
      <c r="AI141" s="1">
        <f t="shared" si="180"/>
        <v>0.06</v>
      </c>
      <c r="AJ141" s="1">
        <f t="shared" si="152"/>
        <v>1.6907379404991578</v>
      </c>
      <c r="AK141" s="1">
        <f t="shared" si="153"/>
        <v>0.70416674303145321</v>
      </c>
      <c r="AL141" s="1">
        <f t="shared" si="181"/>
        <v>0.12</v>
      </c>
      <c r="AM141" s="1"/>
      <c r="AN141" s="1">
        <f t="shared" si="182"/>
        <v>0.3</v>
      </c>
      <c r="AO141" s="1">
        <f t="shared" si="154"/>
        <v>0.30885931998182148</v>
      </c>
      <c r="AP141" s="1">
        <f t="shared" si="155"/>
        <v>9.1919442095693082E-2</v>
      </c>
      <c r="AQ141" s="1">
        <f t="shared" si="183"/>
        <v>8.0000000000000002E-3</v>
      </c>
      <c r="AR141" s="1"/>
      <c r="AS141" s="1">
        <f t="shared" si="165"/>
        <v>69.00984454686288</v>
      </c>
      <c r="AT141" s="1">
        <f t="shared" si="165"/>
        <v>26.699598567454657</v>
      </c>
      <c r="AU141" s="1">
        <f t="shared" si="165"/>
        <v>2.5572531087286796</v>
      </c>
      <c r="AV141" s="1">
        <f t="shared" si="156"/>
        <v>1.7333037769537947</v>
      </c>
      <c r="AW141" s="4">
        <f t="shared" si="157"/>
        <v>4.316113550143779E-2</v>
      </c>
      <c r="AX141" s="4">
        <f t="shared" si="158"/>
        <v>0.31509793790119572</v>
      </c>
      <c r="AY141" s="4">
        <f t="shared" si="159"/>
        <v>0.30648574371147341</v>
      </c>
      <c r="AZ141" s="4">
        <f t="shared" si="160"/>
        <v>0.24080553166101518</v>
      </c>
      <c r="BA141" s="4">
        <f t="shared" si="161"/>
        <v>0.20846526991667966</v>
      </c>
      <c r="BB141" s="4">
        <f t="shared" si="162"/>
        <v>0.18939348966973391</v>
      </c>
      <c r="BC141" s="4">
        <f t="shared" si="163"/>
        <v>0.14910337109628588</v>
      </c>
      <c r="BD141" s="4"/>
      <c r="BE141" s="6">
        <f t="shared" si="166"/>
        <v>2133.0017542634478</v>
      </c>
      <c r="BF141" s="6">
        <f t="shared" si="184"/>
        <v>5442.0975145993207</v>
      </c>
      <c r="BG141" s="1">
        <f t="shared" si="167"/>
        <v>41.964404644941212</v>
      </c>
      <c r="BH141" s="1">
        <f t="shared" si="185"/>
        <v>36.562804706605874</v>
      </c>
      <c r="BI141" s="1">
        <f t="shared" si="168"/>
        <v>210.01831852750124</v>
      </c>
      <c r="BJ141" s="1">
        <f t="shared" si="186"/>
        <v>175.3635273234579</v>
      </c>
      <c r="BK141" s="1">
        <f t="shared" si="169"/>
        <v>242.42030460258181</v>
      </c>
      <c r="BL141" s="1">
        <f t="shared" si="187"/>
        <v>214.80008555463672</v>
      </c>
      <c r="BM141" s="1">
        <f t="shared" si="170"/>
        <v>260.82207423495572</v>
      </c>
      <c r="BN141" s="1">
        <f t="shared" si="188"/>
        <v>241.15038053765346</v>
      </c>
      <c r="BO141" s="1">
        <f t="shared" si="171"/>
        <v>272.1531269182488</v>
      </c>
      <c r="BP141" s="1">
        <f t="shared" si="189"/>
        <v>259.76273770477877</v>
      </c>
      <c r="BQ141" s="1">
        <f t="shared" si="172"/>
        <v>295.06541792830456</v>
      </c>
      <c r="BR141" s="1">
        <f t="shared" si="190"/>
        <v>309.43192793999549</v>
      </c>
      <c r="BS141" s="1">
        <f t="shared" si="173"/>
        <v>36.562804706605874</v>
      </c>
      <c r="BT141" s="1">
        <f t="shared" si="174"/>
        <v>4.7962274429066056</v>
      </c>
      <c r="BU141" s="1">
        <f t="shared" si="175"/>
        <v>5.874825174881301</v>
      </c>
      <c r="BV141" s="1">
        <f t="shared" si="176"/>
        <v>6.5955109973848467</v>
      </c>
      <c r="BW141" s="1">
        <f t="shared" si="177"/>
        <v>7.1045626775411712</v>
      </c>
      <c r="BX141" s="1">
        <f t="shared" si="178"/>
        <v>8.4630249353953371</v>
      </c>
      <c r="BY141" s="1"/>
    </row>
    <row r="142" spans="1:77">
      <c r="A142" s="1">
        <f t="shared" si="179"/>
        <v>1.2</v>
      </c>
      <c r="B142" s="1">
        <f t="shared" si="164"/>
        <v>1357.8260869565217</v>
      </c>
      <c r="C142" s="1">
        <v>13.3</v>
      </c>
      <c r="D142" s="1">
        <f t="shared" si="127"/>
        <v>59.948974972515039</v>
      </c>
      <c r="E142" s="1">
        <f t="shared" si="128"/>
        <v>23.148936170212764</v>
      </c>
      <c r="F142" s="1">
        <f t="shared" si="129"/>
        <v>2.1390070921985807</v>
      </c>
      <c r="G142" s="1">
        <f t="shared" si="130"/>
        <v>1.5014184397163119</v>
      </c>
      <c r="H142" s="6">
        <f t="shared" si="131"/>
        <v>86.73833667464271</v>
      </c>
      <c r="I142" s="1"/>
      <c r="J142" s="1">
        <f t="shared" si="132"/>
        <v>3.5151545002417985</v>
      </c>
      <c r="K142" s="1">
        <f t="shared" si="133"/>
        <v>1.0582008301837849</v>
      </c>
      <c r="L142" s="1">
        <f t="shared" si="134"/>
        <v>0.65908310816876736</v>
      </c>
      <c r="M142" s="1">
        <f t="shared" si="135"/>
        <v>6.0836722312671392E-2</v>
      </c>
      <c r="N142" s="1"/>
      <c r="O142" s="1">
        <f t="shared" si="136"/>
        <v>2.8375558493320283</v>
      </c>
      <c r="P142" s="1">
        <f t="shared" si="137"/>
        <v>0.7781585576960135</v>
      </c>
      <c r="Q142" s="1">
        <f t="shared" si="138"/>
        <v>0.52473517927067292</v>
      </c>
      <c r="R142" s="1">
        <f t="shared" si="139"/>
        <v>4.5202848965222128E-2</v>
      </c>
      <c r="S142" s="1"/>
      <c r="T142" s="1">
        <f t="shared" si="140"/>
        <v>2.4954244051661378</v>
      </c>
      <c r="U142" s="1">
        <f t="shared" si="141"/>
        <v>0.64709508016104134</v>
      </c>
      <c r="V142" s="1">
        <f t="shared" si="142"/>
        <v>0.45765707556963209</v>
      </c>
      <c r="W142" s="1">
        <f t="shared" si="143"/>
        <v>3.7823856536658824E-2</v>
      </c>
      <c r="X142" s="1"/>
      <c r="Y142" s="1">
        <f t="shared" si="144"/>
        <v>2.2905744818683074</v>
      </c>
      <c r="Z142" s="1">
        <f t="shared" si="145"/>
        <v>0.57222667346648493</v>
      </c>
      <c r="AA142" s="1">
        <f t="shared" si="146"/>
        <v>0.41777281946925415</v>
      </c>
      <c r="AB142" s="1">
        <f t="shared" si="147"/>
        <v>3.3586581868614136E-2</v>
      </c>
      <c r="AC142" s="1"/>
      <c r="AD142" s="1">
        <f t="shared" si="148"/>
        <v>1.84903196115818</v>
      </c>
      <c r="AE142" s="1">
        <f t="shared" si="149"/>
        <v>0.4207926040112171</v>
      </c>
      <c r="AF142" s="1">
        <f t="shared" si="150"/>
        <v>0.33261373657065296</v>
      </c>
      <c r="AG142" s="1">
        <f t="shared" si="151"/>
        <v>2.4955473104914656E-2</v>
      </c>
      <c r="AH142" s="1"/>
      <c r="AI142" s="1">
        <f t="shared" si="180"/>
        <v>0.06</v>
      </c>
      <c r="AJ142" s="1">
        <f t="shared" si="152"/>
        <v>1.6893700621604628</v>
      </c>
      <c r="AK142" s="1">
        <f t="shared" si="153"/>
        <v>0.70418996479676121</v>
      </c>
      <c r="AL142" s="1">
        <f t="shared" si="181"/>
        <v>0.12</v>
      </c>
      <c r="AM142" s="1"/>
      <c r="AN142" s="1">
        <f t="shared" si="182"/>
        <v>0.3</v>
      </c>
      <c r="AO142" s="1">
        <f t="shared" si="154"/>
        <v>0.30875794883252305</v>
      </c>
      <c r="AP142" s="1">
        <f t="shared" si="155"/>
        <v>9.1790062731445396E-2</v>
      </c>
      <c r="AQ142" s="1">
        <f t="shared" si="183"/>
        <v>8.0000000000000002E-3</v>
      </c>
      <c r="AR142" s="1"/>
      <c r="AS142" s="1">
        <f t="shared" si="165"/>
        <v>69.114738961832856</v>
      </c>
      <c r="AT142" s="1">
        <f t="shared" si="165"/>
        <v>26.688240814491177</v>
      </c>
      <c r="AU142" s="1">
        <f t="shared" si="165"/>
        <v>2.4660457811429337</v>
      </c>
      <c r="AV142" s="1">
        <f t="shared" si="156"/>
        <v>1.7309744425330216</v>
      </c>
      <c r="AW142" s="4">
        <f t="shared" si="157"/>
        <v>4.2833367801214252E-2</v>
      </c>
      <c r="AX142" s="4">
        <f t="shared" si="158"/>
        <v>0.31357282416195942</v>
      </c>
      <c r="AY142" s="4">
        <f t="shared" si="159"/>
        <v>0.30488697183855362</v>
      </c>
      <c r="AZ142" s="4">
        <f t="shared" si="160"/>
        <v>0.2395915321749375</v>
      </c>
      <c r="BA142" s="4">
        <f t="shared" si="161"/>
        <v>0.20743530175364355</v>
      </c>
      <c r="BB142" s="4">
        <f t="shared" si="162"/>
        <v>0.18847012511005737</v>
      </c>
      <c r="BC142" s="4">
        <f t="shared" si="163"/>
        <v>0.14839987403170066</v>
      </c>
      <c r="BD142" s="4"/>
      <c r="BE142" s="6">
        <f t="shared" si="166"/>
        <v>2095.3102544081362</v>
      </c>
      <c r="BF142" s="6">
        <f t="shared" si="184"/>
        <v>5416.9337006129199</v>
      </c>
      <c r="BG142" s="1">
        <f t="shared" si="167"/>
        <v>42.062595123743336</v>
      </c>
      <c r="BH142" s="1">
        <f t="shared" si="185"/>
        <v>36.604156514253525</v>
      </c>
      <c r="BI142" s="1">
        <f t="shared" si="168"/>
        <v>210.56744452158605</v>
      </c>
      <c r="BJ142" s="1">
        <f t="shared" si="186"/>
        <v>175.62821843021075</v>
      </c>
      <c r="BK142" s="1">
        <f t="shared" si="169"/>
        <v>242.76223412269007</v>
      </c>
      <c r="BL142" s="1">
        <f t="shared" si="187"/>
        <v>215.01032727319352</v>
      </c>
      <c r="BM142" s="1">
        <f t="shared" si="170"/>
        <v>260.96980820002409</v>
      </c>
      <c r="BN142" s="1">
        <f t="shared" si="188"/>
        <v>241.299398790754</v>
      </c>
      <c r="BO142" s="1">
        <f t="shared" si="171"/>
        <v>272.13802491765159</v>
      </c>
      <c r="BP142" s="1">
        <f t="shared" si="189"/>
        <v>259.85578497705603</v>
      </c>
      <c r="BQ142" s="1">
        <f t="shared" si="172"/>
        <v>294.51874313896036</v>
      </c>
      <c r="BR142" s="1">
        <f t="shared" si="190"/>
        <v>309.31979873096515</v>
      </c>
      <c r="BS142" s="1">
        <f t="shared" si="173"/>
        <v>36.604156514253525</v>
      </c>
      <c r="BT142" s="1">
        <f t="shared" si="174"/>
        <v>4.7980403089420118</v>
      </c>
      <c r="BU142" s="1">
        <f t="shared" si="175"/>
        <v>5.8739320270764681</v>
      </c>
      <c r="BV142" s="1">
        <f t="shared" si="176"/>
        <v>6.5921311066625154</v>
      </c>
      <c r="BW142" s="1">
        <f t="shared" si="177"/>
        <v>7.0990786217371005</v>
      </c>
      <c r="BX142" s="1">
        <f t="shared" si="178"/>
        <v>8.4504009431419931</v>
      </c>
      <c r="BY142" s="1"/>
    </row>
    <row r="143" spans="1:77">
      <c r="A143" s="1">
        <f t="shared" si="179"/>
        <v>1.2</v>
      </c>
      <c r="B143" s="1">
        <f t="shared" si="164"/>
        <v>1358.2608695652175</v>
      </c>
      <c r="C143" s="1">
        <v>13.4</v>
      </c>
      <c r="D143" s="1">
        <f t="shared" si="127"/>
        <v>59.971147716669286</v>
      </c>
      <c r="E143" s="1">
        <f t="shared" si="128"/>
        <v>23.112462006079028</v>
      </c>
      <c r="F143" s="1">
        <f t="shared" si="129"/>
        <v>2.0573454913880447</v>
      </c>
      <c r="G143" s="1">
        <f t="shared" si="130"/>
        <v>1.4976697061803446</v>
      </c>
      <c r="H143" s="6">
        <f t="shared" si="131"/>
        <v>86.638624920316715</v>
      </c>
      <c r="I143" s="1"/>
      <c r="J143" s="1">
        <f t="shared" si="132"/>
        <v>3.5119196410124891</v>
      </c>
      <c r="K143" s="1">
        <f t="shared" si="133"/>
        <v>1.0559270619609697</v>
      </c>
      <c r="L143" s="1">
        <f t="shared" si="134"/>
        <v>0.6576016058868499</v>
      </c>
      <c r="M143" s="1">
        <f t="shared" si="135"/>
        <v>6.0793910496914419E-2</v>
      </c>
      <c r="N143" s="1"/>
      <c r="O143" s="1">
        <f t="shared" si="136"/>
        <v>2.8349445576442061</v>
      </c>
      <c r="P143" s="1">
        <f t="shared" si="137"/>
        <v>0.77648651950597192</v>
      </c>
      <c r="Q143" s="1">
        <f t="shared" si="138"/>
        <v>0.5235556673762598</v>
      </c>
      <c r="R143" s="1">
        <f t="shared" si="139"/>
        <v>4.5171038966786571E-2</v>
      </c>
      <c r="S143" s="1"/>
      <c r="T143" s="1">
        <f t="shared" si="140"/>
        <v>2.4931279636676091</v>
      </c>
      <c r="U143" s="1">
        <f t="shared" si="141"/>
        <v>0.64570465956370093</v>
      </c>
      <c r="V143" s="1">
        <f t="shared" si="142"/>
        <v>0.45662834339096053</v>
      </c>
      <c r="W143" s="1">
        <f t="shared" si="143"/>
        <v>3.7797239258217298E-2</v>
      </c>
      <c r="X143" s="1"/>
      <c r="Y143" s="1">
        <f t="shared" si="144"/>
        <v>2.2884665557437001</v>
      </c>
      <c r="Z143" s="1">
        <f t="shared" si="145"/>
        <v>0.57099712347062126</v>
      </c>
      <c r="AA143" s="1">
        <f t="shared" si="146"/>
        <v>0.4168337400455886</v>
      </c>
      <c r="AB143" s="1">
        <f t="shared" si="147"/>
        <v>3.3562946431000058E-2</v>
      </c>
      <c r="AC143" s="1"/>
      <c r="AD143" s="1">
        <f t="shared" si="148"/>
        <v>1.8473303693492202</v>
      </c>
      <c r="AE143" s="1">
        <f t="shared" si="149"/>
        <v>0.41988844213182208</v>
      </c>
      <c r="AF143" s="1">
        <f t="shared" si="150"/>
        <v>0.33186607970671717</v>
      </c>
      <c r="AG143" s="1">
        <f t="shared" si="151"/>
        <v>2.4937911522434839E-2</v>
      </c>
      <c r="AH143" s="1"/>
      <c r="AI143" s="1">
        <f t="shared" si="180"/>
        <v>0.06</v>
      </c>
      <c r="AJ143" s="1">
        <f t="shared" si="152"/>
        <v>1.6880040187072005</v>
      </c>
      <c r="AK143" s="1">
        <f t="shared" si="153"/>
        <v>0.70421317494972457</v>
      </c>
      <c r="AL143" s="1">
        <f t="shared" si="181"/>
        <v>0.12</v>
      </c>
      <c r="AM143" s="1"/>
      <c r="AN143" s="1">
        <f t="shared" si="182"/>
        <v>0.3</v>
      </c>
      <c r="AO143" s="1">
        <f t="shared" si="154"/>
        <v>0.3086566649600625</v>
      </c>
      <c r="AP143" s="1">
        <f t="shared" si="155"/>
        <v>9.1660934287853185E-2</v>
      </c>
      <c r="AQ143" s="1">
        <f t="shared" si="183"/>
        <v>8.0000000000000002E-3</v>
      </c>
      <c r="AR143" s="1"/>
      <c r="AS143" s="1">
        <f t="shared" si="165"/>
        <v>69.21987482121969</v>
      </c>
      <c r="AT143" s="1">
        <f t="shared" si="165"/>
        <v>26.676856918419496</v>
      </c>
      <c r="AU143" s="1">
        <f t="shared" si="165"/>
        <v>2.3746285138761456</v>
      </c>
      <c r="AV143" s="1">
        <f t="shared" si="156"/>
        <v>1.7286397464846441</v>
      </c>
      <c r="AW143" s="4">
        <f t="shared" si="157"/>
        <v>4.2505214691329417E-2</v>
      </c>
      <c r="AX143" s="4">
        <f t="shared" si="158"/>
        <v>0.31204679945894803</v>
      </c>
      <c r="AY143" s="4">
        <f t="shared" si="159"/>
        <v>0.3032916921187549</v>
      </c>
      <c r="AZ143" s="4">
        <f t="shared" si="160"/>
        <v>0.23838018161532942</v>
      </c>
      <c r="BA143" s="4">
        <f t="shared" si="161"/>
        <v>0.20640757938787879</v>
      </c>
      <c r="BB143" s="4">
        <f t="shared" si="162"/>
        <v>0.1875487729004493</v>
      </c>
      <c r="BC143" s="4">
        <f t="shared" si="163"/>
        <v>0.14769790806976965</v>
      </c>
      <c r="BD143" s="4"/>
      <c r="BE143" s="6">
        <f t="shared" si="166"/>
        <v>2057.9446363412721</v>
      </c>
      <c r="BF143" s="6">
        <f t="shared" si="184"/>
        <v>5391.8666180437294</v>
      </c>
      <c r="BG143" s="1">
        <f t="shared" si="167"/>
        <v>42.161258884986985</v>
      </c>
      <c r="BH143" s="1">
        <f t="shared" si="185"/>
        <v>36.645627427467957</v>
      </c>
      <c r="BI143" s="1">
        <f t="shared" si="168"/>
        <v>211.11656237548729</v>
      </c>
      <c r="BJ143" s="1">
        <f t="shared" si="186"/>
        <v>175.89305681786209</v>
      </c>
      <c r="BK143" s="1">
        <f t="shared" si="169"/>
        <v>243.10124923166882</v>
      </c>
      <c r="BL143" s="1">
        <f t="shared" si="187"/>
        <v>215.21996101915229</v>
      </c>
      <c r="BM143" s="1">
        <f t="shared" si="170"/>
        <v>261.11271437750031</v>
      </c>
      <c r="BN143" s="1">
        <f t="shared" si="188"/>
        <v>241.44725935483419</v>
      </c>
      <c r="BO143" s="1">
        <f t="shared" si="171"/>
        <v>272.11685368356137</v>
      </c>
      <c r="BP143" s="1">
        <f t="shared" si="189"/>
        <v>259.94728548979117</v>
      </c>
      <c r="BQ143" s="1">
        <f t="shared" si="172"/>
        <v>293.96362612996256</v>
      </c>
      <c r="BR143" s="1">
        <f t="shared" si="190"/>
        <v>309.20520042797256</v>
      </c>
      <c r="BS143" s="1">
        <f t="shared" si="173"/>
        <v>36.645627427467957</v>
      </c>
      <c r="BT143" s="1">
        <f t="shared" si="174"/>
        <v>4.7998375021959747</v>
      </c>
      <c r="BU143" s="1">
        <f t="shared" si="175"/>
        <v>5.8730052158373702</v>
      </c>
      <c r="BV143" s="1">
        <f t="shared" si="176"/>
        <v>6.5887058376262351</v>
      </c>
      <c r="BW143" s="1">
        <f t="shared" si="177"/>
        <v>7.0935416784526408</v>
      </c>
      <c r="BX143" s="1">
        <f t="shared" si="178"/>
        <v>8.43771063928369</v>
      </c>
      <c r="BY143" s="1"/>
    </row>
    <row r="144" spans="1:77">
      <c r="A144" s="1">
        <f t="shared" si="179"/>
        <v>1.2</v>
      </c>
      <c r="B144" s="1">
        <f t="shared" si="164"/>
        <v>1358.695652173913</v>
      </c>
      <c r="C144" s="1">
        <v>13.5</v>
      </c>
      <c r="D144" s="1">
        <f t="shared" si="127"/>
        <v>59.993320460823533</v>
      </c>
      <c r="E144" s="1">
        <f t="shared" si="128"/>
        <v>23.075987841945288</v>
      </c>
      <c r="F144" s="1">
        <f t="shared" si="129"/>
        <v>1.9756838905775069</v>
      </c>
      <c r="G144" s="1">
        <f t="shared" si="130"/>
        <v>1.4939209726443767</v>
      </c>
      <c r="H144" s="6">
        <f t="shared" si="131"/>
        <v>86.538913165990706</v>
      </c>
      <c r="I144" s="1"/>
      <c r="J144" s="1">
        <f t="shared" si="132"/>
        <v>3.5086894800856934</v>
      </c>
      <c r="K144" s="1">
        <f t="shared" si="133"/>
        <v>1.0536593871352582</v>
      </c>
      <c r="L144" s="1">
        <f t="shared" si="134"/>
        <v>0.65612422055148334</v>
      </c>
      <c r="M144" s="1">
        <f t="shared" si="135"/>
        <v>6.0751151597700337E-2</v>
      </c>
      <c r="N144" s="1"/>
      <c r="O144" s="1">
        <f t="shared" si="136"/>
        <v>2.8323370585907544</v>
      </c>
      <c r="P144" s="1">
        <f t="shared" si="137"/>
        <v>0.77481896215639712</v>
      </c>
      <c r="Q144" s="1">
        <f t="shared" si="138"/>
        <v>0.52237943322733837</v>
      </c>
      <c r="R144" s="1">
        <f t="shared" si="139"/>
        <v>4.513926828635511E-2</v>
      </c>
      <c r="S144" s="1"/>
      <c r="T144" s="1">
        <f t="shared" si="140"/>
        <v>2.4908348575157211</v>
      </c>
      <c r="U144" s="1">
        <f t="shared" si="141"/>
        <v>0.64431796510904993</v>
      </c>
      <c r="V144" s="1">
        <f t="shared" si="142"/>
        <v>0.45560246995604287</v>
      </c>
      <c r="W144" s="1">
        <f t="shared" si="143"/>
        <v>3.7770654879439848E-2</v>
      </c>
      <c r="X144" s="1"/>
      <c r="Y144" s="1">
        <f t="shared" si="144"/>
        <v>2.2863616911664133</v>
      </c>
      <c r="Z144" s="1">
        <f t="shared" si="145"/>
        <v>0.56977086850558289</v>
      </c>
      <c r="AA144" s="1">
        <f t="shared" si="146"/>
        <v>0.41589727022964457</v>
      </c>
      <c r="AB144" s="1">
        <f t="shared" si="147"/>
        <v>3.3539340207415488E-2</v>
      </c>
      <c r="AC144" s="1"/>
      <c r="AD144" s="1">
        <f t="shared" si="148"/>
        <v>1.8456312489285047</v>
      </c>
      <c r="AE144" s="1">
        <f t="shared" si="149"/>
        <v>0.41898670328627979</v>
      </c>
      <c r="AF144" s="1">
        <f t="shared" si="150"/>
        <v>0.33112050050636976</v>
      </c>
      <c r="AG144" s="1">
        <f t="shared" si="151"/>
        <v>2.4920371646538025E-2</v>
      </c>
      <c r="AH144" s="1"/>
      <c r="AI144" s="1">
        <f t="shared" si="180"/>
        <v>0.06</v>
      </c>
      <c r="AJ144" s="1">
        <f t="shared" si="152"/>
        <v>1.6866398068959045</v>
      </c>
      <c r="AK144" s="1">
        <f t="shared" si="153"/>
        <v>0.704236373499039</v>
      </c>
      <c r="AL144" s="1">
        <f t="shared" si="181"/>
        <v>0.12</v>
      </c>
      <c r="AM144" s="1"/>
      <c r="AN144" s="1">
        <f t="shared" si="182"/>
        <v>0.3</v>
      </c>
      <c r="AO144" s="1">
        <f t="shared" si="154"/>
        <v>0.30855546825721941</v>
      </c>
      <c r="AP144" s="1">
        <f t="shared" si="155"/>
        <v>9.1532056163246778E-2</v>
      </c>
      <c r="AQ144" s="1">
        <f t="shared" si="183"/>
        <v>8.0000000000000002E-3</v>
      </c>
      <c r="AR144" s="1"/>
      <c r="AS144" s="1">
        <f t="shared" si="165"/>
        <v>69.325252959613735</v>
      </c>
      <c r="AT144" s="1">
        <f t="shared" si="165"/>
        <v>26.665446788871876</v>
      </c>
      <c r="AU144" s="1">
        <f t="shared" si="165"/>
        <v>2.2830005812390297</v>
      </c>
      <c r="AV144" s="1">
        <f t="shared" si="156"/>
        <v>1.7262996702753588</v>
      </c>
      <c r="AW144" s="4">
        <f t="shared" si="157"/>
        <v>4.2176674112323197E-2</v>
      </c>
      <c r="AX144" s="4">
        <f t="shared" si="158"/>
        <v>0.31051985539181126</v>
      </c>
      <c r="AY144" s="4">
        <f t="shared" si="159"/>
        <v>0.3016998892793234</v>
      </c>
      <c r="AZ144" s="4">
        <f t="shared" si="160"/>
        <v>0.23717146844000056</v>
      </c>
      <c r="BA144" s="4">
        <f t="shared" si="161"/>
        <v>0.20538209305545363</v>
      </c>
      <c r="BB144" s="4">
        <f t="shared" si="162"/>
        <v>0.1866294243048538</v>
      </c>
      <c r="BC144" s="4">
        <f t="shared" si="163"/>
        <v>0.14699746658810237</v>
      </c>
      <c r="BD144" s="4"/>
      <c r="BE144" s="6">
        <f t="shared" si="166"/>
        <v>2020.9057582452217</v>
      </c>
      <c r="BF144" s="6">
        <f t="shared" si="184"/>
        <v>5366.8965376007773</v>
      </c>
      <c r="BG144" s="1">
        <f t="shared" si="167"/>
        <v>42.260401022923887</v>
      </c>
      <c r="BH144" s="1">
        <f t="shared" si="185"/>
        <v>36.687218342989851</v>
      </c>
      <c r="BI144" s="1">
        <f t="shared" si="168"/>
        <v>211.66565198067406</v>
      </c>
      <c r="BJ144" s="1">
        <f t="shared" si="186"/>
        <v>176.15803900425328</v>
      </c>
      <c r="BK144" s="1">
        <f t="shared" si="169"/>
        <v>243.43730723503759</v>
      </c>
      <c r="BL144" s="1">
        <f t="shared" si="187"/>
        <v>215.42897839852921</v>
      </c>
      <c r="BM144" s="1">
        <f t="shared" si="170"/>
        <v>261.25074330586165</v>
      </c>
      <c r="BN144" s="1">
        <f t="shared" si="188"/>
        <v>241.5939518285455</v>
      </c>
      <c r="BO144" s="1">
        <f t="shared" si="171"/>
        <v>272.08956404394047</v>
      </c>
      <c r="BP144" s="1">
        <f t="shared" si="189"/>
        <v>260.03722829389596</v>
      </c>
      <c r="BQ144" s="1">
        <f t="shared" si="172"/>
        <v>293.40004222318231</v>
      </c>
      <c r="BR144" s="1">
        <f t="shared" si="190"/>
        <v>309.0881251820112</v>
      </c>
      <c r="BS144" s="1">
        <f t="shared" si="173"/>
        <v>36.687218342989851</v>
      </c>
      <c r="BT144" s="1">
        <f t="shared" si="174"/>
        <v>4.8016188460336986</v>
      </c>
      <c r="BU144" s="1">
        <f t="shared" si="175"/>
        <v>5.8720444920211055</v>
      </c>
      <c r="BV144" s="1">
        <f t="shared" si="176"/>
        <v>6.5852349330460749</v>
      </c>
      <c r="BW144" s="1">
        <f t="shared" si="177"/>
        <v>7.0879516092716681</v>
      </c>
      <c r="BX144" s="1">
        <f t="shared" si="178"/>
        <v>8.4249539524184556</v>
      </c>
      <c r="BY144" s="1"/>
    </row>
    <row r="145" spans="1:77">
      <c r="A145" s="1">
        <f t="shared" si="179"/>
        <v>1.2</v>
      </c>
      <c r="B145" s="1">
        <f t="shared" si="164"/>
        <v>1359.1304347826087</v>
      </c>
      <c r="C145" s="1">
        <v>13.6</v>
      </c>
      <c r="D145" s="1">
        <f t="shared" si="127"/>
        <v>60.01549320497778</v>
      </c>
      <c r="E145" s="1">
        <f t="shared" si="128"/>
        <v>23.039513677811549</v>
      </c>
      <c r="F145" s="1">
        <f t="shared" si="129"/>
        <v>1.894022289766971</v>
      </c>
      <c r="G145" s="1">
        <f t="shared" si="130"/>
        <v>1.4901722391084093</v>
      </c>
      <c r="H145" s="6">
        <f t="shared" si="131"/>
        <v>86.439201411664698</v>
      </c>
      <c r="I145" s="1"/>
      <c r="J145" s="1">
        <f t="shared" si="132"/>
        <v>3.5054640085977353</v>
      </c>
      <c r="K145" s="1">
        <f t="shared" si="133"/>
        <v>1.0513977864647159</v>
      </c>
      <c r="L145" s="1">
        <f t="shared" si="134"/>
        <v>0.65465093874687752</v>
      </c>
      <c r="M145" s="1">
        <f t="shared" si="135"/>
        <v>6.0708445527544272E-2</v>
      </c>
      <c r="N145" s="1"/>
      <c r="O145" s="1">
        <f t="shared" si="136"/>
        <v>2.8297333450166064</v>
      </c>
      <c r="P145" s="1">
        <f t="shared" si="137"/>
        <v>0.77315587149754006</v>
      </c>
      <c r="Q145" s="1">
        <f t="shared" si="138"/>
        <v>0.52120646614280164</v>
      </c>
      <c r="R145" s="1">
        <f t="shared" si="139"/>
        <v>4.510753685892481E-2</v>
      </c>
      <c r="S145" s="1"/>
      <c r="T145" s="1">
        <f t="shared" si="140"/>
        <v>2.4885450804181102</v>
      </c>
      <c r="U145" s="1">
        <f t="shared" si="141"/>
        <v>0.64293498503054947</v>
      </c>
      <c r="V145" s="1">
        <f t="shared" si="142"/>
        <v>0.45457944594916266</v>
      </c>
      <c r="W145" s="1">
        <f t="shared" si="143"/>
        <v>3.7744103345934733E-2</v>
      </c>
      <c r="X145" s="1"/>
      <c r="Y145" s="1">
        <f t="shared" si="144"/>
        <v>2.2842598823606268</v>
      </c>
      <c r="Z145" s="1">
        <f t="shared" si="145"/>
        <v>0.56854789816621054</v>
      </c>
      <c r="AA145" s="1">
        <f t="shared" si="146"/>
        <v>0.41496340151755901</v>
      </c>
      <c r="AB145" s="1">
        <f t="shared" si="147"/>
        <v>3.3515763149561999E-2</v>
      </c>
      <c r="AC145" s="1"/>
      <c r="AD145" s="1">
        <f t="shared" si="148"/>
        <v>1.8439345952335882</v>
      </c>
      <c r="AE145" s="1">
        <f t="shared" si="149"/>
        <v>0.41808737982305239</v>
      </c>
      <c r="AF145" s="1">
        <f t="shared" si="150"/>
        <v>0.33037699219918065</v>
      </c>
      <c r="AG145" s="1">
        <f t="shared" si="151"/>
        <v>2.4902853441337584E-2</v>
      </c>
      <c r="AH145" s="1"/>
      <c r="AI145" s="1">
        <f t="shared" si="180"/>
        <v>0.06</v>
      </c>
      <c r="AJ145" s="1">
        <f t="shared" si="152"/>
        <v>1.6852774234901273</v>
      </c>
      <c r="AK145" s="1">
        <f t="shared" si="153"/>
        <v>0.70425956045339133</v>
      </c>
      <c r="AL145" s="1">
        <f t="shared" si="181"/>
        <v>0.12</v>
      </c>
      <c r="AM145" s="1"/>
      <c r="AN145" s="1">
        <f t="shared" si="182"/>
        <v>0.3</v>
      </c>
      <c r="AO145" s="1">
        <f t="shared" si="154"/>
        <v>0.3084543586169427</v>
      </c>
      <c r="AP145" s="1">
        <f t="shared" si="155"/>
        <v>9.1403427757655642E-2</v>
      </c>
      <c r="AQ145" s="1">
        <f t="shared" si="183"/>
        <v>8.0000000000000002E-3</v>
      </c>
      <c r="AR145" s="1"/>
      <c r="AS145" s="1">
        <f t="shared" si="165"/>
        <v>69.430874215456228</v>
      </c>
      <c r="AT145" s="1">
        <f t="shared" si="165"/>
        <v>26.654010335063596</v>
      </c>
      <c r="AU145" s="1">
        <f t="shared" si="165"/>
        <v>2.1911612541938394</v>
      </c>
      <c r="AV145" s="1">
        <f t="shared" si="156"/>
        <v>1.7239541952863475</v>
      </c>
      <c r="AW145" s="4">
        <f t="shared" si="157"/>
        <v>4.1847743997110026E-2</v>
      </c>
      <c r="AX145" s="4">
        <f t="shared" si="158"/>
        <v>0.30899198353383156</v>
      </c>
      <c r="AY145" s="4">
        <f t="shared" si="159"/>
        <v>0.30011154808951179</v>
      </c>
      <c r="AZ145" s="4">
        <f t="shared" si="160"/>
        <v>0.23596538113854201</v>
      </c>
      <c r="BA145" s="4">
        <f t="shared" si="161"/>
        <v>0.20435883301933877</v>
      </c>
      <c r="BB145" s="4">
        <f t="shared" si="162"/>
        <v>0.18571207061129472</v>
      </c>
      <c r="BC145" s="4">
        <f t="shared" si="163"/>
        <v>0.14629854298257911</v>
      </c>
      <c r="BD145" s="4"/>
      <c r="BE145" s="6">
        <f t="shared" si="166"/>
        <v>1984.1944659479793</v>
      </c>
      <c r="BF145" s="6">
        <f t="shared" si="184"/>
        <v>5342.0237282503886</v>
      </c>
      <c r="BG145" s="1">
        <f t="shared" si="167"/>
        <v>42.360026717999986</v>
      </c>
      <c r="BH145" s="1">
        <f t="shared" si="185"/>
        <v>36.728930169276694</v>
      </c>
      <c r="BI145" s="1">
        <f t="shared" si="168"/>
        <v>212.21469290980093</v>
      </c>
      <c r="BJ145" s="1">
        <f t="shared" si="186"/>
        <v>176.42316145944116</v>
      </c>
      <c r="BK145" s="1">
        <f t="shared" si="169"/>
        <v>243.7703650112864</v>
      </c>
      <c r="BL145" s="1">
        <f t="shared" si="187"/>
        <v>215.63737094715245</v>
      </c>
      <c r="BM145" s="1">
        <f t="shared" si="170"/>
        <v>261.38384519391764</v>
      </c>
      <c r="BN145" s="1">
        <f t="shared" si="188"/>
        <v>241.73946575034972</v>
      </c>
      <c r="BO145" s="1">
        <f t="shared" si="171"/>
        <v>272.05610664124907</v>
      </c>
      <c r="BP145" s="1">
        <f t="shared" si="189"/>
        <v>260.1256023993912</v>
      </c>
      <c r="BQ145" s="1">
        <f t="shared" si="172"/>
        <v>292.82796715573886</v>
      </c>
      <c r="BR145" s="1">
        <f t="shared" si="190"/>
        <v>308.96856519652385</v>
      </c>
      <c r="BS145" s="1">
        <f t="shared" si="173"/>
        <v>36.728930169276694</v>
      </c>
      <c r="BT145" s="1">
        <f t="shared" si="174"/>
        <v>4.8033841619219553</v>
      </c>
      <c r="BU145" s="1">
        <f t="shared" si="175"/>
        <v>5.8710496045847398</v>
      </c>
      <c r="BV145" s="1">
        <f t="shared" si="176"/>
        <v>6.5817181343485434</v>
      </c>
      <c r="BW145" s="1">
        <f t="shared" si="177"/>
        <v>7.0823081750685759</v>
      </c>
      <c r="BX145" s="1">
        <f t="shared" si="178"/>
        <v>8.412130812755672</v>
      </c>
      <c r="BY145" s="1"/>
    </row>
    <row r="146" spans="1:77">
      <c r="A146" s="1">
        <f t="shared" si="179"/>
        <v>1.2</v>
      </c>
      <c r="B146" s="1">
        <f t="shared" si="164"/>
        <v>1359.5652173913043</v>
      </c>
      <c r="C146" s="1">
        <v>13.7</v>
      </c>
      <c r="D146" s="1">
        <f t="shared" si="127"/>
        <v>60.037665949132034</v>
      </c>
      <c r="E146" s="1">
        <f t="shared" si="128"/>
        <v>23.003039513677813</v>
      </c>
      <c r="F146" s="1">
        <f t="shared" si="129"/>
        <v>1.8123606889564332</v>
      </c>
      <c r="G146" s="1">
        <f t="shared" si="130"/>
        <v>1.4864235055724417</v>
      </c>
      <c r="H146" s="6">
        <f t="shared" si="131"/>
        <v>86.339489657338731</v>
      </c>
      <c r="I146" s="1"/>
      <c r="J146" s="1">
        <f t="shared" si="132"/>
        <v>3.5022432177052409</v>
      </c>
      <c r="K146" s="1">
        <f t="shared" si="133"/>
        <v>1.0491422407768125</v>
      </c>
      <c r="L146" s="1">
        <f t="shared" si="134"/>
        <v>0.6531817471070106</v>
      </c>
      <c r="M146" s="1">
        <f t="shared" si="135"/>
        <v>6.066579219914027E-2</v>
      </c>
      <c r="N146" s="1"/>
      <c r="O146" s="1">
        <f t="shared" si="136"/>
        <v>2.8271334097830789</v>
      </c>
      <c r="P146" s="1">
        <f t="shared" si="137"/>
        <v>0.77149723343068866</v>
      </c>
      <c r="Q146" s="1">
        <f t="shared" si="138"/>
        <v>0.52003675548116668</v>
      </c>
      <c r="R146" s="1">
        <f t="shared" si="139"/>
        <v>4.5075844619625625E-2</v>
      </c>
      <c r="S146" s="1"/>
      <c r="T146" s="1">
        <f t="shared" si="140"/>
        <v>2.486258626096824</v>
      </c>
      <c r="U146" s="1">
        <f t="shared" si="141"/>
        <v>0.64155570760410163</v>
      </c>
      <c r="V146" s="1">
        <f t="shared" si="142"/>
        <v>0.45355926208916203</v>
      </c>
      <c r="W146" s="1">
        <f t="shared" si="143"/>
        <v>3.7717584603421395E-2</v>
      </c>
      <c r="X146" s="1"/>
      <c r="Y146" s="1">
        <f t="shared" si="144"/>
        <v>2.2821611235637445</v>
      </c>
      <c r="Z146" s="1">
        <f t="shared" si="145"/>
        <v>0.56732820208487544</v>
      </c>
      <c r="AA146" s="1">
        <f t="shared" si="146"/>
        <v>0.41403212543701556</v>
      </c>
      <c r="AB146" s="1">
        <f t="shared" si="147"/>
        <v>3.3492215209239902E-2</v>
      </c>
      <c r="AC146" s="1"/>
      <c r="AD146" s="1">
        <f t="shared" si="148"/>
        <v>1.842240403612702</v>
      </c>
      <c r="AE146" s="1">
        <f t="shared" si="149"/>
        <v>0.41719046411820043</v>
      </c>
      <c r="AF146" s="1">
        <f t="shared" si="150"/>
        <v>0.32963554803983597</v>
      </c>
      <c r="AG146" s="1">
        <f t="shared" si="151"/>
        <v>2.4885356871020226E-2</v>
      </c>
      <c r="AH146" s="1"/>
      <c r="AI146" s="1">
        <f t="shared" si="180"/>
        <v>0.06</v>
      </c>
      <c r="AJ146" s="1">
        <f t="shared" si="152"/>
        <v>1.6839168652604246</v>
      </c>
      <c r="AK146" s="1">
        <f t="shared" si="153"/>
        <v>0.70428273582146028</v>
      </c>
      <c r="AL146" s="1">
        <f t="shared" si="181"/>
        <v>0.12</v>
      </c>
      <c r="AM146" s="1"/>
      <c r="AN146" s="1">
        <f t="shared" si="182"/>
        <v>0.3</v>
      </c>
      <c r="AO146" s="1">
        <f t="shared" si="154"/>
        <v>0.30835333593234993</v>
      </c>
      <c r="AP146" s="1">
        <f t="shared" si="155"/>
        <v>9.1275048472803516E-2</v>
      </c>
      <c r="AQ146" s="1">
        <f t="shared" si="183"/>
        <v>8.0000000000000002E-3</v>
      </c>
      <c r="AR146" s="1"/>
      <c r="AS146" s="1">
        <f t="shared" si="165"/>
        <v>69.536739431061619</v>
      </c>
      <c r="AT146" s="1">
        <f t="shared" si="165"/>
        <v>26.642547465790571</v>
      </c>
      <c r="AU146" s="1">
        <f t="shared" si="165"/>
        <v>2.0991098003350142</v>
      </c>
      <c r="AV146" s="1">
        <f t="shared" si="156"/>
        <v>1.7216033028127795</v>
      </c>
      <c r="AW146" s="4">
        <f t="shared" si="157"/>
        <v>4.1518422270929209E-2</v>
      </c>
      <c r="AX146" s="4">
        <f t="shared" si="158"/>
        <v>0.30746317543173829</v>
      </c>
      <c r="AY146" s="4">
        <f t="shared" si="159"/>
        <v>0.29852665336032136</v>
      </c>
      <c r="AZ146" s="4">
        <f t="shared" si="160"/>
        <v>0.23476190823213247</v>
      </c>
      <c r="BA146" s="4">
        <f t="shared" si="161"/>
        <v>0.2033377895692427</v>
      </c>
      <c r="BB146" s="4">
        <f t="shared" si="162"/>
        <v>0.18479670313172869</v>
      </c>
      <c r="BC146" s="4">
        <f t="shared" si="163"/>
        <v>0.14560113066723931</v>
      </c>
      <c r="BD146" s="4"/>
      <c r="BE146" s="6">
        <f t="shared" si="166"/>
        <v>1947.8115926987032</v>
      </c>
      <c r="BF146" s="6">
        <f t="shared" si="184"/>
        <v>5317.2484571879677</v>
      </c>
      <c r="BG146" s="1">
        <f t="shared" si="167"/>
        <v>42.460141238804532</v>
      </c>
      <c r="BH146" s="1">
        <f t="shared" si="185"/>
        <v>36.770763826718508</v>
      </c>
      <c r="BI146" s="1">
        <f t="shared" si="168"/>
        <v>212.76366441174881</v>
      </c>
      <c r="BJ146" s="1">
        <f t="shared" si="186"/>
        <v>176.68842060507845</v>
      </c>
      <c r="BK146" s="1">
        <f t="shared" si="169"/>
        <v>244.10037900760841</v>
      </c>
      <c r="BL146" s="1">
        <f t="shared" si="187"/>
        <v>215.84513013007549</v>
      </c>
      <c r="BM146" s="1">
        <f t="shared" si="170"/>
        <v>261.51196991965327</v>
      </c>
      <c r="BN146" s="1">
        <f t="shared" si="188"/>
        <v>241.88379059830083</v>
      </c>
      <c r="BO146" s="1">
        <f t="shared" si="171"/>
        <v>272.01643193417516</v>
      </c>
      <c r="BP146" s="1">
        <f t="shared" si="189"/>
        <v>260.21239677555752</v>
      </c>
      <c r="BQ146" s="1">
        <f t="shared" si="172"/>
        <v>292.2473770887957</v>
      </c>
      <c r="BR146" s="1">
        <f t="shared" si="190"/>
        <v>308.84651272858429</v>
      </c>
      <c r="BS146" s="1">
        <f t="shared" si="173"/>
        <v>36.770763826718508</v>
      </c>
      <c r="BT146" s="1">
        <f t="shared" si="174"/>
        <v>4.805133269401721</v>
      </c>
      <c r="BU146" s="1">
        <f t="shared" si="175"/>
        <v>5.8700203005638221</v>
      </c>
      <c r="BV146" s="1">
        <f t="shared" si="176"/>
        <v>6.5781551816049673</v>
      </c>
      <c r="BW146" s="1">
        <f t="shared" si="177"/>
        <v>7.076611136004769</v>
      </c>
      <c r="BX146" s="1">
        <f t="shared" si="178"/>
        <v>8.3992411521288304</v>
      </c>
      <c r="BY146" s="1"/>
    </row>
    <row r="147" spans="1:77">
      <c r="A147" s="1">
        <f t="shared" si="179"/>
        <v>1.2</v>
      </c>
      <c r="B147" s="1">
        <f t="shared" si="164"/>
        <v>1360</v>
      </c>
      <c r="C147" s="1">
        <v>13.8</v>
      </c>
      <c r="D147" s="1">
        <f t="shared" si="127"/>
        <v>60.059838693286281</v>
      </c>
      <c r="E147" s="1">
        <f t="shared" si="128"/>
        <v>22.966565349544073</v>
      </c>
      <c r="F147" s="1">
        <f t="shared" si="129"/>
        <v>1.7306990881458955</v>
      </c>
      <c r="G147" s="1">
        <f t="shared" si="130"/>
        <v>1.4826747720364741</v>
      </c>
      <c r="H147" s="6">
        <f t="shared" si="131"/>
        <v>86.239777903012723</v>
      </c>
      <c r="I147" s="1"/>
      <c r="J147" s="1">
        <f t="shared" si="132"/>
        <v>3.4990270985850813</v>
      </c>
      <c r="K147" s="1">
        <f t="shared" si="133"/>
        <v>1.046892730968134</v>
      </c>
      <c r="L147" s="1">
        <f t="shared" si="134"/>
        <v>0.6517166323154252</v>
      </c>
      <c r="M147" s="1">
        <f t="shared" si="135"/>
        <v>6.0623191525360401E-2</v>
      </c>
      <c r="N147" s="1"/>
      <c r="O147" s="1">
        <f t="shared" si="136"/>
        <v>2.824537245767833</v>
      </c>
      <c r="P147" s="1">
        <f t="shared" si="137"/>
        <v>0.76984303390795694</v>
      </c>
      <c r="Q147" s="1">
        <f t="shared" si="138"/>
        <v>0.51887029064041124</v>
      </c>
      <c r="R147" s="1">
        <f t="shared" si="139"/>
        <v>4.504419150371991E-2</v>
      </c>
      <c r="S147" s="1"/>
      <c r="T147" s="1">
        <f t="shared" si="140"/>
        <v>2.4839754882882819</v>
      </c>
      <c r="U147" s="1">
        <f t="shared" si="141"/>
        <v>0.64018012114787382</v>
      </c>
      <c r="V147" s="1">
        <f t="shared" si="142"/>
        <v>0.45254190912929965</v>
      </c>
      <c r="W147" s="1">
        <f t="shared" si="143"/>
        <v>3.7691098597730094E-2</v>
      </c>
      <c r="X147" s="1"/>
      <c r="Y147" s="1">
        <f t="shared" si="144"/>
        <v>2.2800654090263666</v>
      </c>
      <c r="Z147" s="1">
        <f t="shared" si="145"/>
        <v>0.56611176993132395</v>
      </c>
      <c r="AA147" s="1">
        <f t="shared" si="146"/>
        <v>0.41310343354711493</v>
      </c>
      <c r="AB147" s="1">
        <f t="shared" si="147"/>
        <v>3.3468696338347891E-2</v>
      </c>
      <c r="AC147" s="1"/>
      <c r="AD147" s="1">
        <f t="shared" si="148"/>
        <v>1.8405486694247288</v>
      </c>
      <c r="AE147" s="1">
        <f t="shared" si="149"/>
        <v>0.41629594857526869</v>
      </c>
      <c r="AF147" s="1">
        <f t="shared" si="150"/>
        <v>0.3288961613080349</v>
      </c>
      <c r="AG147" s="1">
        <f t="shared" si="151"/>
        <v>2.4867881899845731E-2</v>
      </c>
      <c r="AH147" s="1"/>
      <c r="AI147" s="1">
        <f t="shared" si="180"/>
        <v>0.06</v>
      </c>
      <c r="AJ147" s="1">
        <f t="shared" si="152"/>
        <v>1.6825581289843357</v>
      </c>
      <c r="AK147" s="1">
        <f t="shared" si="153"/>
        <v>0.70430589961191536</v>
      </c>
      <c r="AL147" s="1">
        <f t="shared" si="181"/>
        <v>0.12</v>
      </c>
      <c r="AM147" s="1"/>
      <c r="AN147" s="1">
        <f t="shared" si="182"/>
        <v>0.3</v>
      </c>
      <c r="AO147" s="1">
        <f t="shared" si="154"/>
        <v>0.30825240009672766</v>
      </c>
      <c r="AP147" s="1">
        <f t="shared" si="155"/>
        <v>9.1146917712102676E-2</v>
      </c>
      <c r="AQ147" s="1">
        <f t="shared" si="183"/>
        <v>8.0000000000000002E-3</v>
      </c>
      <c r="AR147" s="1"/>
      <c r="AS147" s="1">
        <f t="shared" si="165"/>
        <v>69.642849452640036</v>
      </c>
      <c r="AT147" s="1">
        <f t="shared" si="165"/>
        <v>26.631058089426912</v>
      </c>
      <c r="AU147" s="1">
        <f t="shared" si="165"/>
        <v>2.0068454838697294</v>
      </c>
      <c r="AV147" s="1">
        <f t="shared" si="156"/>
        <v>1.7192469740633203</v>
      </c>
      <c r="AW147" s="4">
        <f t="shared" si="157"/>
        <v>4.1188706851294603E-2</v>
      </c>
      <c r="AX147" s="4">
        <f t="shared" si="158"/>
        <v>0.30593342260552114</v>
      </c>
      <c r="AY147" s="4">
        <f t="shared" si="159"/>
        <v>0.29694518994424413</v>
      </c>
      <c r="AZ147" s="4">
        <f t="shared" si="160"/>
        <v>0.23356103827334315</v>
      </c>
      <c r="BA147" s="4">
        <f t="shared" si="161"/>
        <v>0.2023189530214474</v>
      </c>
      <c r="BB147" s="4">
        <f t="shared" si="162"/>
        <v>0.18388331320189816</v>
      </c>
      <c r="BC147" s="4">
        <f t="shared" si="163"/>
        <v>0.14490522307417067</v>
      </c>
      <c r="BD147" s="4"/>
      <c r="BE147" s="6">
        <f t="shared" si="166"/>
        <v>1911.7579589389907</v>
      </c>
      <c r="BF147" s="6">
        <f t="shared" si="184"/>
        <v>5292.5709898093519</v>
      </c>
      <c r="BG147" s="1">
        <f t="shared" si="167"/>
        <v>42.560749944074104</v>
      </c>
      <c r="BH147" s="1">
        <f t="shared" si="185"/>
        <v>36.812720247858763</v>
      </c>
      <c r="BI147" s="1">
        <f t="shared" si="168"/>
        <v>213.31254540657397</v>
      </c>
      <c r="BJ147" s="1">
        <f t="shared" si="186"/>
        <v>176.95381281378491</v>
      </c>
      <c r="BK147" s="1">
        <f t="shared" si="169"/>
        <v>244.4273052355847</v>
      </c>
      <c r="BL147" s="1">
        <f t="shared" si="187"/>
        <v>216.05224734098499</v>
      </c>
      <c r="BM147" s="1">
        <f t="shared" si="170"/>
        <v>261.63506702908762</v>
      </c>
      <c r="BN147" s="1">
        <f t="shared" si="188"/>
        <v>242.02691578982828</v>
      </c>
      <c r="BO147" s="1">
        <f t="shared" si="171"/>
        <v>271.97049019942529</v>
      </c>
      <c r="BP147" s="1">
        <f t="shared" si="189"/>
        <v>260.2976003510928</v>
      </c>
      <c r="BQ147" s="1">
        <f t="shared" si="172"/>
        <v>291.6582486164603</v>
      </c>
      <c r="BR147" s="1">
        <f t="shared" si="190"/>
        <v>308.72196009009065</v>
      </c>
      <c r="BS147" s="1">
        <f t="shared" si="173"/>
        <v>36.812720247858763</v>
      </c>
      <c r="BT147" s="1">
        <f t="shared" si="174"/>
        <v>4.8068659860602816</v>
      </c>
      <c r="BU147" s="1">
        <f t="shared" si="175"/>
        <v>5.8689563250504913</v>
      </c>
      <c r="BV147" s="1">
        <f t="shared" si="176"/>
        <v>6.574545813519606</v>
      </c>
      <c r="BW147" s="1">
        <f t="shared" si="177"/>
        <v>7.070860251524965</v>
      </c>
      <c r="BX147" s="1">
        <f t="shared" si="178"/>
        <v>8.3862849040080825</v>
      </c>
      <c r="BY147" s="1"/>
    </row>
    <row r="148" spans="1:77">
      <c r="A148" s="1">
        <f t="shared" si="179"/>
        <v>1.2</v>
      </c>
      <c r="B148" s="1">
        <f t="shared" si="164"/>
        <v>1360.4347826086957</v>
      </c>
      <c r="C148" s="1">
        <v>13.9</v>
      </c>
      <c r="D148" s="1">
        <f t="shared" si="127"/>
        <v>60.082011437440528</v>
      </c>
      <c r="E148" s="1">
        <f t="shared" si="128"/>
        <v>22.930091185410333</v>
      </c>
      <c r="F148" s="1">
        <f t="shared" si="129"/>
        <v>1.6490374873353595</v>
      </c>
      <c r="G148" s="1">
        <f t="shared" si="130"/>
        <v>1.4789260385005065</v>
      </c>
      <c r="H148" s="6">
        <f t="shared" si="131"/>
        <v>86.140066148686728</v>
      </c>
      <c r="I148" s="1"/>
      <c r="J148" s="1">
        <f t="shared" si="132"/>
        <v>3.4958156424343256</v>
      </c>
      <c r="K148" s="1">
        <f t="shared" si="133"/>
        <v>1.0446492380041135</v>
      </c>
      <c r="L148" s="1">
        <f t="shared" si="134"/>
        <v>0.65025558110502413</v>
      </c>
      <c r="M148" s="1">
        <f t="shared" si="135"/>
        <v>6.0580643419254794E-2</v>
      </c>
      <c r="N148" s="1"/>
      <c r="O148" s="1">
        <f t="shared" si="136"/>
        <v>2.8219448458648348</v>
      </c>
      <c r="P148" s="1">
        <f t="shared" si="137"/>
        <v>0.76819325893208579</v>
      </c>
      <c r="Q148" s="1">
        <f t="shared" si="138"/>
        <v>0.51770706105781183</v>
      </c>
      <c r="R148" s="1">
        <f t="shared" si="139"/>
        <v>4.5012577446602177E-2</v>
      </c>
      <c r="S148" s="1"/>
      <c r="T148" s="1">
        <f t="shared" si="140"/>
        <v>2.4816956607432439</v>
      </c>
      <c r="U148" s="1">
        <f t="shared" si="141"/>
        <v>0.63880821402213339</v>
      </c>
      <c r="V148" s="1">
        <f t="shared" si="142"/>
        <v>0.45152737785710934</v>
      </c>
      <c r="W148" s="1">
        <f t="shared" si="143"/>
        <v>3.7664645274801643E-2</v>
      </c>
      <c r="X148" s="1"/>
      <c r="Y148" s="1">
        <f t="shared" si="144"/>
        <v>2.2779727330122528</v>
      </c>
      <c r="Z148" s="1">
        <f t="shared" si="145"/>
        <v>0.56489859141253196</v>
      </c>
      <c r="AA148" s="1">
        <f t="shared" si="146"/>
        <v>0.41217731743824648</v>
      </c>
      <c r="AB148" s="1">
        <f t="shared" si="147"/>
        <v>3.3445206488882856E-2</v>
      </c>
      <c r="AC148" s="1"/>
      <c r="AD148" s="1">
        <f t="shared" si="148"/>
        <v>1.8388593880391746</v>
      </c>
      <c r="AE148" s="1">
        <f t="shared" si="149"/>
        <v>0.41540382562517891</v>
      </c>
      <c r="AF148" s="1">
        <f t="shared" si="150"/>
        <v>0.32815882530838714</v>
      </c>
      <c r="AG148" s="1">
        <f t="shared" si="151"/>
        <v>2.48504284921469E-2</v>
      </c>
      <c r="AH148" s="1"/>
      <c r="AI148" s="1">
        <f t="shared" si="180"/>
        <v>0.06</v>
      </c>
      <c r="AJ148" s="1">
        <f t="shared" si="152"/>
        <v>1.6812012114463699</v>
      </c>
      <c r="AK148" s="1">
        <f t="shared" si="153"/>
        <v>0.70432905183341754</v>
      </c>
      <c r="AL148" s="1">
        <f t="shared" si="181"/>
        <v>0.12</v>
      </c>
      <c r="AM148" s="1"/>
      <c r="AN148" s="1">
        <f t="shared" si="182"/>
        <v>0.3</v>
      </c>
      <c r="AO148" s="1">
        <f t="shared" si="154"/>
        <v>0.30815155100353081</v>
      </c>
      <c r="AP148" s="1">
        <f t="shared" si="155"/>
        <v>9.1019034880649247E-2</v>
      </c>
      <c r="AQ148" s="1">
        <f t="shared" si="183"/>
        <v>8.0000000000000002E-3</v>
      </c>
      <c r="AR148" s="1"/>
      <c r="AS148" s="1">
        <f t="shared" si="165"/>
        <v>69.749205130319623</v>
      </c>
      <c r="AT148" s="1">
        <f t="shared" si="165"/>
        <v>26.619542113922467</v>
      </c>
      <c r="AU148" s="1">
        <f t="shared" si="165"/>
        <v>1.914367565598277</v>
      </c>
      <c r="AV148" s="1">
        <f t="shared" si="156"/>
        <v>1.7168851901596245</v>
      </c>
      <c r="AW148" s="4">
        <f t="shared" si="157"/>
        <v>4.0858595647944279E-2</v>
      </c>
      <c r="AX148" s="4">
        <f t="shared" si="158"/>
        <v>0.3044027165482413</v>
      </c>
      <c r="AY148" s="4">
        <f t="shared" si="159"/>
        <v>0.29536714273500542</v>
      </c>
      <c r="AZ148" s="4">
        <f t="shared" si="160"/>
        <v>0.23236275984594351</v>
      </c>
      <c r="BA148" s="4">
        <f t="shared" si="161"/>
        <v>0.20130231371864382</v>
      </c>
      <c r="BB148" s="4">
        <f t="shared" si="162"/>
        <v>0.18297189218118465</v>
      </c>
      <c r="BC148" s="4">
        <f t="shared" si="163"/>
        <v>0.14421081365339763</v>
      </c>
      <c r="BD148" s="4"/>
      <c r="BE148" s="6">
        <f t="shared" si="166"/>
        <v>1876.0343720697992</v>
      </c>
      <c r="BF148" s="6">
        <f t="shared" si="184"/>
        <v>5267.9915896817292</v>
      </c>
      <c r="BG148" s="1">
        <f t="shared" si="167"/>
        <v>42.661858284753627</v>
      </c>
      <c r="BH148" s="1">
        <f t="shared" si="185"/>
        <v>36.854800377620599</v>
      </c>
      <c r="BI148" s="1">
        <f t="shared" si="168"/>
        <v>213.86131448036301</v>
      </c>
      <c r="BJ148" s="1">
        <f t="shared" si="186"/>
        <v>177.2193344085085</v>
      </c>
      <c r="BK148" s="1">
        <f t="shared" si="169"/>
        <v>244.75109926681674</v>
      </c>
      <c r="BL148" s="1">
        <f t="shared" si="187"/>
        <v>216.25871390160248</v>
      </c>
      <c r="BM148" s="1">
        <f t="shared" si="170"/>
        <v>261.75308573514809</v>
      </c>
      <c r="BN148" s="1">
        <f t="shared" si="188"/>
        <v>242.16883068152126</v>
      </c>
      <c r="BO148" s="1">
        <f t="shared" si="171"/>
        <v>271.91823153357774</v>
      </c>
      <c r="BP148" s="1">
        <f t="shared" si="189"/>
        <v>260.38120201427614</v>
      </c>
      <c r="BQ148" s="1">
        <f t="shared" si="172"/>
        <v>291.06055877479247</v>
      </c>
      <c r="BR148" s="1">
        <f t="shared" si="190"/>
        <v>308.59489964897335</v>
      </c>
      <c r="BS148" s="1">
        <f t="shared" si="173"/>
        <v>36.854800377620599</v>
      </c>
      <c r="BT148" s="1">
        <f t="shared" si="174"/>
        <v>4.8085821275027634</v>
      </c>
      <c r="BU148" s="1">
        <f t="shared" si="175"/>
        <v>5.8678574211711538</v>
      </c>
      <c r="BV148" s="1">
        <f t="shared" si="176"/>
        <v>6.5708897674174853</v>
      </c>
      <c r="BW148" s="1">
        <f t="shared" si="177"/>
        <v>7.0650552803533255</v>
      </c>
      <c r="BX148" s="1">
        <f t="shared" si="178"/>
        <v>8.3732620035126271</v>
      </c>
      <c r="BY148" s="1"/>
    </row>
    <row r="149" spans="1:77">
      <c r="A149" s="1">
        <f t="shared" si="179"/>
        <v>1.2</v>
      </c>
      <c r="B149" s="1">
        <f t="shared" si="164"/>
        <v>1360.8695652173913</v>
      </c>
      <c r="C149" s="1">
        <v>14</v>
      </c>
      <c r="D149" s="1">
        <f t="shared" si="127"/>
        <v>60.104184181594775</v>
      </c>
      <c r="E149" s="1">
        <f t="shared" si="128"/>
        <v>22.893617021276597</v>
      </c>
      <c r="F149" s="1">
        <f t="shared" si="129"/>
        <v>1.5673758865248217</v>
      </c>
      <c r="G149" s="1">
        <f t="shared" si="130"/>
        <v>1.4751773049645389</v>
      </c>
      <c r="H149" s="6">
        <f t="shared" si="131"/>
        <v>86.040354394360733</v>
      </c>
      <c r="I149" s="1"/>
      <c r="J149" s="1">
        <f t="shared" si="132"/>
        <v>3.4926088404701776</v>
      </c>
      <c r="K149" s="1">
        <f t="shared" si="133"/>
        <v>1.0424117429187418</v>
      </c>
      <c r="L149" s="1">
        <f t="shared" si="134"/>
        <v>0.64879858025786119</v>
      </c>
      <c r="M149" s="1">
        <f t="shared" si="135"/>
        <v>6.0538147794050791E-2</v>
      </c>
      <c r="N149" s="1"/>
      <c r="O149" s="1">
        <f t="shared" si="136"/>
        <v>2.8193562029843036</v>
      </c>
      <c r="P149" s="1">
        <f t="shared" si="137"/>
        <v>0.76654789455623074</v>
      </c>
      <c r="Q149" s="1">
        <f t="shared" si="138"/>
        <v>0.51654705620977714</v>
      </c>
      <c r="R149" s="1">
        <f t="shared" si="139"/>
        <v>4.49810023837987E-2</v>
      </c>
      <c r="S149" s="1"/>
      <c r="T149" s="1">
        <f t="shared" si="140"/>
        <v>2.4794191372267615</v>
      </c>
      <c r="U149" s="1">
        <f t="shared" si="141"/>
        <v>0.63743997462907132</v>
      </c>
      <c r="V149" s="1">
        <f t="shared" si="142"/>
        <v>0.45051565909425434</v>
      </c>
      <c r="W149" s="1">
        <f t="shared" si="143"/>
        <v>3.7638224580687128E-2</v>
      </c>
      <c r="X149" s="1"/>
      <c r="Y149" s="1">
        <f t="shared" si="144"/>
        <v>2.2758830897982842</v>
      </c>
      <c r="Z149" s="1">
        <f t="shared" si="145"/>
        <v>0.56368865627254783</v>
      </c>
      <c r="AA149" s="1">
        <f t="shared" si="146"/>
        <v>0.41125376873195413</v>
      </c>
      <c r="AB149" s="1">
        <f t="shared" si="147"/>
        <v>3.3421745612939591E-2</v>
      </c>
      <c r="AC149" s="1"/>
      <c r="AD149" s="1">
        <f t="shared" si="148"/>
        <v>1.8371725548361371</v>
      </c>
      <c r="AE149" s="1">
        <f t="shared" si="149"/>
        <v>0.41451408772611464</v>
      </c>
      <c r="AF149" s="1">
        <f t="shared" si="150"/>
        <v>0.32742353337030672</v>
      </c>
      <c r="AG149" s="1">
        <f t="shared" si="151"/>
        <v>2.4832996612329229E-2</v>
      </c>
      <c r="AH149" s="1"/>
      <c r="AI149" s="1">
        <f t="shared" si="180"/>
        <v>0.06</v>
      </c>
      <c r="AJ149" s="1">
        <f t="shared" si="152"/>
        <v>1.6798461094379851</v>
      </c>
      <c r="AK149" s="1">
        <f t="shared" si="153"/>
        <v>0.70435219249461889</v>
      </c>
      <c r="AL149" s="1">
        <f t="shared" si="181"/>
        <v>0.12</v>
      </c>
      <c r="AM149" s="1"/>
      <c r="AN149" s="1">
        <f t="shared" si="182"/>
        <v>0.3</v>
      </c>
      <c r="AO149" s="1">
        <f t="shared" si="154"/>
        <v>0.30805078854638196</v>
      </c>
      <c r="AP149" s="1">
        <f t="shared" si="155"/>
        <v>9.0891399385216468E-2</v>
      </c>
      <c r="AQ149" s="1">
        <f t="shared" si="183"/>
        <v>8.0000000000000002E-3</v>
      </c>
      <c r="AR149" s="1"/>
      <c r="AS149" s="1">
        <f t="shared" si="165"/>
        <v>69.855807318169454</v>
      </c>
      <c r="AT149" s="1">
        <f t="shared" si="165"/>
        <v>26.607999446800385</v>
      </c>
      <c r="AU149" s="1">
        <f t="shared" si="165"/>
        <v>1.8216753028943251</v>
      </c>
      <c r="AV149" s="1">
        <f t="shared" si="156"/>
        <v>1.7145179321358364</v>
      </c>
      <c r="AW149" s="4">
        <f t="shared" si="157"/>
        <v>4.0528086562789251E-2</v>
      </c>
      <c r="AX149" s="4">
        <f t="shared" si="158"/>
        <v>0.30287104872584236</v>
      </c>
      <c r="AY149" s="4">
        <f t="shared" si="159"/>
        <v>0.29379249666730489</v>
      </c>
      <c r="AZ149" s="4">
        <f t="shared" si="160"/>
        <v>0.23116706156470598</v>
      </c>
      <c r="BA149" s="4">
        <f t="shared" si="161"/>
        <v>0.20028786202976709</v>
      </c>
      <c r="BB149" s="4">
        <f t="shared" si="162"/>
        <v>0.18206243145246051</v>
      </c>
      <c r="BC149" s="4">
        <f t="shared" si="163"/>
        <v>0.14351789587276972</v>
      </c>
      <c r="BD149" s="4"/>
      <c r="BE149" s="6">
        <f t="shared" si="166"/>
        <v>1840.6416262138473</v>
      </c>
      <c r="BF149" s="6">
        <f t="shared" si="184"/>
        <v>5243.5105185141019</v>
      </c>
      <c r="BG149" s="1">
        <f t="shared" si="167"/>
        <v>42.763471806116527</v>
      </c>
      <c r="BH149" s="1">
        <f t="shared" si="185"/>
        <v>36.897005173538432</v>
      </c>
      <c r="BI149" s="1">
        <f t="shared" si="168"/>
        <v>214.40994987999289</v>
      </c>
      <c r="BJ149" s="1">
        <f t="shared" si="186"/>
        <v>177.48498166187625</v>
      </c>
      <c r="BK149" s="1">
        <f t="shared" si="169"/>
        <v>245.07171622851016</v>
      </c>
      <c r="BL149" s="1">
        <f t="shared" si="187"/>
        <v>216.46452106108038</v>
      </c>
      <c r="BM149" s="1">
        <f t="shared" si="170"/>
        <v>261.8659749165634</v>
      </c>
      <c r="BN149" s="1">
        <f t="shared" si="188"/>
        <v>242.30952456891441</v>
      </c>
      <c r="BO149" s="1">
        <f t="shared" si="171"/>
        <v>271.85960585500192</v>
      </c>
      <c r="BP149" s="1">
        <f t="shared" si="189"/>
        <v>260.46319061313847</v>
      </c>
      <c r="BQ149" s="1">
        <f t="shared" si="172"/>
        <v>290.45428505091985</v>
      </c>
      <c r="BR149" s="1">
        <f t="shared" si="190"/>
        <v>308.46532383041585</v>
      </c>
      <c r="BS149" s="1">
        <f t="shared" si="173"/>
        <v>36.897005173538432</v>
      </c>
      <c r="BT149" s="1">
        <f t="shared" si="174"/>
        <v>4.8102815073230882</v>
      </c>
      <c r="BU149" s="1">
        <f t="shared" si="175"/>
        <v>5.8667233300637385</v>
      </c>
      <c r="BV149" s="1">
        <f t="shared" si="176"/>
        <v>6.5671867792319487</v>
      </c>
      <c r="BW149" s="1">
        <f t="shared" si="177"/>
        <v>7.0591959804893829</v>
      </c>
      <c r="BX149" s="1">
        <f t="shared" si="178"/>
        <v>8.3601723874228995</v>
      </c>
      <c r="BY149" s="1"/>
    </row>
    <row r="150" spans="1:77">
      <c r="A150" s="1">
        <f t="shared" si="179"/>
        <v>1.2</v>
      </c>
      <c r="B150" s="1">
        <f t="shared" si="164"/>
        <v>1361.304347826087</v>
      </c>
      <c r="C150" s="1">
        <v>14.1</v>
      </c>
      <c r="D150" s="1">
        <f t="shared" si="127"/>
        <v>60.126356925749022</v>
      </c>
      <c r="E150" s="1">
        <f t="shared" si="128"/>
        <v>22.857142857142858</v>
      </c>
      <c r="F150" s="1">
        <f t="shared" si="129"/>
        <v>1.4857142857142858</v>
      </c>
      <c r="G150" s="1">
        <f t="shared" si="130"/>
        <v>1.4714285714285715</v>
      </c>
      <c r="H150" s="6">
        <f t="shared" si="131"/>
        <v>85.940642640034739</v>
      </c>
      <c r="I150" s="1"/>
      <c r="J150" s="1">
        <f t="shared" si="132"/>
        <v>3.4894066839299214</v>
      </c>
      <c r="K150" s="1">
        <f t="shared" si="133"/>
        <v>1.0401802268142981</v>
      </c>
      <c r="L150" s="1">
        <f t="shared" si="134"/>
        <v>0.64734561660493872</v>
      </c>
      <c r="M150" s="1">
        <f t="shared" si="135"/>
        <v>6.0495704563152702E-2</v>
      </c>
      <c r="N150" s="1"/>
      <c r="O150" s="1">
        <f t="shared" si="136"/>
        <v>2.8167713100526686</v>
      </c>
      <c r="P150" s="1">
        <f t="shared" si="137"/>
        <v>0.76490692688376372</v>
      </c>
      <c r="Q150" s="1">
        <f t="shared" si="138"/>
        <v>0.51539026561168644</v>
      </c>
      <c r="R150" s="1">
        <f t="shared" si="139"/>
        <v>4.4949466250967268E-2</v>
      </c>
      <c r="S150" s="1"/>
      <c r="T150" s="1">
        <f t="shared" si="140"/>
        <v>2.477145911518142</v>
      </c>
      <c r="U150" s="1">
        <f t="shared" si="141"/>
        <v>0.63607539141263703</v>
      </c>
      <c r="V150" s="1">
        <f t="shared" si="142"/>
        <v>0.44950674369638749</v>
      </c>
      <c r="W150" s="1">
        <f t="shared" si="143"/>
        <v>3.7611836461547657E-2</v>
      </c>
      <c r="X150" s="1"/>
      <c r="Y150" s="1">
        <f t="shared" si="144"/>
        <v>2.2737964736744254</v>
      </c>
      <c r="Z150" s="1">
        <f t="shared" si="145"/>
        <v>0.56248195429234726</v>
      </c>
      <c r="AA150" s="1">
        <f t="shared" si="146"/>
        <v>0.41033277908080951</v>
      </c>
      <c r="AB150" s="1">
        <f t="shared" si="147"/>
        <v>3.3398313662710566E-2</v>
      </c>
      <c r="AC150" s="1"/>
      <c r="AD150" s="1">
        <f t="shared" si="148"/>
        <v>1.8354881652062764</v>
      </c>
      <c r="AE150" s="1">
        <f t="shared" si="149"/>
        <v>0.41362672736341421</v>
      </c>
      <c r="AF150" s="1">
        <f t="shared" si="150"/>
        <v>0.32669027884791024</v>
      </c>
      <c r="AG150" s="1">
        <f t="shared" si="151"/>
        <v>2.4815586224870831E-2</v>
      </c>
      <c r="AH150" s="1"/>
      <c r="AI150" s="1">
        <f t="shared" si="180"/>
        <v>0.06</v>
      </c>
      <c r="AJ150" s="1">
        <f t="shared" si="152"/>
        <v>1.6784928197575677</v>
      </c>
      <c r="AK150" s="1">
        <f t="shared" si="153"/>
        <v>0.70437532160416272</v>
      </c>
      <c r="AL150" s="1">
        <f t="shared" si="181"/>
        <v>0.12</v>
      </c>
      <c r="AM150" s="1"/>
      <c r="AN150" s="1">
        <f t="shared" si="182"/>
        <v>0.3</v>
      </c>
      <c r="AO150" s="1">
        <f t="shared" si="154"/>
        <v>0.30795011261907157</v>
      </c>
      <c r="AP150" s="1">
        <f t="shared" si="155"/>
        <v>9.0764010634250103E-2</v>
      </c>
      <c r="AQ150" s="1">
        <f t="shared" si="183"/>
        <v>8.0000000000000002E-3</v>
      </c>
      <c r="AR150" s="1"/>
      <c r="AS150" s="1">
        <f t="shared" si="165"/>
        <v>69.962656874222233</v>
      </c>
      <c r="AT150" s="1">
        <f t="shared" si="165"/>
        <v>26.59642999515464</v>
      </c>
      <c r="AU150" s="1">
        <f t="shared" si="165"/>
        <v>1.7287679496850517</v>
      </c>
      <c r="AV150" s="1">
        <f t="shared" si="156"/>
        <v>1.7121451809380801</v>
      </c>
      <c r="AW150" s="4">
        <f t="shared" si="157"/>
        <v>4.0197177489862596E-2</v>
      </c>
      <c r="AX150" s="4">
        <f t="shared" si="158"/>
        <v>0.30133841057695976</v>
      </c>
      <c r="AY150" s="4">
        <f t="shared" si="159"/>
        <v>0.29222123671656069</v>
      </c>
      <c r="AZ150" s="4">
        <f t="shared" si="160"/>
        <v>0.22997393207521286</v>
      </c>
      <c r="BA150" s="4">
        <f t="shared" si="161"/>
        <v>0.19927558834983305</v>
      </c>
      <c r="BB150" s="4">
        <f t="shared" si="162"/>
        <v>0.18115492242194364</v>
      </c>
      <c r="BC150" s="4">
        <f t="shared" si="163"/>
        <v>0.142826463217851</v>
      </c>
      <c r="BD150" s="4"/>
      <c r="BE150" s="6">
        <f t="shared" si="166"/>
        <v>1805.5805019733921</v>
      </c>
      <c r="BF150" s="6">
        <f t="shared" si="184"/>
        <v>5219.1280361272893</v>
      </c>
      <c r="BG150" s="1">
        <f t="shared" si="167"/>
        <v>42.865596149945368</v>
      </c>
      <c r="BH150" s="1">
        <f t="shared" si="185"/>
        <v>36.939335605995218</v>
      </c>
      <c r="BI150" s="1">
        <f t="shared" si="168"/>
        <v>214.95842950779152</v>
      </c>
      <c r="BJ150" s="1">
        <f t="shared" si="186"/>
        <v>177.75075079553523</v>
      </c>
      <c r="BK150" s="1">
        <f t="shared" si="169"/>
        <v>245.38911079900302</v>
      </c>
      <c r="BL150" s="1">
        <f t="shared" si="187"/>
        <v>216.66965999539187</v>
      </c>
      <c r="BM150" s="1">
        <f t="shared" si="170"/>
        <v>261.97368311677121</v>
      </c>
      <c r="BN150" s="1">
        <f t="shared" si="188"/>
        <v>242.44898668627511</v>
      </c>
      <c r="BO150" s="1">
        <f t="shared" si="171"/>
        <v>271.79456290583846</v>
      </c>
      <c r="BP150" s="1">
        <f t="shared" si="189"/>
        <v>260.54355495563988</v>
      </c>
      <c r="BQ150" s="1">
        <f t="shared" si="172"/>
        <v>289.83940539225904</v>
      </c>
      <c r="BR150" s="1">
        <f t="shared" si="190"/>
        <v>308.33322511808848</v>
      </c>
      <c r="BS150" s="1">
        <f t="shared" si="173"/>
        <v>36.939335605995218</v>
      </c>
      <c r="BT150" s="1">
        <f t="shared" si="174"/>
        <v>4.811963937074343</v>
      </c>
      <c r="BU150" s="1">
        <f t="shared" si="175"/>
        <v>5.8655537908545003</v>
      </c>
      <c r="BV150" s="1">
        <f t="shared" si="176"/>
        <v>6.5634365834919315</v>
      </c>
      <c r="BW150" s="1">
        <f t="shared" si="177"/>
        <v>7.0532821092037699</v>
      </c>
      <c r="BX150" s="1">
        <f t="shared" si="178"/>
        <v>8.3470159941925512</v>
      </c>
      <c r="BY150" s="1"/>
    </row>
    <row r="151" spans="1:77">
      <c r="A151" s="1">
        <f t="shared" si="179"/>
        <v>1.2</v>
      </c>
      <c r="B151" s="1">
        <f t="shared" si="164"/>
        <v>1361.7391304347825</v>
      </c>
      <c r="C151" s="1">
        <v>14.2</v>
      </c>
      <c r="D151" s="1">
        <f t="shared" si="127"/>
        <v>60.148529669903276</v>
      </c>
      <c r="E151" s="1">
        <f t="shared" si="128"/>
        <v>22.820668693009118</v>
      </c>
      <c r="F151" s="1">
        <f t="shared" si="129"/>
        <v>1.4040526849037498</v>
      </c>
      <c r="G151" s="1">
        <f t="shared" si="130"/>
        <v>1.4676798378926039</v>
      </c>
      <c r="H151" s="6">
        <f t="shared" si="131"/>
        <v>85.840930885708744</v>
      </c>
      <c r="I151" s="1"/>
      <c r="J151" s="1">
        <f t="shared" si="132"/>
        <v>3.486209164070881</v>
      </c>
      <c r="K151" s="1">
        <f t="shared" si="133"/>
        <v>1.0379546708610787</v>
      </c>
      <c r="L151" s="1">
        <f t="shared" si="134"/>
        <v>0.64589667702601328</v>
      </c>
      <c r="M151" s="1">
        <f t="shared" si="135"/>
        <v>6.0453313640141546E-2</v>
      </c>
      <c r="N151" s="1"/>
      <c r="O151" s="1">
        <f t="shared" si="136"/>
        <v>2.8141901600125347</v>
      </c>
      <c r="P151" s="1">
        <f t="shared" si="137"/>
        <v>0.76327034206807387</v>
      </c>
      <c r="Q151" s="1">
        <f t="shared" si="138"/>
        <v>0.51423667881773527</v>
      </c>
      <c r="R151" s="1">
        <f t="shared" si="139"/>
        <v>4.4917968983896876E-2</v>
      </c>
      <c r="S151" s="1"/>
      <c r="T151" s="1">
        <f t="shared" si="140"/>
        <v>2.4748759774109206</v>
      </c>
      <c r="U151" s="1">
        <f t="shared" si="141"/>
        <v>0.6347144528583728</v>
      </c>
      <c r="V151" s="1">
        <f t="shared" si="142"/>
        <v>0.44850062255301515</v>
      </c>
      <c r="W151" s="1">
        <f t="shared" si="143"/>
        <v>3.7585480863654173E-2</v>
      </c>
      <c r="X151" s="1"/>
      <c r="Y151" s="1">
        <f t="shared" si="144"/>
        <v>2.2717128789437013</v>
      </c>
      <c r="Z151" s="1">
        <f t="shared" si="145"/>
        <v>0.56127847528968644</v>
      </c>
      <c r="AA151" s="1">
        <f t="shared" si="146"/>
        <v>0.40941434016828732</v>
      </c>
      <c r="AB151" s="1">
        <f t="shared" si="147"/>
        <v>3.3374910590485821E-2</v>
      </c>
      <c r="AC151" s="1"/>
      <c r="AD151" s="1">
        <f t="shared" si="148"/>
        <v>1.8338062145507938</v>
      </c>
      <c r="AE151" s="1">
        <f t="shared" si="149"/>
        <v>0.41274173704946288</v>
      </c>
      <c r="AF151" s="1">
        <f t="shared" si="150"/>
        <v>0.32595905511991863</v>
      </c>
      <c r="AG151" s="1">
        <f t="shared" si="151"/>
        <v>2.4798197294322265E-2</v>
      </c>
      <c r="AH151" s="1"/>
      <c r="AI151" s="1">
        <f t="shared" si="180"/>
        <v>0.06</v>
      </c>
      <c r="AJ151" s="1">
        <f t="shared" si="152"/>
        <v>1.6771413392104229</v>
      </c>
      <c r="AK151" s="1">
        <f t="shared" si="153"/>
        <v>0.70439843917068568</v>
      </c>
      <c r="AL151" s="1">
        <f t="shared" si="181"/>
        <v>0.12</v>
      </c>
      <c r="AM151" s="1"/>
      <c r="AN151" s="1">
        <f t="shared" si="182"/>
        <v>0.3</v>
      </c>
      <c r="AO151" s="1">
        <f t="shared" si="154"/>
        <v>0.30784952311555774</v>
      </c>
      <c r="AP151" s="1">
        <f t="shared" si="155"/>
        <v>9.0636868037863208E-2</v>
      </c>
      <c r="AQ151" s="1">
        <f t="shared" si="183"/>
        <v>8.0000000000000002E-3</v>
      </c>
      <c r="AR151" s="1"/>
      <c r="AS151" s="1">
        <f t="shared" si="165"/>
        <v>70.069754660497424</v>
      </c>
      <c r="AT151" s="1">
        <f t="shared" si="165"/>
        <v>26.584833665647523</v>
      </c>
      <c r="AU151" s="1">
        <f t="shared" si="165"/>
        <v>1.6356447564311116</v>
      </c>
      <c r="AV151" s="1">
        <f t="shared" si="156"/>
        <v>1.7097669174239478</v>
      </c>
      <c r="AW151" s="4">
        <f t="shared" si="157"/>
        <v>3.9865866315267819E-2</v>
      </c>
      <c r="AX151" s="4">
        <f t="shared" si="158"/>
        <v>0.29980479351272921</v>
      </c>
      <c r="AY151" s="4">
        <f t="shared" si="159"/>
        <v>0.29065334789865532</v>
      </c>
      <c r="AZ151" s="4">
        <f t="shared" si="160"/>
        <v>0.22878336005366454</v>
      </c>
      <c r="BA151" s="4">
        <f t="shared" si="161"/>
        <v>0.19826548309977629</v>
      </c>
      <c r="BB151" s="4">
        <f t="shared" si="162"/>
        <v>0.18024935651905211</v>
      </c>
      <c r="BC151" s="4">
        <f t="shared" si="163"/>
        <v>0.14213650919181053</v>
      </c>
      <c r="BD151" s="4"/>
      <c r="BE151" s="6">
        <f t="shared" si="166"/>
        <v>1770.85176618323</v>
      </c>
      <c r="BF151" s="6">
        <f t="shared" si="184"/>
        <v>5194.844400423458</v>
      </c>
      <c r="BG151" s="1">
        <f t="shared" si="167"/>
        <v>42.96823705677587</v>
      </c>
      <c r="BH151" s="1">
        <f t="shared" si="185"/>
        <v>36.981792658465501</v>
      </c>
      <c r="BI151" s="1">
        <f t="shared" si="168"/>
        <v>215.50673091609551</v>
      </c>
      <c r="BJ151" s="1">
        <f t="shared" si="186"/>
        <v>178.01663797948285</v>
      </c>
      <c r="BK151" s="1">
        <f t="shared" si="169"/>
        <v>245.70323720324055</v>
      </c>
      <c r="BL151" s="1">
        <f t="shared" si="187"/>
        <v>216.87412180671473</v>
      </c>
      <c r="BM151" s="1">
        <f t="shared" si="170"/>
        <v>262.07615854284273</v>
      </c>
      <c r="BN151" s="1">
        <f t="shared" si="188"/>
        <v>242.58720620639178</v>
      </c>
      <c r="BO151" s="1">
        <f t="shared" si="171"/>
        <v>271.72305225404631</v>
      </c>
      <c r="BP151" s="1">
        <f t="shared" si="189"/>
        <v>260.62228380985403</v>
      </c>
      <c r="BQ151" s="1">
        <f t="shared" si="172"/>
        <v>289.21589821584456</v>
      </c>
      <c r="BR151" s="1">
        <f t="shared" si="190"/>
        <v>308.19859605539665</v>
      </c>
      <c r="BS151" s="1">
        <f t="shared" si="173"/>
        <v>36.981792658465501</v>
      </c>
      <c r="BT151" s="1">
        <f t="shared" si="174"/>
        <v>4.8136292262385245</v>
      </c>
      <c r="BU151" s="1">
        <f t="shared" si="175"/>
        <v>5.8643485406343618</v>
      </c>
      <c r="BV151" s="1">
        <f t="shared" si="176"/>
        <v>6.5596389133089019</v>
      </c>
      <c r="BW151" s="1">
        <f t="shared" si="177"/>
        <v>7.0473134230337262</v>
      </c>
      <c r="BX151" s="1">
        <f t="shared" si="178"/>
        <v>8.3337927639602114</v>
      </c>
      <c r="BY151" s="1"/>
    </row>
    <row r="152" spans="1:77">
      <c r="A152" s="1">
        <f t="shared" si="179"/>
        <v>1.2</v>
      </c>
      <c r="B152" s="1">
        <f t="shared" si="164"/>
        <v>1362.1739130434783</v>
      </c>
      <c r="C152" s="1">
        <v>14.3</v>
      </c>
      <c r="D152" s="1">
        <f t="shared" si="127"/>
        <v>60.170702414057523</v>
      </c>
      <c r="E152" s="1">
        <f t="shared" si="128"/>
        <v>22.784194528875378</v>
      </c>
      <c r="F152" s="1">
        <f t="shared" si="129"/>
        <v>1.3223910840932103</v>
      </c>
      <c r="G152" s="1">
        <f t="shared" si="130"/>
        <v>1.4639311043566363</v>
      </c>
      <c r="H152" s="6">
        <f t="shared" si="131"/>
        <v>85.741219131382749</v>
      </c>
      <c r="I152" s="1"/>
      <c r="J152" s="1">
        <f t="shared" si="132"/>
        <v>3.483016272170349</v>
      </c>
      <c r="K152" s="1">
        <f t="shared" si="133"/>
        <v>1.0357350562971095</v>
      </c>
      <c r="L152" s="1">
        <f t="shared" si="134"/>
        <v>0.64445174844938291</v>
      </c>
      <c r="M152" s="1">
        <f t="shared" si="135"/>
        <v>6.0410974938774294E-2</v>
      </c>
      <c r="N152" s="1"/>
      <c r="O152" s="1">
        <f t="shared" si="136"/>
        <v>2.811612745822627</v>
      </c>
      <c r="P152" s="1">
        <f t="shared" si="137"/>
        <v>0.7616381263123565</v>
      </c>
      <c r="Q152" s="1">
        <f t="shared" si="138"/>
        <v>0.51308628542076573</v>
      </c>
      <c r="R152" s="1">
        <f t="shared" si="139"/>
        <v>4.4886510518507318E-2</v>
      </c>
      <c r="S152" s="1"/>
      <c r="T152" s="1">
        <f t="shared" si="140"/>
        <v>2.4726093287128061</v>
      </c>
      <c r="U152" s="1">
        <f t="shared" si="141"/>
        <v>0.63335714749323824</v>
      </c>
      <c r="V152" s="1">
        <f t="shared" si="142"/>
        <v>0.44749728658735066</v>
      </c>
      <c r="W152" s="1">
        <f t="shared" si="143"/>
        <v>3.7559157733387014E-2</v>
      </c>
      <c r="X152" s="1"/>
      <c r="Y152" s="1">
        <f t="shared" si="144"/>
        <v>2.2696322999221477</v>
      </c>
      <c r="Z152" s="1">
        <f t="shared" si="145"/>
        <v>0.56007820911894723</v>
      </c>
      <c r="AA152" s="1">
        <f t="shared" si="146"/>
        <v>0.40849844370863159</v>
      </c>
      <c r="AB152" s="1">
        <f t="shared" si="147"/>
        <v>3.3351536348652511E-2</v>
      </c>
      <c r="AC152" s="1"/>
      <c r="AD152" s="1">
        <f t="shared" si="148"/>
        <v>1.8321266982813951</v>
      </c>
      <c r="AE152" s="1">
        <f t="shared" si="149"/>
        <v>0.41185910932357878</v>
      </c>
      <c r="AF152" s="1">
        <f t="shared" si="150"/>
        <v>0.32522985558954964</v>
      </c>
      <c r="AG152" s="1">
        <f t="shared" si="151"/>
        <v>2.4780829785306296E-2</v>
      </c>
      <c r="AH152" s="1"/>
      <c r="AI152" s="1">
        <f t="shared" si="180"/>
        <v>0.06</v>
      </c>
      <c r="AJ152" s="1">
        <f t="shared" si="152"/>
        <v>1.675791664608749</v>
      </c>
      <c r="AK152" s="1">
        <f t="shared" si="153"/>
        <v>0.70442154520281264</v>
      </c>
      <c r="AL152" s="1">
        <f t="shared" si="181"/>
        <v>0.12</v>
      </c>
      <c r="AM152" s="1"/>
      <c r="AN152" s="1">
        <f t="shared" si="182"/>
        <v>0.3</v>
      </c>
      <c r="AO152" s="1">
        <f t="shared" si="154"/>
        <v>0.30774901992996523</v>
      </c>
      <c r="AP152" s="1">
        <f t="shared" si="155"/>
        <v>9.0509971007830148E-2</v>
      </c>
      <c r="AQ152" s="1">
        <f t="shared" si="183"/>
        <v>8.0000000000000002E-3</v>
      </c>
      <c r="AR152" s="1"/>
      <c r="AS152" s="1">
        <f t="shared" si="165"/>
        <v>70.177101543024392</v>
      </c>
      <c r="AT152" s="1">
        <f t="shared" si="165"/>
        <v>26.573210364507137</v>
      </c>
      <c r="AU152" s="1">
        <f t="shared" si="165"/>
        <v>1.542304970106487</v>
      </c>
      <c r="AV152" s="1">
        <f t="shared" si="156"/>
        <v>1.7073831223619871</v>
      </c>
      <c r="AW152" s="4">
        <f t="shared" si="157"/>
        <v>3.9534150917126892E-2</v>
      </c>
      <c r="AX152" s="4">
        <f t="shared" si="158"/>
        <v>0.29827018891659252</v>
      </c>
      <c r="AY152" s="4">
        <f t="shared" si="159"/>
        <v>0.28908881526967728</v>
      </c>
      <c r="AZ152" s="4">
        <f t="shared" si="160"/>
        <v>0.22759533420668415</v>
      </c>
      <c r="BA152" s="4">
        <f t="shared" si="161"/>
        <v>0.19725753672628513</v>
      </c>
      <c r="BB152" s="4">
        <f t="shared" si="162"/>
        <v>0.17934572519625688</v>
      </c>
      <c r="BC152" s="4">
        <f t="shared" si="163"/>
        <v>0.14144802731531056</v>
      </c>
      <c r="BD152" s="4"/>
      <c r="BE152" s="6">
        <f t="shared" si="166"/>
        <v>1736.4561716588407</v>
      </c>
      <c r="BF152" s="6">
        <f t="shared" si="184"/>
        <v>5170.6598673551734</v>
      </c>
      <c r="BG152" s="1">
        <f t="shared" si="167"/>
        <v>43.07140036820612</v>
      </c>
      <c r="BH152" s="1">
        <f t="shared" si="185"/>
        <v>37.024377327764384</v>
      </c>
      <c r="BI152" s="1">
        <f t="shared" si="168"/>
        <v>216.05483130170961</v>
      </c>
      <c r="BJ152" s="1">
        <f t="shared" si="186"/>
        <v>178.28263933138652</v>
      </c>
      <c r="BK152" s="1">
        <f t="shared" si="169"/>
        <v>246.01404920820008</v>
      </c>
      <c r="BL152" s="1">
        <f t="shared" si="187"/>
        <v>217.07789752280902</v>
      </c>
      <c r="BM152" s="1">
        <f t="shared" si="170"/>
        <v>262.17334906443</v>
      </c>
      <c r="BN152" s="1">
        <f t="shared" si="188"/>
        <v>242.72417224036406</v>
      </c>
      <c r="BO152" s="1">
        <f t="shared" si="171"/>
        <v>271.64502329551971</v>
      </c>
      <c r="BP152" s="1">
        <f t="shared" si="189"/>
        <v>260.69936590415938</v>
      </c>
      <c r="BQ152" s="1">
        <f t="shared" si="172"/>
        <v>288.58374241777165</v>
      </c>
      <c r="BR152" s="1">
        <f t="shared" si="190"/>
        <v>308.06142924674191</v>
      </c>
      <c r="BS152" s="1">
        <f t="shared" si="173"/>
        <v>37.024377327764384</v>
      </c>
      <c r="BT152" s="1">
        <f t="shared" si="174"/>
        <v>4.8152771821956692</v>
      </c>
      <c r="BU152" s="1">
        <f t="shared" si="175"/>
        <v>5.8631073144347914</v>
      </c>
      <c r="BV152" s="1">
        <f t="shared" si="176"/>
        <v>6.5557935003635155</v>
      </c>
      <c r="BW152" s="1">
        <f t="shared" si="177"/>
        <v>7.0412896777783835</v>
      </c>
      <c r="BX152" s="1">
        <f t="shared" si="178"/>
        <v>8.3205026385610079</v>
      </c>
      <c r="BY152" s="1"/>
    </row>
    <row r="153" spans="1:77">
      <c r="A153" s="1">
        <f t="shared" si="179"/>
        <v>1.2</v>
      </c>
      <c r="B153" s="1">
        <f t="shared" si="164"/>
        <v>1362.608695652174</v>
      </c>
      <c r="C153" s="1">
        <v>14.4</v>
      </c>
      <c r="D153" s="1">
        <f t="shared" si="127"/>
        <v>60.19287515821177</v>
      </c>
      <c r="E153" s="1">
        <f t="shared" si="128"/>
        <v>22.747720364741642</v>
      </c>
      <c r="F153" s="1">
        <f t="shared" si="129"/>
        <v>1.2407294832826743</v>
      </c>
      <c r="G153" s="1">
        <f t="shared" si="130"/>
        <v>1.4601823708206687</v>
      </c>
      <c r="H153" s="6">
        <f t="shared" si="131"/>
        <v>85.641507377056769</v>
      </c>
      <c r="I153" s="1"/>
      <c r="J153" s="1">
        <f t="shared" si="132"/>
        <v>3.4798279995255457</v>
      </c>
      <c r="K153" s="1">
        <f t="shared" si="133"/>
        <v>1.0335213644278851</v>
      </c>
      <c r="L153" s="1">
        <f t="shared" si="134"/>
        <v>0.64301081785169167</v>
      </c>
      <c r="M153" s="1">
        <f t="shared" si="135"/>
        <v>6.0368688372983578E-2</v>
      </c>
      <c r="N153" s="1"/>
      <c r="O153" s="1">
        <f t="shared" si="136"/>
        <v>2.8090390604577582</v>
      </c>
      <c r="P153" s="1">
        <f t="shared" si="137"/>
        <v>0.76001026586941978</v>
      </c>
      <c r="Q153" s="1">
        <f t="shared" si="138"/>
        <v>0.51193907505211134</v>
      </c>
      <c r="R153" s="1">
        <f t="shared" si="139"/>
        <v>4.4855090790848866E-2</v>
      </c>
      <c r="S153" s="1"/>
      <c r="T153" s="1">
        <f t="shared" si="140"/>
        <v>2.4703459592456549</v>
      </c>
      <c r="U153" s="1">
        <f t="shared" si="141"/>
        <v>0.63200346388545026</v>
      </c>
      <c r="V153" s="1">
        <f t="shared" si="142"/>
        <v>0.44649672675617791</v>
      </c>
      <c r="W153" s="1">
        <f t="shared" si="143"/>
        <v>3.7532867017235752E-2</v>
      </c>
      <c r="X153" s="1"/>
      <c r="Y153" s="1">
        <f t="shared" si="144"/>
        <v>2.2675547309387865</v>
      </c>
      <c r="Z153" s="1">
        <f t="shared" si="145"/>
        <v>0.55888114567099467</v>
      </c>
      <c r="AA153" s="1">
        <f t="shared" si="146"/>
        <v>0.40758508144673183</v>
      </c>
      <c r="AB153" s="1">
        <f t="shared" si="147"/>
        <v>3.3328190889694798E-2</v>
      </c>
      <c r="AC153" s="1"/>
      <c r="AD153" s="1">
        <f t="shared" si="148"/>
        <v>1.8304496118202673</v>
      </c>
      <c r="AE153" s="1">
        <f t="shared" si="149"/>
        <v>0.41097883675190866</v>
      </c>
      <c r="AF153" s="1">
        <f t="shared" si="150"/>
        <v>0.32450267368441982</v>
      </c>
      <c r="AG153" s="1">
        <f t="shared" si="151"/>
        <v>2.4763483662517717E-2</v>
      </c>
      <c r="AH153" s="1"/>
      <c r="AI153" s="1">
        <f t="shared" si="180"/>
        <v>0.06</v>
      </c>
      <c r="AJ153" s="1">
        <f t="shared" si="152"/>
        <v>1.674443792771624</v>
      </c>
      <c r="AK153" s="1">
        <f t="shared" si="153"/>
        <v>0.70444463970916327</v>
      </c>
      <c r="AL153" s="1">
        <f t="shared" si="181"/>
        <v>0.12</v>
      </c>
      <c r="AM153" s="1"/>
      <c r="AN153" s="1">
        <f t="shared" si="182"/>
        <v>0.3</v>
      </c>
      <c r="AO153" s="1">
        <f t="shared" si="154"/>
        <v>0.30764860295658553</v>
      </c>
      <c r="AP153" s="1">
        <f t="shared" si="155"/>
        <v>9.0383318957581615E-2</v>
      </c>
      <c r="AQ153" s="1">
        <f t="shared" si="183"/>
        <v>8.0000000000000002E-3</v>
      </c>
      <c r="AR153" s="1"/>
      <c r="AS153" s="1">
        <f t="shared" si="165"/>
        <v>70.284698391865717</v>
      </c>
      <c r="AT153" s="1">
        <f t="shared" si="165"/>
        <v>26.561559997524895</v>
      </c>
      <c r="AU153" s="1">
        <f t="shared" si="165"/>
        <v>1.4487478341782012</v>
      </c>
      <c r="AV153" s="1">
        <f t="shared" si="156"/>
        <v>1.7049937764311809</v>
      </c>
      <c r="AW153" s="4">
        <f t="shared" si="157"/>
        <v>3.920202916552816E-2</v>
      </c>
      <c r="AX153" s="4">
        <f t="shared" si="158"/>
        <v>0.29673458814410525</v>
      </c>
      <c r="AY153" s="4">
        <f t="shared" si="159"/>
        <v>0.28752762392566761</v>
      </c>
      <c r="AZ153" s="4">
        <f t="shared" si="160"/>
        <v>0.22640984327112712</v>
      </c>
      <c r="BA153" s="4">
        <f t="shared" si="161"/>
        <v>0.19625173970164042</v>
      </c>
      <c r="BB153" s="4">
        <f t="shared" si="162"/>
        <v>0.1784440199289376</v>
      </c>
      <c r="BC153" s="4">
        <f t="shared" si="163"/>
        <v>0.14076101112639741</v>
      </c>
      <c r="BD153" s="4"/>
      <c r="BE153" s="6">
        <f t="shared" si="166"/>
        <v>1702.3944569394346</v>
      </c>
      <c r="BF153" s="6">
        <f t="shared" si="184"/>
        <v>5146.5746908939527</v>
      </c>
      <c r="BG153" s="1">
        <f t="shared" si="167"/>
        <v>43.175092029272911</v>
      </c>
      <c r="BH153" s="1">
        <f t="shared" si="185"/>
        <v>37.067090624302637</v>
      </c>
      <c r="BI153" s="1">
        <f t="shared" si="168"/>
        <v>216.60270750025609</v>
      </c>
      <c r="BJ153" s="1">
        <f t="shared" si="186"/>
        <v>178.54875091589258</v>
      </c>
      <c r="BK153" s="1">
        <f t="shared" si="169"/>
        <v>246.32150011825561</v>
      </c>
      <c r="BL153" s="1">
        <f t="shared" si="187"/>
        <v>217.28097809638854</v>
      </c>
      <c r="BM153" s="1">
        <f t="shared" si="170"/>
        <v>262.26520221272722</v>
      </c>
      <c r="BN153" s="1">
        <f t="shared" si="188"/>
        <v>242.85987383739436</v>
      </c>
      <c r="BO153" s="1">
        <f t="shared" si="171"/>
        <v>271.56042525627078</v>
      </c>
      <c r="BP153" s="1">
        <f t="shared" si="189"/>
        <v>260.77478992743795</v>
      </c>
      <c r="BQ153" s="1">
        <f t="shared" si="172"/>
        <v>287.94291738274381</v>
      </c>
      <c r="BR153" s="1">
        <f t="shared" si="190"/>
        <v>307.92171735879748</v>
      </c>
      <c r="BS153" s="1">
        <f t="shared" si="173"/>
        <v>37.067090624302637</v>
      </c>
      <c r="BT153" s="1">
        <f t="shared" si="174"/>
        <v>4.8169076101923425</v>
      </c>
      <c r="BU153" s="1">
        <f t="shared" si="175"/>
        <v>5.8618298452031903</v>
      </c>
      <c r="BV153" s="1">
        <f t="shared" si="176"/>
        <v>6.5519000748919289</v>
      </c>
      <c r="BW153" s="1">
        <f t="shared" si="177"/>
        <v>7.0352106284938314</v>
      </c>
      <c r="BX153" s="1">
        <f t="shared" si="178"/>
        <v>8.3071455615378653</v>
      </c>
      <c r="BY153" s="1"/>
    </row>
    <row r="154" spans="1:77">
      <c r="A154" s="1">
        <f t="shared" si="179"/>
        <v>1.2</v>
      </c>
      <c r="B154" s="1">
        <f t="shared" si="164"/>
        <v>1363.0434782608695</v>
      </c>
      <c r="C154" s="1">
        <v>14.5</v>
      </c>
      <c r="D154" s="1">
        <f t="shared" si="127"/>
        <v>60.215047902366017</v>
      </c>
      <c r="E154" s="1">
        <f t="shared" si="128"/>
        <v>22.711246200607903</v>
      </c>
      <c r="F154" s="1">
        <f t="shared" si="129"/>
        <v>1.1590678824721383</v>
      </c>
      <c r="G154" s="1">
        <f t="shared" si="130"/>
        <v>1.4564336372847011</v>
      </c>
      <c r="H154" s="6">
        <f t="shared" si="131"/>
        <v>85.54179562273076</v>
      </c>
      <c r="I154" s="1"/>
      <c r="J154" s="1">
        <f t="shared" si="132"/>
        <v>3.4766443374535685</v>
      </c>
      <c r="K154" s="1">
        <f t="shared" si="133"/>
        <v>1.0313135766260981</v>
      </c>
      <c r="L154" s="1">
        <f t="shared" si="134"/>
        <v>0.64157387225773432</v>
      </c>
      <c r="M154" s="1">
        <f t="shared" si="135"/>
        <v>6.0326453856877529E-2</v>
      </c>
      <c r="N154" s="1"/>
      <c r="O154" s="1">
        <f t="shared" si="136"/>
        <v>2.8064690969087831</v>
      </c>
      <c r="P154" s="1">
        <f t="shared" si="137"/>
        <v>0.7583867470414869</v>
      </c>
      <c r="Q154" s="1">
        <f t="shared" si="138"/>
        <v>0.51079503738144139</v>
      </c>
      <c r="R154" s="1">
        <f t="shared" si="139"/>
        <v>4.4823709737102264E-2</v>
      </c>
      <c r="S154" s="1"/>
      <c r="T154" s="1">
        <f t="shared" si="140"/>
        <v>2.468085862845435</v>
      </c>
      <c r="U154" s="1">
        <f t="shared" si="141"/>
        <v>0.63065339064431702</v>
      </c>
      <c r="V154" s="1">
        <f t="shared" si="142"/>
        <v>0.4454989340497158</v>
      </c>
      <c r="W154" s="1">
        <f t="shared" si="143"/>
        <v>3.7506608661799036E-2</v>
      </c>
      <c r="X154" s="1"/>
      <c r="Y154" s="1">
        <f t="shared" si="144"/>
        <v>2.2654801663355912</v>
      </c>
      <c r="Z154" s="1">
        <f t="shared" si="145"/>
        <v>0.55768727487303171</v>
      </c>
      <c r="AA154" s="1">
        <f t="shared" si="146"/>
        <v>0.40667424515799822</v>
      </c>
      <c r="AB154" s="1">
        <f t="shared" si="147"/>
        <v>3.330487416619371E-2</v>
      </c>
      <c r="AC154" s="1"/>
      <c r="AD154" s="1">
        <f t="shared" si="148"/>
        <v>1.8287749506000541</v>
      </c>
      <c r="AE154" s="1">
        <f t="shared" si="149"/>
        <v>0.41010091192732034</v>
      </c>
      <c r="AF154" s="1">
        <f t="shared" si="150"/>
        <v>0.32377750285644513</v>
      </c>
      <c r="AG154" s="1">
        <f t="shared" si="151"/>
        <v>2.4746158890723367E-2</v>
      </c>
      <c r="AH154" s="1"/>
      <c r="AI154" s="1">
        <f t="shared" si="180"/>
        <v>0.06</v>
      </c>
      <c r="AJ154" s="1">
        <f t="shared" si="152"/>
        <v>1.6730977205249897</v>
      </c>
      <c r="AK154" s="1">
        <f t="shared" si="153"/>
        <v>0.70446772269834523</v>
      </c>
      <c r="AL154" s="1">
        <f t="shared" si="181"/>
        <v>0.12</v>
      </c>
      <c r="AM154" s="1"/>
      <c r="AN154" s="1">
        <f t="shared" si="182"/>
        <v>0.3</v>
      </c>
      <c r="AO154" s="1">
        <f t="shared" si="154"/>
        <v>0.30754827208987701</v>
      </c>
      <c r="AP154" s="1">
        <f t="shared" si="155"/>
        <v>9.0256911302199511E-2</v>
      </c>
      <c r="AQ154" s="1">
        <f t="shared" si="183"/>
        <v>8.0000000000000002E-3</v>
      </c>
      <c r="AR154" s="1"/>
      <c r="AS154" s="1">
        <f t="shared" si="165"/>
        <v>70.392546081140779</v>
      </c>
      <c r="AT154" s="1">
        <f t="shared" si="165"/>
        <v>26.549882470052935</v>
      </c>
      <c r="AU154" s="1">
        <f t="shared" si="165"/>
        <v>1.354972588585857</v>
      </c>
      <c r="AV154" s="1">
        <f t="shared" si="156"/>
        <v>1.7025988602204272</v>
      </c>
      <c r="AW154" s="4">
        <f t="shared" si="157"/>
        <v>3.8869498922473718E-2</v>
      </c>
      <c r="AX154" s="4">
        <f t="shared" si="158"/>
        <v>0.29519798252273871</v>
      </c>
      <c r="AY154" s="4">
        <f t="shared" si="159"/>
        <v>0.28596975900236721</v>
      </c>
      <c r="AZ154" s="4">
        <f t="shared" si="160"/>
        <v>0.22522687601388974</v>
      </c>
      <c r="BA154" s="4">
        <f t="shared" si="161"/>
        <v>0.19524808252355386</v>
      </c>
      <c r="BB154" s="4">
        <f t="shared" si="162"/>
        <v>0.17754423221523796</v>
      </c>
      <c r="BC154" s="4">
        <f t="shared" si="163"/>
        <v>0.14007545418039224</v>
      </c>
      <c r="BD154" s="4"/>
      <c r="BE154" s="6">
        <f t="shared" si="166"/>
        <v>1668.6673460258617</v>
      </c>
      <c r="BF154" s="6">
        <f t="shared" si="184"/>
        <v>5122.5891229983117</v>
      </c>
      <c r="BG154" s="1">
        <f t="shared" si="167"/>
        <v>43.279318090898549</v>
      </c>
      <c r="BH154" s="1">
        <f t="shared" si="185"/>
        <v>37.109933572348126</v>
      </c>
      <c r="BI154" s="1">
        <f t="shared" si="168"/>
        <v>217.15033598041734</v>
      </c>
      <c r="BJ154" s="1">
        <f t="shared" si="186"/>
        <v>178.8149687439238</v>
      </c>
      <c r="BK154" s="1">
        <f t="shared" si="169"/>
        <v>246.62554277048906</v>
      </c>
      <c r="BL154" s="1">
        <f t="shared" si="187"/>
        <v>217.48335440448579</v>
      </c>
      <c r="BM154" s="1">
        <f t="shared" si="170"/>
        <v>262.3516651794539</v>
      </c>
      <c r="BN154" s="1">
        <f t="shared" si="188"/>
        <v>242.99429998458098</v>
      </c>
      <c r="BO154" s="1">
        <f t="shared" si="171"/>
        <v>271.46920719468358</v>
      </c>
      <c r="BP154" s="1">
        <f t="shared" si="189"/>
        <v>260.84854452928101</v>
      </c>
      <c r="BQ154" s="1">
        <f t="shared" si="172"/>
        <v>287.29340299373308</v>
      </c>
      <c r="BR154" s="1">
        <f t="shared" si="190"/>
        <v>307.77945312179702</v>
      </c>
      <c r="BS154" s="1">
        <f t="shared" si="173"/>
        <v>37.109933572348126</v>
      </c>
      <c r="BT154" s="1">
        <f t="shared" si="174"/>
        <v>4.8185203133094507</v>
      </c>
      <c r="BU154" s="1">
        <f t="shared" si="175"/>
        <v>5.8605158637777794</v>
      </c>
      <c r="BV154" s="1">
        <f t="shared" si="176"/>
        <v>6.5479583656717804</v>
      </c>
      <c r="BW154" s="1">
        <f t="shared" si="177"/>
        <v>7.0290760294879142</v>
      </c>
      <c r="BX154" s="1">
        <f t="shared" si="178"/>
        <v>8.2937214781525217</v>
      </c>
      <c r="BY154" s="1"/>
    </row>
    <row r="155" spans="1:77">
      <c r="A155" s="1">
        <f t="shared" si="179"/>
        <v>1.2</v>
      </c>
      <c r="B155" s="1">
        <f t="shared" si="164"/>
        <v>1363.4782608695652</v>
      </c>
      <c r="C155" s="1">
        <v>14.6</v>
      </c>
      <c r="D155" s="1">
        <f t="shared" si="127"/>
        <v>60.237220646520264</v>
      </c>
      <c r="E155" s="1">
        <f t="shared" si="128"/>
        <v>22.674772036474163</v>
      </c>
      <c r="F155" s="1">
        <f t="shared" si="129"/>
        <v>1.0774062816616006</v>
      </c>
      <c r="G155" s="1">
        <f t="shared" si="130"/>
        <v>1.4526849037487335</v>
      </c>
      <c r="H155" s="6">
        <f t="shared" si="131"/>
        <v>85.442083868404751</v>
      </c>
      <c r="I155" s="1"/>
      <c r="J155" s="1">
        <f t="shared" si="132"/>
        <v>3.4734652772913202</v>
      </c>
      <c r="K155" s="1">
        <f t="shared" si="133"/>
        <v>1.0291116743313589</v>
      </c>
      <c r="L155" s="1">
        <f t="shared" si="134"/>
        <v>0.64014089874024926</v>
      </c>
      <c r="M155" s="1">
        <f t="shared" si="135"/>
        <v>6.0284271304738818E-2</v>
      </c>
      <c r="N155" s="1"/>
      <c r="O155" s="1">
        <f t="shared" si="136"/>
        <v>2.8039028481825481</v>
      </c>
      <c r="P155" s="1">
        <f t="shared" si="137"/>
        <v>0.75676755617999025</v>
      </c>
      <c r="Q155" s="1">
        <f t="shared" si="138"/>
        <v>0.5096541621165952</v>
      </c>
      <c r="R155" s="1">
        <f t="shared" si="139"/>
        <v>4.4792367293577898E-2</v>
      </c>
      <c r="S155" s="1"/>
      <c r="T155" s="1">
        <f t="shared" si="140"/>
        <v>2.4658290333621733</v>
      </c>
      <c r="U155" s="1">
        <f t="shared" si="141"/>
        <v>0.62930691642006831</v>
      </c>
      <c r="V155" s="1">
        <f t="shared" si="142"/>
        <v>0.44450389949147456</v>
      </c>
      <c r="W155" s="1">
        <f t="shared" si="143"/>
        <v>3.7480382613784079E-2</v>
      </c>
      <c r="X155" s="1"/>
      <c r="Y155" s="1">
        <f t="shared" si="144"/>
        <v>2.2634086004674425</v>
      </c>
      <c r="Z155" s="1">
        <f t="shared" si="145"/>
        <v>0.5564965866884477</v>
      </c>
      <c r="AA155" s="1">
        <f t="shared" si="146"/>
        <v>0.40576592664823113</v>
      </c>
      <c r="AB155" s="1">
        <f t="shared" si="147"/>
        <v>3.3281586130826643E-2</v>
      </c>
      <c r="AC155" s="1"/>
      <c r="AD155" s="1">
        <f t="shared" si="148"/>
        <v>1.8271027100638166</v>
      </c>
      <c r="AE155" s="1">
        <f t="shared" si="149"/>
        <v>0.40922532746929202</v>
      </c>
      <c r="AF155" s="1">
        <f t="shared" si="150"/>
        <v>0.32305433658173688</v>
      </c>
      <c r="AG155" s="1">
        <f t="shared" si="151"/>
        <v>2.4728855434761627E-2</v>
      </c>
      <c r="AH155" s="1"/>
      <c r="AI155" s="1">
        <f t="shared" si="180"/>
        <v>0.06</v>
      </c>
      <c r="AJ155" s="1">
        <f t="shared" si="152"/>
        <v>1.6717534447016291</v>
      </c>
      <c r="AK155" s="1">
        <f t="shared" si="153"/>
        <v>0.70449079417896021</v>
      </c>
      <c r="AL155" s="1">
        <f t="shared" si="181"/>
        <v>0.12</v>
      </c>
      <c r="AM155" s="1"/>
      <c r="AN155" s="1">
        <f t="shared" si="182"/>
        <v>0.3</v>
      </c>
      <c r="AO155" s="1">
        <f t="shared" si="154"/>
        <v>0.30744802722446357</v>
      </c>
      <c r="AP155" s="1">
        <f t="shared" si="155"/>
        <v>9.0130747458410737E-2</v>
      </c>
      <c r="AQ155" s="1">
        <f t="shared" si="183"/>
        <v>8.0000000000000002E-3</v>
      </c>
      <c r="AR155" s="1"/>
      <c r="AS155" s="1">
        <f t="shared" si="165"/>
        <v>70.500645489049361</v>
      </c>
      <c r="AT155" s="1">
        <f t="shared" si="165"/>
        <v>26.538177687001578</v>
      </c>
      <c r="AU155" s="1">
        <f t="shared" si="165"/>
        <v>1.2609784697210666</v>
      </c>
      <c r="AV155" s="1">
        <f t="shared" si="156"/>
        <v>1.7001983542280099</v>
      </c>
      <c r="AW155" s="4">
        <f t="shared" si="157"/>
        <v>3.8536558041826326E-2</v>
      </c>
      <c r="AX155" s="4">
        <f t="shared" si="158"/>
        <v>0.29366036335168483</v>
      </c>
      <c r="AY155" s="4">
        <f t="shared" si="159"/>
        <v>0.28441520567495965</v>
      </c>
      <c r="AZ155" s="4">
        <f t="shared" si="160"/>
        <v>0.22404642123171528</v>
      </c>
      <c r="BA155" s="4">
        <f t="shared" si="161"/>
        <v>0.19424655571500438</v>
      </c>
      <c r="BB155" s="4">
        <f t="shared" si="162"/>
        <v>0.1766463535759194</v>
      </c>
      <c r="BC155" s="4">
        <f t="shared" si="163"/>
        <v>0.13939135004977998</v>
      </c>
      <c r="BD155" s="4"/>
      <c r="BE155" s="6">
        <f t="shared" si="166"/>
        <v>1635.2755481131451</v>
      </c>
      <c r="BF155" s="6">
        <f t="shared" si="184"/>
        <v>5098.7034135812901</v>
      </c>
      <c r="BG155" s="1">
        <f t="shared" si="167"/>
        <v>43.384084712409418</v>
      </c>
      <c r="BH155" s="1">
        <f t="shared" si="185"/>
        <v>37.152907210293748</v>
      </c>
      <c r="BI155" s="1">
        <f t="shared" si="168"/>
        <v>217.69769283807037</v>
      </c>
      <c r="BJ155" s="1">
        <f t="shared" si="186"/>
        <v>179.08128877196589</v>
      </c>
      <c r="BK155" s="1">
        <f t="shared" si="169"/>
        <v>246.92612952994673</v>
      </c>
      <c r="BL155" s="1">
        <f t="shared" si="187"/>
        <v>217.68501724781086</v>
      </c>
      <c r="BM155" s="1">
        <f t="shared" si="170"/>
        <v>262.43268481586051</v>
      </c>
      <c r="BN155" s="1">
        <f t="shared" si="188"/>
        <v>243.12743960671301</v>
      </c>
      <c r="BO155" s="1">
        <f t="shared" si="171"/>
        <v>271.37131800384213</v>
      </c>
      <c r="BP155" s="1">
        <f t="shared" si="189"/>
        <v>260.92061832020266</v>
      </c>
      <c r="BQ155" s="1">
        <f t="shared" si="172"/>
        <v>286.63517964175509</v>
      </c>
      <c r="BR155" s="1">
        <f t="shared" si="190"/>
        <v>307.63462933083781</v>
      </c>
      <c r="BS155" s="1">
        <f t="shared" si="173"/>
        <v>37.152907210293748</v>
      </c>
      <c r="BT155" s="1">
        <f t="shared" si="174"/>
        <v>4.8201150924293978</v>
      </c>
      <c r="BU155" s="1">
        <f t="shared" si="175"/>
        <v>5.8591650988619834</v>
      </c>
      <c r="BV155" s="1">
        <f t="shared" si="176"/>
        <v>6.5439681000078256</v>
      </c>
      <c r="BW155" s="1">
        <f t="shared" si="177"/>
        <v>7.0228856343147985</v>
      </c>
      <c r="BX155" s="1">
        <f t="shared" si="178"/>
        <v>8.2802303353962898</v>
      </c>
      <c r="BY155" s="1"/>
    </row>
    <row r="156" spans="1:77">
      <c r="A156" s="1">
        <f t="shared" si="179"/>
        <v>1.2</v>
      </c>
      <c r="B156" s="1">
        <f t="shared" si="164"/>
        <v>1363.9130434782608</v>
      </c>
      <c r="C156" s="1">
        <v>14.7</v>
      </c>
      <c r="D156" s="1">
        <f t="shared" si="127"/>
        <v>60.259393390674518</v>
      </c>
      <c r="E156" s="1">
        <f t="shared" si="128"/>
        <v>22.638297872340427</v>
      </c>
      <c r="F156" s="1">
        <f t="shared" si="129"/>
        <v>0.9957446808510646</v>
      </c>
      <c r="G156" s="1">
        <f t="shared" si="130"/>
        <v>1.4489361702127659</v>
      </c>
      <c r="H156" s="6">
        <f t="shared" si="131"/>
        <v>85.342372114078771</v>
      </c>
      <c r="I156" s="1"/>
      <c r="J156" s="1">
        <f t="shared" si="132"/>
        <v>3.4702908103954773</v>
      </c>
      <c r="K156" s="1">
        <f t="shared" si="133"/>
        <v>1.0269156390499343</v>
      </c>
      <c r="L156" s="1">
        <f t="shared" si="134"/>
        <v>0.63871188441972526</v>
      </c>
      <c r="M156" s="1">
        <f t="shared" si="135"/>
        <v>6.0242140631024801E-2</v>
      </c>
      <c r="N156" s="1"/>
      <c r="O156" s="1">
        <f t="shared" si="136"/>
        <v>2.8013403073018583</v>
      </c>
      <c r="P156" s="1">
        <f t="shared" si="137"/>
        <v>0.75515267968537803</v>
      </c>
      <c r="Q156" s="1">
        <f t="shared" si="138"/>
        <v>0.5085164390034298</v>
      </c>
      <c r="R156" s="1">
        <f t="shared" si="139"/>
        <v>4.4761063396715872E-2</v>
      </c>
      <c r="S156" s="1"/>
      <c r="T156" s="1">
        <f t="shared" si="140"/>
        <v>2.4635754646599346</v>
      </c>
      <c r="U156" s="1">
        <f t="shared" si="141"/>
        <v>0.62796402990369404</v>
      </c>
      <c r="V156" s="1">
        <f t="shared" si="142"/>
        <v>0.44351161413812168</v>
      </c>
      <c r="W156" s="1">
        <f t="shared" si="143"/>
        <v>3.7454188820006666E-2</v>
      </c>
      <c r="X156" s="1"/>
      <c r="Y156" s="1">
        <f t="shared" si="144"/>
        <v>2.2613400277021056</v>
      </c>
      <c r="Z156" s="1">
        <f t="shared" si="145"/>
        <v>0.55530907111667638</v>
      </c>
      <c r="AA156" s="1">
        <f t="shared" si="146"/>
        <v>0.40486011775349856</v>
      </c>
      <c r="AB156" s="1">
        <f t="shared" si="147"/>
        <v>3.325832673636743E-2</v>
      </c>
      <c r="AC156" s="1"/>
      <c r="AD156" s="1">
        <f t="shared" si="148"/>
        <v>1.8254328856650177</v>
      </c>
      <c r="AE156" s="1">
        <f t="shared" si="149"/>
        <v>0.4083520760238073</v>
      </c>
      <c r="AF156" s="1">
        <f t="shared" si="150"/>
        <v>0.32233316836050441</v>
      </c>
      <c r="AG156" s="1">
        <f t="shared" si="151"/>
        <v>2.4711573259542544E-2</v>
      </c>
      <c r="AH156" s="1"/>
      <c r="AI156" s="1">
        <f t="shared" si="180"/>
        <v>0.06</v>
      </c>
      <c r="AJ156" s="1">
        <f t="shared" si="152"/>
        <v>1.6704109621411545</v>
      </c>
      <c r="AK156" s="1">
        <f t="shared" si="153"/>
        <v>0.70451385415960055</v>
      </c>
      <c r="AL156" s="1">
        <f t="shared" si="181"/>
        <v>0.12</v>
      </c>
      <c r="AM156" s="1"/>
      <c r="AN156" s="1">
        <f t="shared" si="182"/>
        <v>0.3</v>
      </c>
      <c r="AO156" s="1">
        <f t="shared" si="154"/>
        <v>0.30734786825513521</v>
      </c>
      <c r="AP156" s="1">
        <f t="shared" si="155"/>
        <v>9.0004826844582983E-2</v>
      </c>
      <c r="AQ156" s="1">
        <f t="shared" si="183"/>
        <v>8.0000000000000002E-3</v>
      </c>
      <c r="AR156" s="1"/>
      <c r="AS156" s="1">
        <f t="shared" si="165"/>
        <v>70.608997497895473</v>
      </c>
      <c r="AT156" s="1">
        <f t="shared" si="165"/>
        <v>26.526445552836737</v>
      </c>
      <c r="AU156" s="1">
        <f t="shared" si="165"/>
        <v>1.1667647104067294</v>
      </c>
      <c r="AV156" s="1">
        <f t="shared" si="156"/>
        <v>1.6977922388610729</v>
      </c>
      <c r="AW156" s="4">
        <f t="shared" si="157"/>
        <v>3.8203204369256429E-2</v>
      </c>
      <c r="AX156" s="4">
        <f t="shared" si="158"/>
        <v>0.29212172190165775</v>
      </c>
      <c r="AY156" s="4">
        <f t="shared" si="159"/>
        <v>0.2828639491578207</v>
      </c>
      <c r="AZ156" s="4">
        <f t="shared" si="160"/>
        <v>0.22286846775100519</v>
      </c>
      <c r="BA156" s="4">
        <f t="shared" si="161"/>
        <v>0.19324714982407798</v>
      </c>
      <c r="BB156" s="4">
        <f t="shared" si="162"/>
        <v>0.17575037555421807</v>
      </c>
      <c r="BC156" s="4">
        <f t="shared" si="163"/>
        <v>0.13870869232410121</v>
      </c>
      <c r="BD156" s="4"/>
      <c r="BE156" s="6">
        <f t="shared" si="166"/>
        <v>1602.2197573175406</v>
      </c>
      <c r="BF156" s="6">
        <f t="shared" si="184"/>
        <v>5074.9178104774546</v>
      </c>
      <c r="BG156" s="1">
        <f t="shared" si="167"/>
        <v>43.489398164129703</v>
      </c>
      <c r="BH156" s="1">
        <f t="shared" si="185"/>
        <v>37.196012590932085</v>
      </c>
      <c r="BI156" s="1">
        <f t="shared" si="168"/>
        <v>218.2447537903044</v>
      </c>
      <c r="BJ156" s="1">
        <f t="shared" si="186"/>
        <v>179.34770690134235</v>
      </c>
      <c r="BK156" s="1">
        <f t="shared" si="169"/>
        <v>247.22321228483386</v>
      </c>
      <c r="BL156" s="1">
        <f t="shared" si="187"/>
        <v>217.88595735010355</v>
      </c>
      <c r="BM156" s="1">
        <f t="shared" si="170"/>
        <v>262.50820763175153</v>
      </c>
      <c r="BN156" s="1">
        <f t="shared" si="188"/>
        <v>243.25928156606702</v>
      </c>
      <c r="BO156" s="1">
        <f t="shared" si="171"/>
        <v>271.26670641392769</v>
      </c>
      <c r="BP156" s="1">
        <f t="shared" si="189"/>
        <v>260.99099987186065</v>
      </c>
      <c r="BQ156" s="1">
        <f t="shared" si="172"/>
        <v>285.96822823575212</v>
      </c>
      <c r="BR156" s="1">
        <f t="shared" si="190"/>
        <v>307.48723884719777</v>
      </c>
      <c r="BS156" s="1">
        <f t="shared" si="173"/>
        <v>37.196012590932085</v>
      </c>
      <c r="BT156" s="1">
        <f t="shared" si="174"/>
        <v>4.8216917462025224</v>
      </c>
      <c r="BU156" s="1">
        <f t="shared" si="175"/>
        <v>5.857777276998271</v>
      </c>
      <c r="BV156" s="1">
        <f t="shared" si="176"/>
        <v>6.5399290037172033</v>
      </c>
      <c r="BW156" s="1">
        <f t="shared" si="177"/>
        <v>7.0166391957692511</v>
      </c>
      <c r="BX156" s="1">
        <f t="shared" si="178"/>
        <v>8.2666720820005111</v>
      </c>
      <c r="BY156" s="1"/>
    </row>
    <row r="157" spans="1:77">
      <c r="A157" s="1">
        <f t="shared" si="179"/>
        <v>1.2</v>
      </c>
      <c r="B157" s="1">
        <f t="shared" si="164"/>
        <v>1364.3478260869565</v>
      </c>
      <c r="C157" s="1">
        <v>14.8</v>
      </c>
      <c r="D157" s="1">
        <f t="shared" si="127"/>
        <v>60.281566134828765</v>
      </c>
      <c r="E157" s="1">
        <f t="shared" si="128"/>
        <v>22.601823708206688</v>
      </c>
      <c r="F157" s="1">
        <f t="shared" si="129"/>
        <v>0.91408308004052508</v>
      </c>
      <c r="G157" s="1">
        <f t="shared" si="130"/>
        <v>1.4451874366767985</v>
      </c>
      <c r="H157" s="6">
        <f t="shared" si="131"/>
        <v>85.242660359752776</v>
      </c>
      <c r="I157" s="1"/>
      <c r="J157" s="1">
        <f t="shared" si="132"/>
        <v>3.4671209281424247</v>
      </c>
      <c r="K157" s="1">
        <f t="shared" si="133"/>
        <v>1.024725452354474</v>
      </c>
      <c r="L157" s="1">
        <f t="shared" si="134"/>
        <v>0.63728681646420426</v>
      </c>
      <c r="M157" s="1">
        <f t="shared" si="135"/>
        <v>6.0200061750366546E-2</v>
      </c>
      <c r="N157" s="1"/>
      <c r="O157" s="1">
        <f t="shared" si="136"/>
        <v>2.7987814673054294</v>
      </c>
      <c r="P157" s="1">
        <f t="shared" si="137"/>
        <v>0.75354210400691413</v>
      </c>
      <c r="Q157" s="1">
        <f t="shared" si="138"/>
        <v>0.5073818578256617</v>
      </c>
      <c r="R157" s="1">
        <f t="shared" si="139"/>
        <v>4.4729797983085552E-2</v>
      </c>
      <c r="S157" s="1"/>
      <c r="T157" s="1">
        <f t="shared" si="140"/>
        <v>2.4613251506167741</v>
      </c>
      <c r="U157" s="1">
        <f t="shared" si="141"/>
        <v>0.62662471982677759</v>
      </c>
      <c r="V157" s="1">
        <f t="shared" si="142"/>
        <v>0.44252206907934483</v>
      </c>
      <c r="W157" s="1">
        <f t="shared" si="143"/>
        <v>3.7428027227390602E-2</v>
      </c>
      <c r="X157" s="1"/>
      <c r="Y157" s="1">
        <f t="shared" si="144"/>
        <v>2.2592744424201863</v>
      </c>
      <c r="Z157" s="1">
        <f t="shared" si="145"/>
        <v>0.55412471819304843</v>
      </c>
      <c r="AA157" s="1">
        <f t="shared" si="146"/>
        <v>0.40395681034001096</v>
      </c>
      <c r="AB157" s="1">
        <f t="shared" si="147"/>
        <v>3.3235095935685834E-2</v>
      </c>
      <c r="AC157" s="1"/>
      <c r="AD157" s="1">
        <f t="shared" si="148"/>
        <v>1.8237654728674864</v>
      </c>
      <c r="AE157" s="1">
        <f t="shared" si="149"/>
        <v>0.40748115026324688</v>
      </c>
      <c r="AF157" s="1">
        <f t="shared" si="150"/>
        <v>0.32161399171695504</v>
      </c>
      <c r="AG157" s="1">
        <f t="shared" si="151"/>
        <v>2.4694312330047454E-2</v>
      </c>
      <c r="AH157" s="1"/>
      <c r="AI157" s="1">
        <f t="shared" si="180"/>
        <v>0.06</v>
      </c>
      <c r="AJ157" s="1">
        <f t="shared" si="152"/>
        <v>1.6690702696899848</v>
      </c>
      <c r="AK157" s="1">
        <f t="shared" si="153"/>
        <v>0.70453690264885038</v>
      </c>
      <c r="AL157" s="1">
        <f t="shared" si="181"/>
        <v>0.12</v>
      </c>
      <c r="AM157" s="1"/>
      <c r="AN157" s="1">
        <f t="shared" si="182"/>
        <v>0.3</v>
      </c>
      <c r="AO157" s="1">
        <f t="shared" si="154"/>
        <v>0.30724779507684719</v>
      </c>
      <c r="AP157" s="1">
        <f t="shared" si="155"/>
        <v>8.9879148880718643E-2</v>
      </c>
      <c r="AQ157" s="1">
        <f t="shared" si="183"/>
        <v>8.0000000000000002E-3</v>
      </c>
      <c r="AR157" s="1"/>
      <c r="AS157" s="1">
        <f t="shared" si="165"/>
        <v>70.717602994111431</v>
      </c>
      <c r="AT157" s="1">
        <f t="shared" si="165"/>
        <v>26.514685971577343</v>
      </c>
      <c r="AU157" s="1">
        <f t="shared" si="165"/>
        <v>1.0723305398761445</v>
      </c>
      <c r="AV157" s="1">
        <f t="shared" si="156"/>
        <v>1.695380494435087</v>
      </c>
      <c r="AW157" s="4">
        <f t="shared" si="157"/>
        <v>3.7869435742188304E-2</v>
      </c>
      <c r="AX157" s="4">
        <f t="shared" si="158"/>
        <v>0.2905820494146939</v>
      </c>
      <c r="AY157" s="4">
        <f t="shared" si="159"/>
        <v>0.28131597470426473</v>
      </c>
      <c r="AZ157" s="4">
        <f t="shared" si="160"/>
        <v>0.22169300442762746</v>
      </c>
      <c r="BA157" s="4">
        <f t="shared" si="161"/>
        <v>0.19224985542380654</v>
      </c>
      <c r="BB157" s="4">
        <f t="shared" si="162"/>
        <v>0.17485628971570016</v>
      </c>
      <c r="BC157" s="4">
        <f t="shared" si="163"/>
        <v>0.13802747460984285</v>
      </c>
      <c r="BD157" s="4"/>
      <c r="BE157" s="6">
        <f t="shared" si="166"/>
        <v>1569.5006523978952</v>
      </c>
      <c r="BF157" s="6">
        <f t="shared" si="184"/>
        <v>5051.23255940935</v>
      </c>
      <c r="BG157" s="1">
        <f t="shared" si="167"/>
        <v>43.595264830052741</v>
      </c>
      <c r="BH157" s="1">
        <f t="shared" si="185"/>
        <v>37.239250781736956</v>
      </c>
      <c r="BI157" s="1">
        <f t="shared" si="168"/>
        <v>218.79149416932492</v>
      </c>
      <c r="BJ157" s="1">
        <f t="shared" si="186"/>
        <v>179.61421897747735</v>
      </c>
      <c r="BK157" s="1">
        <f t="shared" si="169"/>
        <v>247.51674244165415</v>
      </c>
      <c r="BL157" s="1">
        <f t="shared" si="187"/>
        <v>218.0861653574789</v>
      </c>
      <c r="BM157" s="1">
        <f t="shared" si="170"/>
        <v>262.57817979453262</v>
      </c>
      <c r="BN157" s="1">
        <f t="shared" si="188"/>
        <v>243.38981466220528</v>
      </c>
      <c r="BO157" s="1">
        <f t="shared" si="171"/>
        <v>271.15532099469419</v>
      </c>
      <c r="BP157" s="1">
        <f t="shared" si="189"/>
        <v>261.05967771728524</v>
      </c>
      <c r="BQ157" s="1">
        <f t="shared" si="172"/>
        <v>285.29253021259154</v>
      </c>
      <c r="BR157" s="1">
        <f t="shared" si="190"/>
        <v>307.33727459966667</v>
      </c>
      <c r="BS157" s="1">
        <f t="shared" si="173"/>
        <v>37.239250781736956</v>
      </c>
      <c r="BT157" s="1">
        <f t="shared" si="174"/>
        <v>4.8232500710128301</v>
      </c>
      <c r="BU157" s="1">
        <f t="shared" si="175"/>
        <v>5.856352122541459</v>
      </c>
      <c r="BV157" s="1">
        <f t="shared" si="176"/>
        <v>6.5358408011143343</v>
      </c>
      <c r="BW157" s="1">
        <f t="shared" si="177"/>
        <v>7.0103364658806537</v>
      </c>
      <c r="BX157" s="1">
        <f t="shared" si="178"/>
        <v>8.2530466684467356</v>
      </c>
      <c r="BY157" s="1"/>
    </row>
    <row r="158" spans="1:77">
      <c r="A158" s="1">
        <f t="shared" si="179"/>
        <v>1.2</v>
      </c>
      <c r="B158" s="1">
        <f t="shared" si="164"/>
        <v>1364.7826086956522</v>
      </c>
      <c r="C158" s="1">
        <v>14.9</v>
      </c>
      <c r="D158" s="1">
        <f t="shared" si="127"/>
        <v>60.303738878983012</v>
      </c>
      <c r="E158" s="1">
        <f t="shared" si="128"/>
        <v>22.565349544072948</v>
      </c>
      <c r="F158" s="1">
        <f t="shared" si="129"/>
        <v>0.8324214792299891</v>
      </c>
      <c r="G158" s="1">
        <f t="shared" si="130"/>
        <v>1.4414387031408307</v>
      </c>
      <c r="H158" s="6">
        <f t="shared" si="131"/>
        <v>85.142948605426781</v>
      </c>
      <c r="I158" s="1"/>
      <c r="J158" s="1">
        <f t="shared" si="132"/>
        <v>3.4639556219282097</v>
      </c>
      <c r="K158" s="1">
        <f t="shared" si="133"/>
        <v>1.0225410958837571</v>
      </c>
      <c r="L158" s="1">
        <f t="shared" si="134"/>
        <v>0.63586568208908756</v>
      </c>
      <c r="M158" s="1">
        <f t="shared" si="135"/>
        <v>6.0158034577569137E-2</v>
      </c>
      <c r="N158" s="1"/>
      <c r="O158" s="1">
        <f t="shared" si="136"/>
        <v>2.7962263212478518</v>
      </c>
      <c r="P158" s="1">
        <f t="shared" si="137"/>
        <v>0.75193581564249101</v>
      </c>
      <c r="Q158" s="1">
        <f t="shared" si="138"/>
        <v>0.50625040840471303</v>
      </c>
      <c r="R158" s="1">
        <f t="shared" si="139"/>
        <v>4.4698570989385358E-2</v>
      </c>
      <c r="S158" s="1"/>
      <c r="T158" s="1">
        <f t="shared" si="140"/>
        <v>2.459078085124708</v>
      </c>
      <c r="U158" s="1">
        <f t="shared" si="141"/>
        <v>0.62528897496134084</v>
      </c>
      <c r="V158" s="1">
        <f t="shared" si="142"/>
        <v>0.44153525543771704</v>
      </c>
      <c r="W158" s="1">
        <f t="shared" si="143"/>
        <v>3.7401897782967861E-2</v>
      </c>
      <c r="X158" s="1"/>
      <c r="Y158" s="1">
        <f t="shared" si="144"/>
        <v>2.257211839015107</v>
      </c>
      <c r="Z158" s="1">
        <f t="shared" si="145"/>
        <v>0.55294351798865404</v>
      </c>
      <c r="AA158" s="1">
        <f t="shared" si="146"/>
        <v>0.40305599630399847</v>
      </c>
      <c r="AB158" s="1">
        <f t="shared" si="147"/>
        <v>3.3211893681747616E-2</v>
      </c>
      <c r="AC158" s="1"/>
      <c r="AD158" s="1">
        <f t="shared" si="148"/>
        <v>1.8221004671453958</v>
      </c>
      <c r="AE158" s="1">
        <f t="shared" si="149"/>
        <v>0.40661254288628795</v>
      </c>
      <c r="AF158" s="1">
        <f t="shared" si="150"/>
        <v>0.32089680019919647</v>
      </c>
      <c r="AG158" s="1">
        <f t="shared" si="151"/>
        <v>2.4677072611329013E-2</v>
      </c>
      <c r="AH158" s="1"/>
      <c r="AI158" s="1">
        <f t="shared" si="180"/>
        <v>0.06</v>
      </c>
      <c r="AJ158" s="1">
        <f t="shared" si="152"/>
        <v>1.6677313642013361</v>
      </c>
      <c r="AK158" s="1">
        <f t="shared" si="153"/>
        <v>0.70455993965528396</v>
      </c>
      <c r="AL158" s="1">
        <f t="shared" si="181"/>
        <v>0.12</v>
      </c>
      <c r="AM158" s="1"/>
      <c r="AN158" s="1">
        <f t="shared" si="182"/>
        <v>0.3</v>
      </c>
      <c r="AO158" s="1">
        <f t="shared" si="154"/>
        <v>0.30714780758472032</v>
      </c>
      <c r="AP158" s="1">
        <f t="shared" si="155"/>
        <v>8.9753712988450404E-2</v>
      </c>
      <c r="AQ158" s="1">
        <f t="shared" si="183"/>
        <v>8.0000000000000002E-3</v>
      </c>
      <c r="AR158" s="1"/>
      <c r="AS158" s="1">
        <f t="shared" si="165"/>
        <v>70.826462868281979</v>
      </c>
      <c r="AT158" s="1">
        <f t="shared" si="165"/>
        <v>26.502898846792689</v>
      </c>
      <c r="AU158" s="1">
        <f t="shared" si="165"/>
        <v>0.97767518375201401</v>
      </c>
      <c r="AV158" s="1">
        <f t="shared" si="156"/>
        <v>1.6929631011733099</v>
      </c>
      <c r="AW158" s="4">
        <f t="shared" si="157"/>
        <v>3.7535249989746326E-2</v>
      </c>
      <c r="AX158" s="4">
        <f t="shared" si="158"/>
        <v>0.28904133710395125</v>
      </c>
      <c r="AY158" s="4">
        <f t="shared" si="159"/>
        <v>0.27977126760629384</v>
      </c>
      <c r="AZ158" s="4">
        <f t="shared" si="160"/>
        <v>0.22052002014672759</v>
      </c>
      <c r="BA158" s="4">
        <f t="shared" si="161"/>
        <v>0.19125466311200726</v>
      </c>
      <c r="BB158" s="4">
        <f t="shared" si="162"/>
        <v>0.17396408764811913</v>
      </c>
      <c r="BC158" s="4">
        <f t="shared" si="163"/>
        <v>0.13734769053032972</v>
      </c>
      <c r="BD158" s="4"/>
      <c r="BE158" s="6">
        <f t="shared" si="166"/>
        <v>1537.1188964711794</v>
      </c>
      <c r="BF158" s="6">
        <f t="shared" si="184"/>
        <v>5027.6479039533888</v>
      </c>
      <c r="BG158" s="1">
        <f t="shared" si="167"/>
        <v>43.701691210592621</v>
      </c>
      <c r="BH158" s="1">
        <f t="shared" si="185"/>
        <v>37.282622865152092</v>
      </c>
      <c r="BI158" s="1">
        <f t="shared" si="168"/>
        <v>219.33788891623726</v>
      </c>
      <c r="BJ158" s="1">
        <f t="shared" si="186"/>
        <v>179.8808207891469</v>
      </c>
      <c r="BK158" s="1">
        <f t="shared" si="169"/>
        <v>247.80667092028622</v>
      </c>
      <c r="BL158" s="1">
        <f t="shared" si="187"/>
        <v>218.2856318377662</v>
      </c>
      <c r="BM158" s="1">
        <f t="shared" si="170"/>
        <v>262.64254712827881</v>
      </c>
      <c r="BN158" s="1">
        <f t="shared" si="188"/>
        <v>243.51902763177628</v>
      </c>
      <c r="BO158" s="1">
        <f t="shared" si="171"/>
        <v>271.0371101580165</v>
      </c>
      <c r="BP158" s="1">
        <f t="shared" si="189"/>
        <v>261.12664035111567</v>
      </c>
      <c r="BQ158" s="1">
        <f t="shared" si="172"/>
        <v>284.60806754717788</v>
      </c>
      <c r="BR158" s="1">
        <f t="shared" si="190"/>
        <v>307.18472958589155</v>
      </c>
      <c r="BS158" s="1">
        <f t="shared" si="173"/>
        <v>37.282622865152092</v>
      </c>
      <c r="BT158" s="1">
        <f t="shared" si="174"/>
        <v>4.8247898609429845</v>
      </c>
      <c r="BU158" s="1">
        <f t="shared" si="175"/>
        <v>5.8548893576314569</v>
      </c>
      <c r="BV158" s="1">
        <f t="shared" si="176"/>
        <v>6.5317032149954359</v>
      </c>
      <c r="BW158" s="1">
        <f t="shared" si="177"/>
        <v>7.0039771959067192</v>
      </c>
      <c r="BX158" s="1">
        <f t="shared" si="178"/>
        <v>8.2393540469765547</v>
      </c>
      <c r="BY158" s="1"/>
    </row>
    <row r="159" spans="1:77">
      <c r="A159" s="1">
        <f t="shared" si="179"/>
        <v>1.2</v>
      </c>
      <c r="B159" s="1">
        <f t="shared" si="164"/>
        <v>1365.2173913043478</v>
      </c>
      <c r="C159" s="1">
        <v>15</v>
      </c>
      <c r="D159" s="1">
        <f t="shared" si="127"/>
        <v>60.325911623137259</v>
      </c>
      <c r="E159" s="1">
        <f t="shared" si="128"/>
        <v>22.528875379939208</v>
      </c>
      <c r="F159" s="1">
        <f t="shared" si="129"/>
        <v>0.75075987841945313</v>
      </c>
      <c r="G159" s="1">
        <f t="shared" si="130"/>
        <v>1.4376899696048633</v>
      </c>
      <c r="H159" s="6">
        <f t="shared" si="131"/>
        <v>85.043236851100787</v>
      </c>
      <c r="I159" s="1"/>
      <c r="J159" s="1">
        <f t="shared" si="132"/>
        <v>3.460794883168488</v>
      </c>
      <c r="K159" s="1">
        <f t="shared" si="133"/>
        <v>1.0203625513424073</v>
      </c>
      <c r="L159" s="1">
        <f t="shared" si="134"/>
        <v>0.63444846855693482</v>
      </c>
      <c r="M159" s="1">
        <f t="shared" si="135"/>
        <v>6.0116059027610344E-2</v>
      </c>
      <c r="N159" s="1"/>
      <c r="O159" s="1">
        <f t="shared" si="136"/>
        <v>2.7936748621995386</v>
      </c>
      <c r="P159" s="1">
        <f t="shared" si="137"/>
        <v>0.75033380113842107</v>
      </c>
      <c r="Q159" s="1">
        <f t="shared" si="138"/>
        <v>0.50512208059955166</v>
      </c>
      <c r="R159" s="1">
        <f t="shared" si="139"/>
        <v>4.4667382352442261E-2</v>
      </c>
      <c r="S159" s="1"/>
      <c r="T159" s="1">
        <f t="shared" si="140"/>
        <v>2.4568342620896688</v>
      </c>
      <c r="U159" s="1">
        <f t="shared" si="141"/>
        <v>0.62395678411967026</v>
      </c>
      <c r="V159" s="1">
        <f t="shared" si="142"/>
        <v>0.44055116436855762</v>
      </c>
      <c r="W159" s="1">
        <f t="shared" si="143"/>
        <v>3.7375800433877809E-2</v>
      </c>
      <c r="X159" s="1"/>
      <c r="Y159" s="1">
        <f t="shared" si="144"/>
        <v>2.2551522118930634</v>
      </c>
      <c r="Z159" s="1">
        <f t="shared" si="145"/>
        <v>0.55176546061018972</v>
      </c>
      <c r="AA159" s="1">
        <f t="shared" si="146"/>
        <v>0.40215766757158339</v>
      </c>
      <c r="AB159" s="1">
        <f t="shared" si="147"/>
        <v>3.3188719927613977E-2</v>
      </c>
      <c r="AC159" s="1"/>
      <c r="AD159" s="1">
        <f t="shared" si="148"/>
        <v>1.8204378639832317</v>
      </c>
      <c r="AE159" s="1">
        <f t="shared" si="149"/>
        <v>0.40574624661779063</v>
      </c>
      <c r="AF159" s="1">
        <f t="shared" si="150"/>
        <v>0.32018158737913566</v>
      </c>
      <c r="AG159" s="1">
        <f t="shared" si="151"/>
        <v>2.465985406851081E-2</v>
      </c>
      <c r="AH159" s="1"/>
      <c r="AI159" s="1">
        <f t="shared" si="180"/>
        <v>0.06</v>
      </c>
      <c r="AJ159" s="1">
        <f t="shared" si="152"/>
        <v>1.6663942425351952</v>
      </c>
      <c r="AK159" s="1">
        <f t="shared" si="153"/>
        <v>0.70458296518746855</v>
      </c>
      <c r="AL159" s="1">
        <f t="shared" si="181"/>
        <v>0.12</v>
      </c>
      <c r="AM159" s="1"/>
      <c r="AN159" s="1">
        <f t="shared" si="182"/>
        <v>0.3</v>
      </c>
      <c r="AO159" s="1">
        <f t="shared" si="154"/>
        <v>0.30704790567403967</v>
      </c>
      <c r="AP159" s="1">
        <f t="shared" si="155"/>
        <v>8.9628518591034823E-2</v>
      </c>
      <c r="AQ159" s="1">
        <f t="shared" si="183"/>
        <v>8.0000000000000002E-3</v>
      </c>
      <c r="AR159" s="1"/>
      <c r="AS159" s="1">
        <f t="shared" si="165"/>
        <v>70.935578015168659</v>
      </c>
      <c r="AT159" s="1">
        <f t="shared" si="165"/>
        <v>26.491084081599841</v>
      </c>
      <c r="AU159" s="1">
        <f t="shared" si="165"/>
        <v>0.88279786402525118</v>
      </c>
      <c r="AV159" s="1">
        <f t="shared" si="156"/>
        <v>1.69054003920625</v>
      </c>
      <c r="AW159" s="4">
        <f t="shared" si="157"/>
        <v>3.7200644932700311E-2</v>
      </c>
      <c r="AX159" s="4">
        <f t="shared" si="158"/>
        <v>0.28749957615350824</v>
      </c>
      <c r="AY159" s="4">
        <f t="shared" si="159"/>
        <v>0.27822981319434431</v>
      </c>
      <c r="AZ159" s="4">
        <f t="shared" si="160"/>
        <v>0.21934950382253679</v>
      </c>
      <c r="BA159" s="4">
        <f t="shared" si="161"/>
        <v>0.19026156351112125</v>
      </c>
      <c r="BB159" s="4">
        <f t="shared" si="162"/>
        <v>0.17307376096127083</v>
      </c>
      <c r="BC159" s="4">
        <f t="shared" si="163"/>
        <v>0.13666933372561516</v>
      </c>
      <c r="BD159" s="4"/>
      <c r="BE159" s="6">
        <f t="shared" si="166"/>
        <v>1505.0751367220196</v>
      </c>
      <c r="BF159" s="6">
        <f t="shared" si="184"/>
        <v>5004.1640855051801</v>
      </c>
      <c r="BG159" s="1">
        <f t="shared" si="167"/>
        <v>43.808683925418912</v>
      </c>
      <c r="BH159" s="1">
        <f t="shared" si="185"/>
        <v>37.326129938887206</v>
      </c>
      <c r="BI159" s="1">
        <f t="shared" si="168"/>
        <v>219.88391257471127</v>
      </c>
      <c r="BJ159" s="1">
        <f t="shared" si="186"/>
        <v>180.14750806771733</v>
      </c>
      <c r="BK159" s="1">
        <f t="shared" si="169"/>
        <v>248.09294814900477</v>
      </c>
      <c r="BL159" s="1">
        <f t="shared" si="187"/>
        <v>218.48434727984113</v>
      </c>
      <c r="BM159" s="1">
        <f t="shared" si="170"/>
        <v>262.70125511282947</v>
      </c>
      <c r="BN159" s="1">
        <f t="shared" si="188"/>
        <v>243.64690914831664</v>
      </c>
      <c r="BO159" s="1">
        <f t="shared" si="171"/>
        <v>270.91202216052193</v>
      </c>
      <c r="BP159" s="1">
        <f t="shared" si="189"/>
        <v>261.19187622984504</v>
      </c>
      <c r="BQ159" s="1">
        <f t="shared" si="172"/>
        <v>283.91482276268135</v>
      </c>
      <c r="BR159" s="1">
        <f t="shared" si="190"/>
        <v>307.02959687373681</v>
      </c>
      <c r="BS159" s="1">
        <f t="shared" si="173"/>
        <v>37.326129938887206</v>
      </c>
      <c r="BT159" s="1">
        <f t="shared" si="174"/>
        <v>4.826310907738538</v>
      </c>
      <c r="BU159" s="1">
        <f t="shared" si="175"/>
        <v>5.8533887021654287</v>
      </c>
      <c r="BV159" s="1">
        <f t="shared" si="176"/>
        <v>6.527515966622615</v>
      </c>
      <c r="BW159" s="1">
        <f t="shared" si="177"/>
        <v>6.9975611363268992</v>
      </c>
      <c r="BX159" s="1">
        <f t="shared" si="178"/>
        <v>8.2255941716011236</v>
      </c>
      <c r="BY159" s="1"/>
    </row>
    <row r="160" spans="1:77">
      <c r="A160" s="1">
        <f t="shared" si="179"/>
        <v>1.2</v>
      </c>
      <c r="B160" s="1">
        <f t="shared" si="164"/>
        <v>1365.6521739130435</v>
      </c>
      <c r="C160" s="1">
        <v>15.1</v>
      </c>
      <c r="D160" s="1">
        <f t="shared" si="127"/>
        <v>60.348084367291506</v>
      </c>
      <c r="E160" s="1">
        <f t="shared" si="128"/>
        <v>22.492401215805472</v>
      </c>
      <c r="F160" s="1">
        <f t="shared" si="129"/>
        <v>0.66909827760891538</v>
      </c>
      <c r="G160" s="1">
        <f t="shared" si="130"/>
        <v>1.4339412360688957</v>
      </c>
      <c r="H160" s="6">
        <f t="shared" si="131"/>
        <v>84.943525096774778</v>
      </c>
      <c r="I160" s="1"/>
      <c r="J160" s="1">
        <f t="shared" si="132"/>
        <v>3.4576387032984606</v>
      </c>
      <c r="K160" s="1">
        <f t="shared" si="133"/>
        <v>1.0181898005006391</v>
      </c>
      <c r="L160" s="1">
        <f t="shared" si="134"/>
        <v>0.63303516317727337</v>
      </c>
      <c r="M160" s="1">
        <f t="shared" si="135"/>
        <v>6.007413501564101E-2</v>
      </c>
      <c r="N160" s="1"/>
      <c r="O160" s="1">
        <f t="shared" si="136"/>
        <v>2.7911270832466859</v>
      </c>
      <c r="P160" s="1">
        <f t="shared" si="137"/>
        <v>0.74873604708924923</v>
      </c>
      <c r="Q160" s="1">
        <f t="shared" si="138"/>
        <v>0.50399686430653912</v>
      </c>
      <c r="R160" s="1">
        <f t="shared" si="139"/>
        <v>4.4636232009211615E-2</v>
      </c>
      <c r="S160" s="1"/>
      <c r="T160" s="1">
        <f t="shared" si="140"/>
        <v>2.4545936754314663</v>
      </c>
      <c r="U160" s="1">
        <f t="shared" si="141"/>
        <v>0.6226281361541609</v>
      </c>
      <c r="V160" s="1">
        <f t="shared" si="142"/>
        <v>0.43956978705979932</v>
      </c>
      <c r="W160" s="1">
        <f t="shared" si="143"/>
        <v>3.7349735127367382E-2</v>
      </c>
      <c r="X160" s="1"/>
      <c r="Y160" s="1">
        <f t="shared" si="144"/>
        <v>2.2530955554729903</v>
      </c>
      <c r="Z160" s="1">
        <f t="shared" si="145"/>
        <v>0.55059053619981979</v>
      </c>
      <c r="AA160" s="1">
        <f t="shared" si="146"/>
        <v>0.40126181609865952</v>
      </c>
      <c r="AB160" s="1">
        <f t="shared" si="147"/>
        <v>3.3165574626441562E-2</v>
      </c>
      <c r="AC160" s="1"/>
      <c r="AD160" s="1">
        <f t="shared" si="148"/>
        <v>1.8187776588757623</v>
      </c>
      <c r="AE160" s="1">
        <f t="shared" si="149"/>
        <v>0.40488225420869711</v>
      </c>
      <c r="AF160" s="1">
        <f t="shared" si="150"/>
        <v>0.31946834685238223</v>
      </c>
      <c r="AG160" s="1">
        <f t="shared" si="151"/>
        <v>2.4642656666787329E-2</v>
      </c>
      <c r="AH160" s="1"/>
      <c r="AI160" s="1">
        <f t="shared" si="180"/>
        <v>0.06</v>
      </c>
      <c r="AJ160" s="1">
        <f t="shared" si="152"/>
        <v>1.665058901558307</v>
      </c>
      <c r="AK160" s="1">
        <f t="shared" si="153"/>
        <v>0.70460597925396229</v>
      </c>
      <c r="AL160" s="1">
        <f t="shared" si="181"/>
        <v>0.12</v>
      </c>
      <c r="AM160" s="1"/>
      <c r="AN160" s="1">
        <f t="shared" si="182"/>
        <v>0.3</v>
      </c>
      <c r="AO160" s="1">
        <f t="shared" si="154"/>
        <v>0.30694808924025491</v>
      </c>
      <c r="AP160" s="1">
        <f t="shared" si="155"/>
        <v>8.9503565113347977E-2</v>
      </c>
      <c r="AQ160" s="1">
        <f t="shared" si="183"/>
        <v>8.0000000000000002E-3</v>
      </c>
      <c r="AR160" s="1"/>
      <c r="AS160" s="1">
        <f t="shared" si="165"/>
        <v>71.04494933373428</v>
      </c>
      <c r="AT160" s="1">
        <f t="shared" si="165"/>
        <v>26.479241578660933</v>
      </c>
      <c r="AU160" s="1">
        <f t="shared" si="165"/>
        <v>0.78769779903367876</v>
      </c>
      <c r="AV160" s="1">
        <f t="shared" si="156"/>
        <v>1.688111288571118</v>
      </c>
      <c r="AW160" s="4">
        <f t="shared" si="157"/>
        <v>3.6865618383411014E-2</v>
      </c>
      <c r="AX160" s="4">
        <f t="shared" si="158"/>
        <v>0.28595675771815915</v>
      </c>
      <c r="AY160" s="4">
        <f t="shared" si="159"/>
        <v>0.2766915968370362</v>
      </c>
      <c r="AZ160" s="4">
        <f t="shared" si="160"/>
        <v>0.21818144439818379</v>
      </c>
      <c r="BA160" s="4">
        <f t="shared" si="161"/>
        <v>0.18927054726805387</v>
      </c>
      <c r="BB160" s="4">
        <f t="shared" si="162"/>
        <v>0.17218530128685086</v>
      </c>
      <c r="BC160" s="4">
        <f t="shared" si="163"/>
        <v>0.13599239785237296</v>
      </c>
      <c r="BD160" s="4"/>
      <c r="BE160" s="6">
        <f t="shared" si="166"/>
        <v>1473.3700041059824</v>
      </c>
      <c r="BF160" s="6">
        <f t="shared" si="184"/>
        <v>4980.7813432442581</v>
      </c>
      <c r="BG160" s="1">
        <f t="shared" si="167"/>
        <v>43.916249716378097</v>
      </c>
      <c r="BH160" s="1">
        <f t="shared" si="185"/>
        <v>37.369773116221587</v>
      </c>
      <c r="BI160" s="1">
        <f t="shared" si="168"/>
        <v>220.42953928451962</v>
      </c>
      <c r="BJ160" s="1">
        <f t="shared" si="186"/>
        <v>180.41427648637165</v>
      </c>
      <c r="BK160" s="1">
        <f t="shared" si="169"/>
        <v>248.37552405943509</v>
      </c>
      <c r="BL160" s="1">
        <f t="shared" si="187"/>
        <v>218.68230209295103</v>
      </c>
      <c r="BM160" s="1">
        <f t="shared" si="170"/>
        <v>262.75424888290416</v>
      </c>
      <c r="BN160" s="1">
        <f t="shared" si="188"/>
        <v>243.7734478220556</v>
      </c>
      <c r="BO160" s="1">
        <f t="shared" si="171"/>
        <v>270.78000510629681</v>
      </c>
      <c r="BP160" s="1">
        <f t="shared" si="189"/>
        <v>261.2553737720732</v>
      </c>
      <c r="BQ160" s="1">
        <f t="shared" si="172"/>
        <v>283.2127789408807</v>
      </c>
      <c r="BR160" s="1">
        <f t="shared" si="190"/>
        <v>306.87186960265831</v>
      </c>
      <c r="BS160" s="1">
        <f t="shared" si="173"/>
        <v>37.369773116221587</v>
      </c>
      <c r="BT160" s="1">
        <f t="shared" si="174"/>
        <v>4.8278130007713873</v>
      </c>
      <c r="BU160" s="1">
        <f t="shared" si="175"/>
        <v>5.8518498737693632</v>
      </c>
      <c r="BV160" s="1">
        <f t="shared" si="176"/>
        <v>6.5232787757075696</v>
      </c>
      <c r="BW160" s="1">
        <f t="shared" si="177"/>
        <v>6.9910880368354889</v>
      </c>
      <c r="BX160" s="1">
        <f t="shared" si="178"/>
        <v>8.2117669981103099</v>
      </c>
      <c r="BY160" s="1"/>
    </row>
    <row r="161" spans="1:77">
      <c r="A161" s="1">
        <f t="shared" si="179"/>
        <v>1.2</v>
      </c>
      <c r="B161" s="1">
        <f t="shared" si="164"/>
        <v>1366.086956521739</v>
      </c>
      <c r="C161" s="1">
        <v>15.2</v>
      </c>
      <c r="D161" s="1">
        <f t="shared" si="127"/>
        <v>60.37025711144576</v>
      </c>
      <c r="E161" s="1">
        <f t="shared" si="128"/>
        <v>22.455927051671733</v>
      </c>
      <c r="F161" s="1">
        <f t="shared" si="129"/>
        <v>0.58743667679837941</v>
      </c>
      <c r="G161" s="1">
        <f t="shared" si="130"/>
        <v>1.4301925025329281</v>
      </c>
      <c r="H161" s="6">
        <f t="shared" si="131"/>
        <v>84.843813342448797</v>
      </c>
      <c r="I161" s="1"/>
      <c r="J161" s="1">
        <f t="shared" si="132"/>
        <v>3.454487073772849</v>
      </c>
      <c r="K161" s="1">
        <f t="shared" si="133"/>
        <v>1.0160228251940013</v>
      </c>
      <c r="L161" s="1">
        <f t="shared" si="134"/>
        <v>0.63162575330640947</v>
      </c>
      <c r="M161" s="1">
        <f t="shared" si="135"/>
        <v>6.003226245698421E-2</v>
      </c>
      <c r="N161" s="1"/>
      <c r="O161" s="1">
        <f t="shared" si="136"/>
        <v>2.7885829774912465</v>
      </c>
      <c r="P161" s="1">
        <f t="shared" si="137"/>
        <v>0.74714254013756476</v>
      </c>
      <c r="Q161" s="1">
        <f t="shared" si="138"/>
        <v>0.50287474945928035</v>
      </c>
      <c r="R161" s="1">
        <f t="shared" si="139"/>
        <v>4.4605119896776908E-2</v>
      </c>
      <c r="S161" s="1"/>
      <c r="T161" s="1">
        <f t="shared" si="140"/>
        <v>2.4523563190837692</v>
      </c>
      <c r="U161" s="1">
        <f t="shared" si="141"/>
        <v>0.62130301995716053</v>
      </c>
      <c r="V161" s="1">
        <f t="shared" si="142"/>
        <v>0.43859111473185769</v>
      </c>
      <c r="W161" s="1">
        <f t="shared" si="143"/>
        <v>3.7323701810790637E-2</v>
      </c>
      <c r="X161" s="1"/>
      <c r="Y161" s="1">
        <f t="shared" si="144"/>
        <v>2.2510418641865417</v>
      </c>
      <c r="Z161" s="1">
        <f t="shared" si="145"/>
        <v>0.54941873493503912</v>
      </c>
      <c r="AA161" s="1">
        <f t="shared" si="146"/>
        <v>0.40036843387077231</v>
      </c>
      <c r="AB161" s="1">
        <f t="shared" si="147"/>
        <v>3.3142457731482187E-2</v>
      </c>
      <c r="AC161" s="1"/>
      <c r="AD161" s="1">
        <f t="shared" si="148"/>
        <v>1.8171198473280239</v>
      </c>
      <c r="AE161" s="1">
        <f t="shared" si="149"/>
        <v>0.40402055843592993</v>
      </c>
      <c r="AF161" s="1">
        <f t="shared" si="150"/>
        <v>0.31875707223815319</v>
      </c>
      <c r="AG161" s="1">
        <f t="shared" si="151"/>
        <v>2.4625480371423755E-2</v>
      </c>
      <c r="AH161" s="1"/>
      <c r="AI161" s="1">
        <f t="shared" si="180"/>
        <v>0.06</v>
      </c>
      <c r="AJ161" s="1">
        <f t="shared" si="152"/>
        <v>1.6637253381441617</v>
      </c>
      <c r="AK161" s="1">
        <f t="shared" si="153"/>
        <v>0.70462898186331535</v>
      </c>
      <c r="AL161" s="1">
        <f t="shared" si="181"/>
        <v>0.12</v>
      </c>
      <c r="AM161" s="1"/>
      <c r="AN161" s="1">
        <f t="shared" si="182"/>
        <v>0.3</v>
      </c>
      <c r="AO161" s="1">
        <f t="shared" si="154"/>
        <v>0.30684835817898054</v>
      </c>
      <c r="AP161" s="1">
        <f t="shared" si="155"/>
        <v>8.9378851981880392E-2</v>
      </c>
      <c r="AQ161" s="1">
        <f t="shared" si="183"/>
        <v>8.0000000000000002E-3</v>
      </c>
      <c r="AR161" s="1"/>
      <c r="AS161" s="1">
        <f t="shared" si="165"/>
        <v>71.154577727167649</v>
      </c>
      <c r="AT161" s="1">
        <f t="shared" si="165"/>
        <v>26.467371240180515</v>
      </c>
      <c r="AU161" s="1">
        <f t="shared" si="165"/>
        <v>0.69237420344056466</v>
      </c>
      <c r="AV161" s="1">
        <f t="shared" si="156"/>
        <v>1.6856768292112803</v>
      </c>
      <c r="AW161" s="4">
        <f t="shared" si="157"/>
        <v>3.6530168145775137E-2</v>
      </c>
      <c r="AX161" s="4">
        <f t="shared" si="158"/>
        <v>0.28441287292321032</v>
      </c>
      <c r="AY161" s="4">
        <f t="shared" si="159"/>
        <v>0.27515660394092523</v>
      </c>
      <c r="AZ161" s="4">
        <f t="shared" si="160"/>
        <v>0.21701583084550685</v>
      </c>
      <c r="BA161" s="4">
        <f t="shared" si="161"/>
        <v>0.18828160505401645</v>
      </c>
      <c r="BB161" s="4">
        <f t="shared" si="162"/>
        <v>0.17129870027831298</v>
      </c>
      <c r="BC161" s="4">
        <f t="shared" si="163"/>
        <v>0.13531687658379032</v>
      </c>
      <c r="BD161" s="4"/>
      <c r="BE161" s="6">
        <f t="shared" si="166"/>
        <v>1442.0041130464538</v>
      </c>
      <c r="BF161" s="6">
        <f t="shared" si="184"/>
        <v>4957.49991409822</v>
      </c>
      <c r="BG161" s="1">
        <f t="shared" si="167"/>
        <v>44.024395450503903</v>
      </c>
      <c r="BH161" s="1">
        <f t="shared" si="185"/>
        <v>37.413553526315546</v>
      </c>
      <c r="BI161" s="1">
        <f t="shared" si="168"/>
        <v>220.97474277494652</v>
      </c>
      <c r="BJ161" s="1">
        <f t="shared" si="186"/>
        <v>180.6811216593228</v>
      </c>
      <c r="BK161" s="1">
        <f t="shared" si="169"/>
        <v>248.6543480814461</v>
      </c>
      <c r="BL161" s="1">
        <f t="shared" si="187"/>
        <v>218.87948660603323</v>
      </c>
      <c r="BM161" s="1">
        <f t="shared" si="170"/>
        <v>262.80147322724275</v>
      </c>
      <c r="BN161" s="1">
        <f t="shared" si="188"/>
        <v>243.89863219972131</v>
      </c>
      <c r="BO161" s="1">
        <f t="shared" si="171"/>
        <v>270.64100694967385</v>
      </c>
      <c r="BP161" s="1">
        <f t="shared" si="189"/>
        <v>261.31712135876796</v>
      </c>
      <c r="BQ161" s="1">
        <f t="shared" si="172"/>
        <v>282.50191973262037</v>
      </c>
      <c r="BR161" s="1">
        <f t="shared" si="190"/>
        <v>306.71154098509231</v>
      </c>
      <c r="BS161" s="1">
        <f t="shared" si="173"/>
        <v>37.413553526315546</v>
      </c>
      <c r="BT161" s="1">
        <f t="shared" si="174"/>
        <v>4.8292959270024225</v>
      </c>
      <c r="BU161" s="1">
        <f t="shared" si="175"/>
        <v>5.8502725877690311</v>
      </c>
      <c r="BV161" s="1">
        <f t="shared" si="176"/>
        <v>6.5189913603948497</v>
      </c>
      <c r="BW161" s="1">
        <f t="shared" si="177"/>
        <v>6.984557646334383</v>
      </c>
      <c r="BX161" s="1">
        <f t="shared" si="178"/>
        <v>8.1978724840814934</v>
      </c>
      <c r="BY161" s="1"/>
    </row>
    <row r="162" spans="1:77">
      <c r="A162" s="1">
        <f t="shared" si="179"/>
        <v>1.2</v>
      </c>
      <c r="B162" s="1">
        <f t="shared" si="164"/>
        <v>1366.5217391304348</v>
      </c>
      <c r="C162" s="1">
        <v>15.3</v>
      </c>
      <c r="D162" s="1">
        <f t="shared" si="127"/>
        <v>60.392429855600007</v>
      </c>
      <c r="E162" s="1">
        <f t="shared" si="128"/>
        <v>22.419452887537993</v>
      </c>
      <c r="F162" s="1">
        <f t="shared" si="129"/>
        <v>0.50577507598784166</v>
      </c>
      <c r="G162" s="1">
        <f t="shared" si="130"/>
        <v>1.4264437689969605</v>
      </c>
      <c r="H162" s="6">
        <f t="shared" si="131"/>
        <v>84.744101588122803</v>
      </c>
      <c r="I162" s="1"/>
      <c r="J162" s="1">
        <f t="shared" si="132"/>
        <v>3.4513399860658116</v>
      </c>
      <c r="K162" s="1">
        <f t="shared" si="133"/>
        <v>1.0138616073230993</v>
      </c>
      <c r="L162" s="1">
        <f t="shared" si="134"/>
        <v>0.63022022634722463</v>
      </c>
      <c r="M162" s="1">
        <f t="shared" si="135"/>
        <v>5.9990441267135E-2</v>
      </c>
      <c r="N162" s="1"/>
      <c r="O162" s="1">
        <f t="shared" si="136"/>
        <v>2.7860425380508604</v>
      </c>
      <c r="P162" s="1">
        <f t="shared" si="137"/>
        <v>0.74555326697379687</v>
      </c>
      <c r="Q162" s="1">
        <f t="shared" si="138"/>
        <v>0.50175572602846163</v>
      </c>
      <c r="R162" s="1">
        <f t="shared" si="139"/>
        <v>4.4574045952349331E-2</v>
      </c>
      <c r="S162" s="1"/>
      <c r="T162" s="1">
        <f t="shared" si="140"/>
        <v>2.4501221869940419</v>
      </c>
      <c r="U162" s="1">
        <f t="shared" si="141"/>
        <v>0.61998142446079907</v>
      </c>
      <c r="V162" s="1">
        <f t="shared" si="142"/>
        <v>0.43761513863748919</v>
      </c>
      <c r="W162" s="1">
        <f t="shared" si="143"/>
        <v>3.7297700431608509E-2</v>
      </c>
      <c r="X162" s="1"/>
      <c r="Y162" s="1">
        <f t="shared" si="144"/>
        <v>2.2489911324780363</v>
      </c>
      <c r="Z162" s="1">
        <f t="shared" si="145"/>
        <v>0.54825004702852154</v>
      </c>
      <c r="AA162" s="1">
        <f t="shared" si="146"/>
        <v>0.39947751290299005</v>
      </c>
      <c r="AB162" s="1">
        <f t="shared" si="147"/>
        <v>3.3119369196082556E-2</v>
      </c>
      <c r="AC162" s="1"/>
      <c r="AD162" s="1">
        <f t="shared" si="148"/>
        <v>1.8154644248552765</v>
      </c>
      <c r="AE162" s="1">
        <f t="shared" si="149"/>
        <v>0.40316115210228104</v>
      </c>
      <c r="AF162" s="1">
        <f t="shared" si="150"/>
        <v>0.31804775717917039</v>
      </c>
      <c r="AG162" s="1">
        <f t="shared" si="151"/>
        <v>2.4608325147755822E-2</v>
      </c>
      <c r="AH162" s="1"/>
      <c r="AI162" s="1">
        <f t="shared" si="180"/>
        <v>0.06</v>
      </c>
      <c r="AJ162" s="1">
        <f t="shared" si="152"/>
        <v>1.6623935491729684</v>
      </c>
      <c r="AK162" s="1">
        <f t="shared" si="153"/>
        <v>0.70465197302406801</v>
      </c>
      <c r="AL162" s="1">
        <f t="shared" si="181"/>
        <v>0.12</v>
      </c>
      <c r="AM162" s="1"/>
      <c r="AN162" s="1">
        <f t="shared" si="182"/>
        <v>0.3</v>
      </c>
      <c r="AO162" s="1">
        <f t="shared" si="154"/>
        <v>0.30674871238599422</v>
      </c>
      <c r="AP162" s="1">
        <f t="shared" si="155"/>
        <v>8.9254378624731137E-2</v>
      </c>
      <c r="AQ162" s="1">
        <f t="shared" si="183"/>
        <v>8.0000000000000002E-3</v>
      </c>
      <c r="AR162" s="1"/>
      <c r="AS162" s="1">
        <f t="shared" si="165"/>
        <v>71.264464102908406</v>
      </c>
      <c r="AT162" s="1">
        <f t="shared" si="165"/>
        <v>26.455472967902889</v>
      </c>
      <c r="AU162" s="1">
        <f t="shared" si="165"/>
        <v>0.59682628821299333</v>
      </c>
      <c r="AV162" s="1">
        <f t="shared" si="156"/>
        <v>1.6832366409757089</v>
      </c>
      <c r="AW162" s="4">
        <f t="shared" si="157"/>
        <v>3.6194292015169723E-2</v>
      </c>
      <c r="AX162" s="4">
        <f t="shared" si="158"/>
        <v>0.28286791286427349</v>
      </c>
      <c r="AY162" s="4">
        <f t="shared" si="159"/>
        <v>0.27362481995024884</v>
      </c>
      <c r="AZ162" s="4">
        <f t="shared" si="160"/>
        <v>0.21585265216486257</v>
      </c>
      <c r="BA162" s="4">
        <f t="shared" si="161"/>
        <v>0.18729472756436416</v>
      </c>
      <c r="BB162" s="4">
        <f t="shared" si="162"/>
        <v>0.17041394961072442</v>
      </c>
      <c r="BC162" s="4">
        <f t="shared" si="163"/>
        <v>0.13464276360945798</v>
      </c>
      <c r="BD162" s="4"/>
      <c r="BE162" s="6">
        <f t="shared" si="166"/>
        <v>1410.9780611249419</v>
      </c>
      <c r="BF162" s="6">
        <f t="shared" si="184"/>
        <v>4934.3200327062368</v>
      </c>
      <c r="BG162" s="1">
        <f t="shared" si="167"/>
        <v>44.13312812312094</v>
      </c>
      <c r="BH162" s="1">
        <f t="shared" si="185"/>
        <v>37.457472314529959</v>
      </c>
      <c r="BI162" s="1">
        <f t="shared" si="168"/>
        <v>221.51949635807151</v>
      </c>
      <c r="BJ162" s="1">
        <f t="shared" si="186"/>
        <v>180.94803914101396</v>
      </c>
      <c r="BK162" s="1">
        <f t="shared" si="169"/>
        <v>248.92936913798343</v>
      </c>
      <c r="BL162" s="1">
        <f t="shared" si="187"/>
        <v>219.07589106702636</v>
      </c>
      <c r="BM162" s="1">
        <f t="shared" si="170"/>
        <v>262.84287258777681</v>
      </c>
      <c r="BN162" s="1">
        <f t="shared" si="188"/>
        <v>244.02245076434912</v>
      </c>
      <c r="BO162" s="1">
        <f t="shared" si="171"/>
        <v>270.49497549810809</v>
      </c>
      <c r="BP162" s="1">
        <f t="shared" si="189"/>
        <v>261.37710733353492</v>
      </c>
      <c r="BQ162" s="1">
        <f t="shared" si="172"/>
        <v>281.78222936839148</v>
      </c>
      <c r="BR162" s="1">
        <f t="shared" si="190"/>
        <v>306.54860430785891</v>
      </c>
      <c r="BS162" s="1">
        <f t="shared" si="173"/>
        <v>37.457472314529959</v>
      </c>
      <c r="BT162" s="1">
        <f t="shared" si="174"/>
        <v>4.8307594709433515</v>
      </c>
      <c r="BU162" s="1">
        <f t="shared" si="175"/>
        <v>5.8486565571603082</v>
      </c>
      <c r="BV162" s="1">
        <f t="shared" si="176"/>
        <v>6.5146534372446556</v>
      </c>
      <c r="BW162" s="1">
        <f t="shared" si="177"/>
        <v>6.9779697129254847</v>
      </c>
      <c r="BX162" s="1">
        <f t="shared" si="178"/>
        <v>8.1839105888879491</v>
      </c>
      <c r="BY162" s="1"/>
    </row>
    <row r="163" spans="1:77">
      <c r="A163" s="1">
        <f t="shared" si="179"/>
        <v>1.2</v>
      </c>
      <c r="B163" s="1">
        <f t="shared" si="164"/>
        <v>1366.9565217391305</v>
      </c>
      <c r="C163" s="1">
        <v>15.4</v>
      </c>
      <c r="D163" s="1">
        <f t="shared" si="127"/>
        <v>60.414602599754254</v>
      </c>
      <c r="E163" s="1">
        <f t="shared" si="128"/>
        <v>22.382978723404257</v>
      </c>
      <c r="F163" s="1">
        <f t="shared" si="129"/>
        <v>0.42411347517730391</v>
      </c>
      <c r="G163" s="1">
        <f t="shared" si="130"/>
        <v>1.4226950354609929</v>
      </c>
      <c r="H163" s="6">
        <f t="shared" si="131"/>
        <v>84.644389833796808</v>
      </c>
      <c r="I163" s="1"/>
      <c r="J163" s="1">
        <f t="shared" si="132"/>
        <v>3.4481974316709083</v>
      </c>
      <c r="K163" s="1">
        <f t="shared" si="133"/>
        <v>1.0117061288533433</v>
      </c>
      <c r="L163" s="1">
        <f t="shared" si="134"/>
        <v>0.6288185697489922</v>
      </c>
      <c r="M163" s="1">
        <f t="shared" si="135"/>
        <v>5.9948671361759756E-2</v>
      </c>
      <c r="N163" s="1"/>
      <c r="O163" s="1">
        <f t="shared" si="136"/>
        <v>2.783505758058832</v>
      </c>
      <c r="P163" s="1">
        <f t="shared" si="137"/>
        <v>0.74396821433602989</v>
      </c>
      <c r="Q163" s="1">
        <f t="shared" si="138"/>
        <v>0.50063978402170484</v>
      </c>
      <c r="R163" s="1">
        <f t="shared" si="139"/>
        <v>4.454301011326741E-2</v>
      </c>
      <c r="S163" s="1"/>
      <c r="T163" s="1">
        <f t="shared" si="140"/>
        <v>2.4478912731235236</v>
      </c>
      <c r="U163" s="1">
        <f t="shared" si="141"/>
        <v>0.61866333863683509</v>
      </c>
      <c r="V163" s="1">
        <f t="shared" si="142"/>
        <v>0.43664185006166406</v>
      </c>
      <c r="W163" s="1">
        <f t="shared" si="143"/>
        <v>3.727173093738851E-2</v>
      </c>
      <c r="X163" s="1"/>
      <c r="Y163" s="1">
        <f t="shared" si="144"/>
        <v>2.2469433548044364</v>
      </c>
      <c r="Z163" s="1">
        <f t="shared" si="145"/>
        <v>0.54708446272798483</v>
      </c>
      <c r="AA163" s="1">
        <f t="shared" si="146"/>
        <v>0.39858904523978705</v>
      </c>
      <c r="AB163" s="1">
        <f t="shared" si="147"/>
        <v>3.3096308973683992E-2</v>
      </c>
      <c r="AC163" s="1"/>
      <c r="AD163" s="1">
        <f t="shared" si="148"/>
        <v>1.8138113869829853</v>
      </c>
      <c r="AE163" s="1">
        <f t="shared" si="149"/>
        <v>0.40230402803631221</v>
      </c>
      <c r="AF163" s="1">
        <f t="shared" si="150"/>
        <v>0.31734039534156799</v>
      </c>
      <c r="AG163" s="1">
        <f t="shared" si="151"/>
        <v>2.4591190961189544E-2</v>
      </c>
      <c r="AH163" s="1"/>
      <c r="AI163" s="1">
        <f t="shared" si="180"/>
        <v>0.06</v>
      </c>
      <c r="AJ163" s="1">
        <f t="shared" si="152"/>
        <v>1.6610635315316453</v>
      </c>
      <c r="AK163" s="1">
        <f t="shared" si="153"/>
        <v>0.70467495274475378</v>
      </c>
      <c r="AL163" s="1">
        <f t="shared" si="181"/>
        <v>0.12</v>
      </c>
      <c r="AM163" s="1"/>
      <c r="AN163" s="1">
        <f t="shared" si="182"/>
        <v>0.3</v>
      </c>
      <c r="AO163" s="1">
        <f t="shared" si="154"/>
        <v>0.3066491517572375</v>
      </c>
      <c r="AP163" s="1">
        <f t="shared" si="155"/>
        <v>8.9130144471603015E-2</v>
      </c>
      <c r="AQ163" s="1">
        <f t="shared" si="183"/>
        <v>8.0000000000000002E-3</v>
      </c>
      <c r="AR163" s="1"/>
      <c r="AS163" s="1">
        <f t="shared" si="165"/>
        <v>71.374609372672111</v>
      </c>
      <c r="AT163" s="1">
        <f t="shared" si="165"/>
        <v>26.443546663109366</v>
      </c>
      <c r="AU163" s="1">
        <f t="shared" si="165"/>
        <v>0.50105326060010646</v>
      </c>
      <c r="AV163" s="1">
        <f t="shared" si="156"/>
        <v>1.6807907036184213</v>
      </c>
      <c r="AW163" s="4">
        <f t="shared" si="157"/>
        <v>3.5857987778396369E-2</v>
      </c>
      <c r="AX163" s="4">
        <f t="shared" si="158"/>
        <v>0.28132186860705899</v>
      </c>
      <c r="AY163" s="4">
        <f t="shared" si="159"/>
        <v>0.27209623034667918</v>
      </c>
      <c r="AZ163" s="4">
        <f t="shared" si="160"/>
        <v>0.21469189738493927</v>
      </c>
      <c r="BA163" s="4">
        <f t="shared" si="161"/>
        <v>0.18630990551843876</v>
      </c>
      <c r="BB163" s="4">
        <f t="shared" si="162"/>
        <v>0.16953104098062474</v>
      </c>
      <c r="BC163" s="4">
        <f t="shared" si="163"/>
        <v>0.13397005263526401</v>
      </c>
      <c r="BD163" s="4"/>
      <c r="BE163" s="6">
        <f t="shared" si="166"/>
        <v>1380.2924287645308</v>
      </c>
      <c r="BF163" s="6">
        <f t="shared" si="184"/>
        <v>4911.24193138194</v>
      </c>
      <c r="BG163" s="1">
        <f t="shared" si="167"/>
        <v>44.242454861043946</v>
      </c>
      <c r="BH163" s="1">
        <f t="shared" si="185"/>
        <v>37.501530642754076</v>
      </c>
      <c r="BI163" s="1">
        <f t="shared" si="168"/>
        <v>222.06377292191374</v>
      </c>
      <c r="BJ163" s="1">
        <f t="shared" si="186"/>
        <v>181.21502442530553</v>
      </c>
      <c r="BK163" s="1">
        <f t="shared" si="169"/>
        <v>249.20053563983308</v>
      </c>
      <c r="BL163" s="1">
        <f t="shared" si="187"/>
        <v>219.27150564217447</v>
      </c>
      <c r="BM163" s="1">
        <f t="shared" si="170"/>
        <v>262.87839105882176</v>
      </c>
      <c r="BN163" s="1">
        <f t="shared" si="188"/>
        <v>244.14489193509246</v>
      </c>
      <c r="BO163" s="1">
        <f t="shared" si="171"/>
        <v>270.34185841513175</v>
      </c>
      <c r="BP163" s="1">
        <f t="shared" si="189"/>
        <v>261.43532000289593</v>
      </c>
      <c r="BQ163" s="1">
        <f t="shared" si="172"/>
        <v>281.05369266902329</v>
      </c>
      <c r="BR163" s="1">
        <f t="shared" si="190"/>
        <v>306.38305293358076</v>
      </c>
      <c r="BS163" s="1">
        <f t="shared" si="173"/>
        <v>37.501530642754076</v>
      </c>
      <c r="BT163" s="1">
        <f t="shared" si="174"/>
        <v>4.8322034146176724</v>
      </c>
      <c r="BU163" s="1">
        <f t="shared" si="175"/>
        <v>5.8470014925788476</v>
      </c>
      <c r="BV163" s="1">
        <f t="shared" si="176"/>
        <v>6.5102647212151954</v>
      </c>
      <c r="BW163" s="1">
        <f t="shared" si="177"/>
        <v>6.9713239839027645</v>
      </c>
      <c r="BX163" s="1">
        <f t="shared" si="178"/>
        <v>8.1698812737068671</v>
      </c>
      <c r="BY163" s="1"/>
    </row>
    <row r="164" spans="1:77">
      <c r="A164" s="1">
        <f t="shared" si="179"/>
        <v>1.2</v>
      </c>
      <c r="B164" s="1">
        <f t="shared" si="164"/>
        <v>1367.391304347826</v>
      </c>
      <c r="C164" s="1">
        <v>15.5</v>
      </c>
      <c r="D164" s="1">
        <f t="shared" si="127"/>
        <v>60.436775343908501</v>
      </c>
      <c r="E164" s="1">
        <f t="shared" si="128"/>
        <v>22.346504559270517</v>
      </c>
      <c r="F164" s="1">
        <f t="shared" si="129"/>
        <v>0.34245187436676794</v>
      </c>
      <c r="G164" s="1">
        <f t="shared" si="130"/>
        <v>1.4189463019250255</v>
      </c>
      <c r="H164" s="6">
        <f t="shared" si="131"/>
        <v>84.544678079470827</v>
      </c>
      <c r="I164" s="1"/>
      <c r="J164" s="1">
        <f t="shared" si="132"/>
        <v>3.4450594021010552</v>
      </c>
      <c r="K164" s="1">
        <f t="shared" si="133"/>
        <v>1.0095563718146934</v>
      </c>
      <c r="L164" s="1">
        <f t="shared" si="134"/>
        <v>0.62742077100718951</v>
      </c>
      <c r="M164" s="1">
        <f t="shared" si="135"/>
        <v>5.9906952656696197E-2</v>
      </c>
      <c r="N164" s="1"/>
      <c r="O164" s="1">
        <f t="shared" si="136"/>
        <v>2.7809726306640892</v>
      </c>
      <c r="P164" s="1">
        <f t="shared" si="137"/>
        <v>0.74238736900981495</v>
      </c>
      <c r="Q164" s="1">
        <f t="shared" si="138"/>
        <v>0.49952691348341705</v>
      </c>
      <c r="R164" s="1">
        <f t="shared" si="139"/>
        <v>4.4512012316996898E-2</v>
      </c>
      <c r="S164" s="1"/>
      <c r="T164" s="1">
        <f t="shared" si="140"/>
        <v>2.4456635714471946</v>
      </c>
      <c r="U164" s="1">
        <f t="shared" si="141"/>
        <v>0.61734875149649959</v>
      </c>
      <c r="V164" s="1">
        <f t="shared" si="142"/>
        <v>0.43567124032143617</v>
      </c>
      <c r="W164" s="1">
        <f t="shared" si="143"/>
        <v>3.7245793275804615E-2</v>
      </c>
      <c r="X164" s="1"/>
      <c r="Y164" s="1">
        <f t="shared" si="144"/>
        <v>2.2448985256353176</v>
      </c>
      <c r="Z164" s="1">
        <f t="shared" si="145"/>
        <v>0.54592197231605222</v>
      </c>
      <c r="AA164" s="1">
        <f t="shared" si="146"/>
        <v>0.39770302295492538</v>
      </c>
      <c r="AB164" s="1">
        <f t="shared" si="147"/>
        <v>3.3073277017822394E-2</v>
      </c>
      <c r="AC164" s="1"/>
      <c r="AD164" s="1">
        <f t="shared" si="148"/>
        <v>1.8121607292467978</v>
      </c>
      <c r="AE164" s="1">
        <f t="shared" si="149"/>
        <v>0.40144917909225325</v>
      </c>
      <c r="AF164" s="1">
        <f t="shared" si="150"/>
        <v>0.31663498041479721</v>
      </c>
      <c r="AG164" s="1">
        <f t="shared" si="151"/>
        <v>2.4574077777201175E-2</v>
      </c>
      <c r="AH164" s="1"/>
      <c r="AI164" s="1">
        <f t="shared" si="180"/>
        <v>0.06</v>
      </c>
      <c r="AJ164" s="1">
        <f t="shared" si="152"/>
        <v>1.6597352821138009</v>
      </c>
      <c r="AK164" s="1">
        <f t="shared" si="153"/>
        <v>0.7046979210338965</v>
      </c>
      <c r="AL164" s="1">
        <f t="shared" si="181"/>
        <v>0.12</v>
      </c>
      <c r="AM164" s="1"/>
      <c r="AN164" s="1">
        <f t="shared" si="182"/>
        <v>0.3</v>
      </c>
      <c r="AO164" s="1">
        <f t="shared" si="154"/>
        <v>0.30654967618881518</v>
      </c>
      <c r="AP164" s="1">
        <f t="shared" si="155"/>
        <v>8.9006148953797548E-2</v>
      </c>
      <c r="AQ164" s="1">
        <f t="shared" si="183"/>
        <v>8.0000000000000002E-3</v>
      </c>
      <c r="AR164" s="1"/>
      <c r="AS164" s="1">
        <f t="shared" si="165"/>
        <v>71.485014452475383</v>
      </c>
      <c r="AT164" s="1">
        <f t="shared" si="165"/>
        <v>26.431592226615507</v>
      </c>
      <c r="AU164" s="1">
        <f t="shared" si="165"/>
        <v>0.40505432411117342</v>
      </c>
      <c r="AV164" s="1">
        <f t="shared" si="156"/>
        <v>1.6783389967979245</v>
      </c>
      <c r="AW164" s="4">
        <f t="shared" si="157"/>
        <v>3.5521253213625176E-2</v>
      </c>
      <c r="AX164" s="4">
        <f t="shared" si="158"/>
        <v>0.27977473118716639</v>
      </c>
      <c r="AY164" s="4">
        <f t="shared" si="159"/>
        <v>0.27057082064907489</v>
      </c>
      <c r="AZ164" s="4">
        <f t="shared" si="160"/>
        <v>0.21353355556257</v>
      </c>
      <c r="BA164" s="4">
        <f t="shared" si="161"/>
        <v>0.18532712965941017</v>
      </c>
      <c r="BB164" s="4">
        <f t="shared" si="162"/>
        <v>0.16864996610588484</v>
      </c>
      <c r="BC164" s="4">
        <f t="shared" si="163"/>
        <v>0.13329873738328651</v>
      </c>
      <c r="BD164" s="4"/>
      <c r="BE164" s="6">
        <f t="shared" si="166"/>
        <v>1349.9477789062732</v>
      </c>
      <c r="BF164" s="6">
        <f t="shared" si="184"/>
        <v>4888.2658400756454</v>
      </c>
      <c r="BG164" s="1">
        <f t="shared" si="167"/>
        <v>44.352382925877244</v>
      </c>
      <c r="BH164" s="1">
        <f t="shared" si="185"/>
        <v>37.545729689741968</v>
      </c>
      <c r="BI164" s="1">
        <f t="shared" si="168"/>
        <v>222.60754492344046</v>
      </c>
      <c r="BJ164" s="1">
        <f t="shared" si="186"/>
        <v>181.48207294464834</v>
      </c>
      <c r="BK164" s="1">
        <f t="shared" si="169"/>
        <v>249.46779548032069</v>
      </c>
      <c r="BL164" s="1">
        <f t="shared" si="187"/>
        <v>219.46632041532379</v>
      </c>
      <c r="BM164" s="1">
        <f t="shared" si="170"/>
        <v>262.90797238629887</v>
      </c>
      <c r="BN164" s="1">
        <f t="shared" si="188"/>
        <v>244.26594406703572</v>
      </c>
      <c r="BO164" s="1">
        <f t="shared" si="171"/>
        <v>270.18160322339639</v>
      </c>
      <c r="BP164" s="1">
        <f t="shared" si="189"/>
        <v>261.49174763657658</v>
      </c>
      <c r="BQ164" s="1">
        <f t="shared" si="172"/>
        <v>280.3162950564971</v>
      </c>
      <c r="BR164" s="1">
        <f t="shared" si="190"/>
        <v>306.21488030211572</v>
      </c>
      <c r="BS164" s="1">
        <f t="shared" si="173"/>
        <v>37.545729689741968</v>
      </c>
      <c r="BT164" s="1">
        <f t="shared" si="174"/>
        <v>4.8336275375207807</v>
      </c>
      <c r="BU164" s="1">
        <f t="shared" si="175"/>
        <v>5.8453071022690803</v>
      </c>
      <c r="BV164" s="1">
        <f t="shared" si="176"/>
        <v>6.5058249256445446</v>
      </c>
      <c r="BW164" s="1">
        <f t="shared" si="177"/>
        <v>6.9646202057439268</v>
      </c>
      <c r="BX164" s="1">
        <f t="shared" si="178"/>
        <v>8.1557845015268953</v>
      </c>
      <c r="BY164" s="1"/>
    </row>
    <row r="165" spans="1:77">
      <c r="A165" s="1">
        <f t="shared" si="179"/>
        <v>1.2</v>
      </c>
      <c r="B165" s="1">
        <f t="shared" si="164"/>
        <v>1367.8260869565217</v>
      </c>
      <c r="C165" s="1">
        <v>15.6</v>
      </c>
      <c r="D165" s="1">
        <f t="shared" si="127"/>
        <v>60.458948088062748</v>
      </c>
      <c r="E165" s="1">
        <f t="shared" si="128"/>
        <v>22.310030395136778</v>
      </c>
      <c r="F165" s="1">
        <f t="shared" si="129"/>
        <v>0.26079027355623019</v>
      </c>
      <c r="G165" s="1">
        <f t="shared" si="130"/>
        <v>1.4151975683890576</v>
      </c>
      <c r="H165" s="6">
        <f t="shared" si="131"/>
        <v>84.444966325144819</v>
      </c>
      <c r="I165" s="1"/>
      <c r="J165" s="1">
        <f t="shared" si="132"/>
        <v>3.4419258888884561</v>
      </c>
      <c r="K165" s="1">
        <f t="shared" si="133"/>
        <v>1.0074123183013894</v>
      </c>
      <c r="L165" s="1">
        <f t="shared" si="134"/>
        <v>0.62602681766329693</v>
      </c>
      <c r="M165" s="1">
        <f t="shared" si="135"/>
        <v>5.986528506795262E-2</v>
      </c>
      <c r="N165" s="1"/>
      <c r="O165" s="1">
        <f t="shared" si="136"/>
        <v>2.7784431490311317</v>
      </c>
      <c r="P165" s="1">
        <f t="shared" si="137"/>
        <v>0.74081071782797281</v>
      </c>
      <c r="Q165" s="1">
        <f t="shared" si="138"/>
        <v>0.49841710449463145</v>
      </c>
      <c r="R165" s="1">
        <f t="shared" si="139"/>
        <v>4.4481052501130422E-2</v>
      </c>
      <c r="S165" s="1"/>
      <c r="T165" s="1">
        <f t="shared" si="140"/>
        <v>2.443439075953727</v>
      </c>
      <c r="U165" s="1">
        <f t="shared" si="141"/>
        <v>0.61603765209033123</v>
      </c>
      <c r="V165" s="1">
        <f t="shared" si="142"/>
        <v>0.43470330076580266</v>
      </c>
      <c r="W165" s="1">
        <f t="shared" si="143"/>
        <v>3.72198873946369E-2</v>
      </c>
      <c r="X165" s="1"/>
      <c r="Y165" s="1">
        <f t="shared" si="144"/>
        <v>2.2428566394528233</v>
      </c>
      <c r="Z165" s="1">
        <f t="shared" si="145"/>
        <v>0.54476256611010654</v>
      </c>
      <c r="AA165" s="1">
        <f t="shared" si="146"/>
        <v>0.39681943815132648</v>
      </c>
      <c r="AB165" s="1">
        <f t="shared" si="147"/>
        <v>3.305027328212784E-2</v>
      </c>
      <c r="AC165" s="1"/>
      <c r="AD165" s="1">
        <f t="shared" si="148"/>
        <v>1.8105124471925074</v>
      </c>
      <c r="AE165" s="1">
        <f t="shared" si="149"/>
        <v>0.40059659814989479</v>
      </c>
      <c r="AF165" s="1">
        <f t="shared" si="150"/>
        <v>0.31593150611152532</v>
      </c>
      <c r="AG165" s="1">
        <f t="shared" si="151"/>
        <v>2.4556985561337008E-2</v>
      </c>
      <c r="AH165" s="1"/>
      <c r="AI165" s="1">
        <f t="shared" si="180"/>
        <v>0.06</v>
      </c>
      <c r="AJ165" s="1">
        <f t="shared" si="152"/>
        <v>1.6584087978197164</v>
      </c>
      <c r="AK165" s="1">
        <f t="shared" si="153"/>
        <v>0.7047208779000117</v>
      </c>
      <c r="AL165" s="1">
        <f t="shared" si="181"/>
        <v>0.12</v>
      </c>
      <c r="AM165" s="1"/>
      <c r="AN165" s="1">
        <f t="shared" si="182"/>
        <v>0.3</v>
      </c>
      <c r="AO165" s="1">
        <f t="shared" si="154"/>
        <v>0.30645028557699494</v>
      </c>
      <c r="AP165" s="1">
        <f t="shared" si="155"/>
        <v>8.8882391504209859E-2</v>
      </c>
      <c r="AQ165" s="1">
        <f t="shared" si="183"/>
        <v>8.0000000000000002E-3</v>
      </c>
      <c r="AR165" s="1"/>
      <c r="AS165" s="1">
        <f t="shared" si="165"/>
        <v>71.595680262661361</v>
      </c>
      <c r="AT165" s="1">
        <f t="shared" si="165"/>
        <v>26.419609558768471</v>
      </c>
      <c r="AU165" s="1">
        <f t="shared" si="165"/>
        <v>0.30882867849350515</v>
      </c>
      <c r="AV165" s="1">
        <f t="shared" si="156"/>
        <v>1.6758815000766487</v>
      </c>
      <c r="AW165" s="4">
        <f t="shared" si="157"/>
        <v>3.5184086090338101E-2</v>
      </c>
      <c r="AX165" s="4">
        <f t="shared" si="158"/>
        <v>0.27822649160987484</v>
      </c>
      <c r="AY165" s="4">
        <f t="shared" si="159"/>
        <v>0.26904857641322993</v>
      </c>
      <c r="AZ165" s="4">
        <f t="shared" si="160"/>
        <v>0.21237761578254274</v>
      </c>
      <c r="BA165" s="4">
        <f t="shared" si="161"/>
        <v>0.18434639075411621</v>
      </c>
      <c r="BB165" s="4">
        <f t="shared" si="162"/>
        <v>0.16777071672556307</v>
      </c>
      <c r="BC165" s="4">
        <f t="shared" si="163"/>
        <v>0.13262881159168502</v>
      </c>
      <c r="BD165" s="4"/>
      <c r="BE165" s="6">
        <f t="shared" si="166"/>
        <v>1319.9446566783427</v>
      </c>
      <c r="BF165" s="6">
        <f t="shared" si="184"/>
        <v>4865.3919863359188</v>
      </c>
      <c r="BG165" s="1">
        <f t="shared" si="167"/>
        <v>44.462919717417364</v>
      </c>
      <c r="BH165" s="1">
        <f t="shared" si="185"/>
        <v>37.590070651457836</v>
      </c>
      <c r="BI165" s="1">
        <f t="shared" si="168"/>
        <v>223.15078438143809</v>
      </c>
      <c r="BJ165" s="1">
        <f t="shared" si="186"/>
        <v>181.74918006924315</v>
      </c>
      <c r="BK165" s="1">
        <f t="shared" si="169"/>
        <v>249.73109602994646</v>
      </c>
      <c r="BL165" s="1">
        <f t="shared" si="187"/>
        <v>219.6603253872124</v>
      </c>
      <c r="BM165" s="1">
        <f t="shared" si="170"/>
        <v>262.93155996698817</v>
      </c>
      <c r="BN165" s="1">
        <f t="shared" si="188"/>
        <v>244.38559545100978</v>
      </c>
      <c r="BO165" s="1">
        <f t="shared" si="171"/>
        <v>270.01415730780792</v>
      </c>
      <c r="BP165" s="1">
        <f t="shared" si="189"/>
        <v>261.54637846780241</v>
      </c>
      <c r="BQ165" s="1">
        <f t="shared" si="172"/>
        <v>279.57002256488187</v>
      </c>
      <c r="BR165" s="1">
        <f t="shared" si="190"/>
        <v>306.04407993200527</v>
      </c>
      <c r="BS165" s="1">
        <f t="shared" si="173"/>
        <v>37.590070651457836</v>
      </c>
      <c r="BT165" s="1">
        <f t="shared" si="174"/>
        <v>4.8350316165791636</v>
      </c>
      <c r="BU165" s="1">
        <f t="shared" si="175"/>
        <v>5.8435730920525266</v>
      </c>
      <c r="BV165" s="1">
        <f t="shared" si="176"/>
        <v>6.5013337622320186</v>
      </c>
      <c r="BW165" s="1">
        <f t="shared" si="177"/>
        <v>6.9578581241016897</v>
      </c>
      <c r="BX165" s="1">
        <f t="shared" si="178"/>
        <v>8.141620237155264</v>
      </c>
      <c r="BY165" s="1"/>
    </row>
    <row r="166" spans="1:77">
      <c r="A166" s="1">
        <f t="shared" si="179"/>
        <v>1.2</v>
      </c>
      <c r="B166" s="1">
        <f t="shared" si="164"/>
        <v>1368.2608695652175</v>
      </c>
      <c r="C166" s="1">
        <v>15.7</v>
      </c>
      <c r="D166" s="1">
        <f t="shared" si="127"/>
        <v>60.481120832217002</v>
      </c>
      <c r="E166" s="1">
        <f t="shared" si="128"/>
        <v>22.273556231003042</v>
      </c>
      <c r="F166" s="1">
        <f t="shared" si="129"/>
        <v>0.17912867274569422</v>
      </c>
      <c r="G166" s="1">
        <f t="shared" si="130"/>
        <v>1.4114488348530903</v>
      </c>
      <c r="H166" s="6">
        <f t="shared" si="131"/>
        <v>84.345254570818824</v>
      </c>
      <c r="I166" s="1"/>
      <c r="J166" s="1">
        <f t="shared" si="132"/>
        <v>3.4387968835845593</v>
      </c>
      <c r="K166" s="1">
        <f t="shared" si="133"/>
        <v>1.0052739504716997</v>
      </c>
      <c r="L166" s="1">
        <f t="shared" si="134"/>
        <v>0.62463669730461613</v>
      </c>
      <c r="M166" s="1">
        <f t="shared" si="135"/>
        <v>5.982366851170752E-2</v>
      </c>
      <c r="N166" s="1"/>
      <c r="O166" s="1">
        <f t="shared" si="136"/>
        <v>2.7759173063399918</v>
      </c>
      <c r="P166" s="1">
        <f t="shared" si="137"/>
        <v>0.73923824767040747</v>
      </c>
      <c r="Q166" s="1">
        <f t="shared" si="138"/>
        <v>0.49731034717286221</v>
      </c>
      <c r="R166" s="1">
        <f t="shared" si="139"/>
        <v>4.4450130603386977E-2</v>
      </c>
      <c r="S166" s="1"/>
      <c r="T166" s="1">
        <f t="shared" si="140"/>
        <v>2.4412177806454545</v>
      </c>
      <c r="U166" s="1">
        <f t="shared" si="141"/>
        <v>0.61473002950802169</v>
      </c>
      <c r="V166" s="1">
        <f t="shared" si="142"/>
        <v>0.43373802277557877</v>
      </c>
      <c r="W166" s="1">
        <f t="shared" si="143"/>
        <v>3.7194013241771247E-2</v>
      </c>
      <c r="X166" s="1"/>
      <c r="Y166" s="1">
        <f t="shared" si="144"/>
        <v>2.2408176907516366</v>
      </c>
      <c r="Z166" s="1">
        <f t="shared" si="145"/>
        <v>0.54360623446215406</v>
      </c>
      <c r="AA166" s="1">
        <f t="shared" si="146"/>
        <v>0.39593828296095712</v>
      </c>
      <c r="AB166" s="1">
        <f t="shared" si="147"/>
        <v>3.3027297720324367E-2</v>
      </c>
      <c r="AC166" s="1"/>
      <c r="AD166" s="1">
        <f t="shared" si="148"/>
        <v>1.8088665363760292</v>
      </c>
      <c r="AE166" s="1">
        <f t="shared" si="149"/>
        <v>0.39974627811448843</v>
      </c>
      <c r="AF166" s="1">
        <f t="shared" si="150"/>
        <v>0.31522996616754401</v>
      </c>
      <c r="AG166" s="1">
        <f t="shared" si="151"/>
        <v>2.4539914279213104E-2</v>
      </c>
      <c r="AH166" s="1"/>
      <c r="AI166" s="1">
        <f t="shared" si="180"/>
        <v>0.06</v>
      </c>
      <c r="AJ166" s="1">
        <f t="shared" si="152"/>
        <v>1.6570840755563265</v>
      </c>
      <c r="AK166" s="1">
        <f t="shared" si="153"/>
        <v>0.70474382335160812</v>
      </c>
      <c r="AL166" s="1">
        <f t="shared" si="181"/>
        <v>0.12</v>
      </c>
      <c r="AM166" s="1"/>
      <c r="AN166" s="1">
        <f t="shared" si="182"/>
        <v>0.3</v>
      </c>
      <c r="AO166" s="1">
        <f t="shared" si="154"/>
        <v>0.30635097981820703</v>
      </c>
      <c r="AP166" s="1">
        <f t="shared" si="155"/>
        <v>8.8758871557323094E-2</v>
      </c>
      <c r="AQ166" s="1">
        <f t="shared" si="183"/>
        <v>8.0000000000000002E-3</v>
      </c>
      <c r="AR166" s="1"/>
      <c r="AS166" s="1">
        <f t="shared" si="165"/>
        <v>71.70660772792526</v>
      </c>
      <c r="AT166" s="1">
        <f t="shared" si="165"/>
        <v>26.407598559444136</v>
      </c>
      <c r="AU166" s="1">
        <f t="shared" si="165"/>
        <v>0.21237551971023144</v>
      </c>
      <c r="AV166" s="1">
        <f t="shared" si="156"/>
        <v>1.6734181929203797</v>
      </c>
      <c r="AW166" s="4">
        <f t="shared" si="157"/>
        <v>3.4846484169271982E-2</v>
      </c>
      <c r="AX166" s="4">
        <f t="shared" si="158"/>
        <v>0.27667714084993156</v>
      </c>
      <c r="AY166" s="4">
        <f t="shared" si="159"/>
        <v>0.26752948323162662</v>
      </c>
      <c r="AZ166" s="4">
        <f t="shared" si="160"/>
        <v>0.21122406715741412</v>
      </c>
      <c r="BA166" s="4">
        <f t="shared" si="161"/>
        <v>0.1833676795929054</v>
      </c>
      <c r="BB166" s="4">
        <f t="shared" si="162"/>
        <v>0.16689328459976502</v>
      </c>
      <c r="BC166" s="4">
        <f t="shared" si="163"/>
        <v>0.13196026901459423</v>
      </c>
      <c r="BD166" s="4"/>
      <c r="BE166" s="6">
        <f t="shared" si="166"/>
        <v>1290.2835890576278</v>
      </c>
      <c r="BF166" s="6">
        <f t="shared" si="184"/>
        <v>4842.6205952704522</v>
      </c>
      <c r="BG166" s="1">
        <f t="shared" si="167"/>
        <v>44.574072777163167</v>
      </c>
      <c r="BH166" s="1">
        <f t="shared" si="185"/>
        <v>37.634554741430485</v>
      </c>
      <c r="BI166" s="1">
        <f t="shared" si="168"/>
        <v>223.69346286923522</v>
      </c>
      <c r="BJ166" s="1">
        <f t="shared" si="186"/>
        <v>182.01634110618576</v>
      </c>
      <c r="BK166" s="1">
        <f t="shared" si="169"/>
        <v>249.99038413094965</v>
      </c>
      <c r="BL166" s="1">
        <f t="shared" si="187"/>
        <v>219.85351047475211</v>
      </c>
      <c r="BM166" s="1">
        <f t="shared" si="170"/>
        <v>262.94909684780737</v>
      </c>
      <c r="BN166" s="1">
        <f t="shared" si="188"/>
        <v>244.50383431340975</v>
      </c>
      <c r="BO166" s="1">
        <f t="shared" si="171"/>
        <v>269.83946791874655</v>
      </c>
      <c r="BP166" s="1">
        <f t="shared" si="189"/>
        <v>261.59920069360459</v>
      </c>
      <c r="BQ166" s="1">
        <f t="shared" si="172"/>
        <v>278.81486185138652</v>
      </c>
      <c r="BR166" s="1">
        <f t="shared" si="190"/>
        <v>305.87064542193764</v>
      </c>
      <c r="BS166" s="1">
        <f t="shared" si="173"/>
        <v>37.634554741430485</v>
      </c>
      <c r="BT166" s="1">
        <f t="shared" si="174"/>
        <v>4.8364154261086751</v>
      </c>
      <c r="BU166" s="1">
        <f t="shared" si="175"/>
        <v>5.8417991652953862</v>
      </c>
      <c r="BV166" s="1">
        <f t="shared" si="176"/>
        <v>6.4967909410190137</v>
      </c>
      <c r="BW166" s="1">
        <f t="shared" si="177"/>
        <v>6.9510374837946394</v>
      </c>
      <c r="BX166" s="1">
        <f t="shared" si="178"/>
        <v>8.1273884472244333</v>
      </c>
      <c r="BY166" s="1"/>
    </row>
    <row r="167" spans="1:77">
      <c r="A167" s="1">
        <f t="shared" si="179"/>
        <v>1.2</v>
      </c>
      <c r="B167" s="1">
        <f t="shared" si="164"/>
        <v>1368.695652173913</v>
      </c>
      <c r="C167" s="1">
        <v>15.8</v>
      </c>
      <c r="D167" s="1">
        <f t="shared" si="127"/>
        <v>60.503293576371249</v>
      </c>
      <c r="E167" s="1">
        <f t="shared" si="128"/>
        <v>22.237082066869299</v>
      </c>
      <c r="F167" s="1">
        <f t="shared" si="129"/>
        <v>9.7467071935156468E-2</v>
      </c>
      <c r="G167" s="1">
        <f t="shared" si="130"/>
        <v>1.4077001013171224</v>
      </c>
      <c r="H167" s="6">
        <f t="shared" si="131"/>
        <v>84.245542816492829</v>
      </c>
      <c r="I167" s="1"/>
      <c r="J167" s="1">
        <f t="shared" si="132"/>
        <v>3.4356723777600187</v>
      </c>
      <c r="K167" s="1">
        <f t="shared" si="133"/>
        <v>1.003141250547668</v>
      </c>
      <c r="L167" s="1">
        <f t="shared" si="134"/>
        <v>0.62325039756408607</v>
      </c>
      <c r="M167" s="1">
        <f t="shared" si="135"/>
        <v>5.9782102904309437E-2</v>
      </c>
      <c r="N167" s="1"/>
      <c r="O167" s="1">
        <f t="shared" si="136"/>
        <v>2.7733950957862059</v>
      </c>
      <c r="P167" s="1">
        <f t="shared" si="137"/>
        <v>0.73766994546392106</v>
      </c>
      <c r="Q167" s="1">
        <f t="shared" si="138"/>
        <v>0.49620663167195828</v>
      </c>
      <c r="R167" s="1">
        <f t="shared" si="139"/>
        <v>4.4419246561611871E-2</v>
      </c>
      <c r="S167" s="1"/>
      <c r="T167" s="1">
        <f t="shared" si="140"/>
        <v>2.4389996795383468</v>
      </c>
      <c r="U167" s="1">
        <f t="shared" si="141"/>
        <v>0.61342587287826267</v>
      </c>
      <c r="V167" s="1">
        <f t="shared" si="142"/>
        <v>0.43277539776326945</v>
      </c>
      <c r="W167" s="1">
        <f t="shared" si="143"/>
        <v>3.7168170765199203E-2</v>
      </c>
      <c r="X167" s="1"/>
      <c r="Y167" s="1">
        <f t="shared" si="144"/>
        <v>2.2387816740389579</v>
      </c>
      <c r="Z167" s="1">
        <f t="shared" si="145"/>
        <v>0.54245296775868823</v>
      </c>
      <c r="AA167" s="1">
        <f t="shared" si="146"/>
        <v>0.39505954954471184</v>
      </c>
      <c r="AB167" s="1">
        <f t="shared" si="147"/>
        <v>3.3004350286229875E-2</v>
      </c>
      <c r="AC167" s="1"/>
      <c r="AD167" s="1">
        <f t="shared" si="148"/>
        <v>1.8072229923633827</v>
      </c>
      <c r="AE167" s="1">
        <f t="shared" si="149"/>
        <v>0.39889821191664587</v>
      </c>
      <c r="AF167" s="1">
        <f t="shared" si="150"/>
        <v>0.3145303543416762</v>
      </c>
      <c r="AG167" s="1">
        <f t="shared" si="151"/>
        <v>2.4522863896515278E-2</v>
      </c>
      <c r="AH167" s="1"/>
      <c r="AI167" s="1">
        <f t="shared" si="180"/>
        <v>0.06</v>
      </c>
      <c r="AJ167" s="1">
        <f t="shared" si="152"/>
        <v>1.65576111223721</v>
      </c>
      <c r="AK167" s="1">
        <f t="shared" si="153"/>
        <v>0.70476675739718331</v>
      </c>
      <c r="AL167" s="1">
        <f t="shared" si="181"/>
        <v>0.12</v>
      </c>
      <c r="AM167" s="1"/>
      <c r="AN167" s="1">
        <f t="shared" si="182"/>
        <v>0.3</v>
      </c>
      <c r="AO167" s="1">
        <f t="shared" si="154"/>
        <v>0.30625175880904432</v>
      </c>
      <c r="AP167" s="1">
        <f t="shared" si="155"/>
        <v>8.8635588549204072E-2</v>
      </c>
      <c r="AQ167" s="1">
        <f t="shared" si="183"/>
        <v>8.0000000000000002E-3</v>
      </c>
      <c r="AR167" s="1"/>
      <c r="AS167" s="1">
        <f t="shared" si="165"/>
        <v>71.817797777340061</v>
      </c>
      <c r="AT167" s="1">
        <f t="shared" si="165"/>
        <v>26.395559128044365</v>
      </c>
      <c r="AU167" s="1">
        <f t="shared" si="165"/>
        <v>0.11569403991789017</v>
      </c>
      <c r="AV167" s="1">
        <f t="shared" si="156"/>
        <v>1.6709490546976873</v>
      </c>
      <c r="AW167" s="4">
        <f t="shared" si="157"/>
        <v>3.4508445202361321E-2</v>
      </c>
      <c r="AX167" s="4">
        <f t="shared" si="158"/>
        <v>0.27512666985133782</v>
      </c>
      <c r="AY167" s="4">
        <f t="shared" si="159"/>
        <v>0.26601352673319023</v>
      </c>
      <c r="AZ167" s="4">
        <f t="shared" si="160"/>
        <v>0.21007289882732449</v>
      </c>
      <c r="BA167" s="4">
        <f t="shared" si="161"/>
        <v>0.18239098698948028</v>
      </c>
      <c r="BB167" s="4">
        <f t="shared" si="162"/>
        <v>0.16601766150950317</v>
      </c>
      <c r="BC167" s="4">
        <f t="shared" si="163"/>
        <v>0.13129310342201805</v>
      </c>
      <c r="BD167" s="4"/>
      <c r="BE167" s="6">
        <f t="shared" si="166"/>
        <v>1260.9650845235756</v>
      </c>
      <c r="BF167" s="6">
        <f t="shared" si="184"/>
        <v>4819.9518895062311</v>
      </c>
      <c r="BG167" s="1">
        <f t="shared" si="167"/>
        <v>44.685849791937649</v>
      </c>
      <c r="BH167" s="1">
        <f t="shared" si="185"/>
        <v>37.679183191117232</v>
      </c>
      <c r="BI167" s="1">
        <f t="shared" si="168"/>
        <v>224.23555150727825</v>
      </c>
      <c r="BJ167" s="1">
        <f t="shared" si="186"/>
        <v>182.28355129859773</v>
      </c>
      <c r="BK167" s="1">
        <f t="shared" si="169"/>
        <v>250.24560609180193</v>
      </c>
      <c r="BL167" s="1">
        <f t="shared" si="187"/>
        <v>220.04586551030309</v>
      </c>
      <c r="BM167" s="1">
        <f t="shared" si="170"/>
        <v>262.96052572512139</v>
      </c>
      <c r="BN167" s="1">
        <f t="shared" si="188"/>
        <v>244.62064881601552</v>
      </c>
      <c r="BO167" s="1">
        <f t="shared" si="171"/>
        <v>269.65748217537976</v>
      </c>
      <c r="BP167" s="1">
        <f t="shared" si="189"/>
        <v>261.65020247513479</v>
      </c>
      <c r="BQ167" s="1">
        <f t="shared" si="172"/>
        <v>278.0508002075328</v>
      </c>
      <c r="BR167" s="1">
        <f t="shared" si="190"/>
        <v>305.69457045222623</v>
      </c>
      <c r="BS167" s="1">
        <f t="shared" si="173"/>
        <v>37.679183191117232</v>
      </c>
      <c r="BT167" s="1">
        <f t="shared" si="174"/>
        <v>4.837778737771858</v>
      </c>
      <c r="BU167" s="1">
        <f t="shared" si="175"/>
        <v>5.839985022875398</v>
      </c>
      <c r="BV167" s="1">
        <f t="shared" si="176"/>
        <v>6.4921961703693247</v>
      </c>
      <c r="BW167" s="1">
        <f t="shared" si="177"/>
        <v>6.9441580287976663</v>
      </c>
      <c r="BX167" s="1">
        <f t="shared" si="178"/>
        <v>8.1130891001982466</v>
      </c>
      <c r="BY167" s="1"/>
    </row>
    <row r="168" spans="1:77">
      <c r="A168" s="1">
        <f t="shared" si="179"/>
        <v>1.2</v>
      </c>
      <c r="B168" s="1">
        <f t="shared" si="164"/>
        <v>1369.1304347826087</v>
      </c>
      <c r="C168" s="1">
        <v>15.9</v>
      </c>
      <c r="D168" s="1">
        <f t="shared" si="127"/>
        <v>60.525466320525496</v>
      </c>
      <c r="E168" s="1">
        <f t="shared" si="128"/>
        <v>22.200607902735563</v>
      </c>
      <c r="F168" s="1">
        <f t="shared" si="129"/>
        <v>1.580547112461872E-2</v>
      </c>
      <c r="G168" s="1">
        <f t="shared" si="130"/>
        <v>1.403951367781155</v>
      </c>
      <c r="H168" s="6">
        <f t="shared" si="131"/>
        <v>84.145831062166849</v>
      </c>
      <c r="I168" s="1"/>
      <c r="J168" s="1">
        <f t="shared" si="132"/>
        <v>3.4325523630046204</v>
      </c>
      <c r="K168" s="1">
        <f t="shared" si="133"/>
        <v>1.0010142008148515</v>
      </c>
      <c r="L168" s="1">
        <f t="shared" si="134"/>
        <v>0.62186790612008525</v>
      </c>
      <c r="M168" s="1">
        <f t="shared" si="135"/>
        <v>5.9740588162276238E-2</v>
      </c>
      <c r="N168" s="1"/>
      <c r="O168" s="1">
        <f t="shared" si="136"/>
        <v>2.7708765105807553</v>
      </c>
      <c r="P168" s="1">
        <f t="shared" si="137"/>
        <v>0.73610579818202126</v>
      </c>
      <c r="Q168" s="1">
        <f t="shared" si="138"/>
        <v>0.49510594818194492</v>
      </c>
      <c r="R168" s="1">
        <f t="shared" si="139"/>
        <v>4.4388400313776367E-2</v>
      </c>
      <c r="S168" s="1"/>
      <c r="T168" s="1">
        <f t="shared" si="140"/>
        <v>2.4367847666619533</v>
      </c>
      <c r="U168" s="1">
        <f t="shared" si="141"/>
        <v>0.6121251713685838</v>
      </c>
      <c r="V168" s="1">
        <f t="shared" si="142"/>
        <v>0.43181541717293154</v>
      </c>
      <c r="W168" s="1">
        <f t="shared" si="143"/>
        <v>3.7142359913017689E-2</v>
      </c>
      <c r="X168" s="1"/>
      <c r="Y168" s="1">
        <f t="shared" si="144"/>
        <v>2.2367485838344514</v>
      </c>
      <c r="Z168" s="1">
        <f t="shared" si="145"/>
        <v>0.54130275642054737</v>
      </c>
      <c r="AA168" s="1">
        <f t="shared" si="146"/>
        <v>0.39418323009228778</v>
      </c>
      <c r="AB168" s="1">
        <f t="shared" si="147"/>
        <v>3.2981430933755787E-2</v>
      </c>
      <c r="AC168" s="1"/>
      <c r="AD168" s="1">
        <f t="shared" si="148"/>
        <v>1.8055818107306496</v>
      </c>
      <c r="AE168" s="1">
        <f t="shared" si="149"/>
        <v>0.39805239251223484</v>
      </c>
      <c r="AF168" s="1">
        <f t="shared" si="150"/>
        <v>0.3138326644156762</v>
      </c>
      <c r="AG168" s="1">
        <f t="shared" si="151"/>
        <v>2.4505834378998826E-2</v>
      </c>
      <c r="AH168" s="1"/>
      <c r="AI168" s="1">
        <f t="shared" si="180"/>
        <v>0.06</v>
      </c>
      <c r="AJ168" s="1">
        <f t="shared" si="152"/>
        <v>1.654439904782566</v>
      </c>
      <c r="AK168" s="1">
        <f t="shared" si="153"/>
        <v>0.70478968004522846</v>
      </c>
      <c r="AL168" s="1">
        <f t="shared" si="181"/>
        <v>0.12</v>
      </c>
      <c r="AM168" s="1"/>
      <c r="AN168" s="1">
        <f t="shared" si="182"/>
        <v>0.3</v>
      </c>
      <c r="AO168" s="1">
        <f t="shared" si="154"/>
        <v>0.30615262244626129</v>
      </c>
      <c r="AP168" s="1">
        <f t="shared" si="155"/>
        <v>8.8512541917497467E-2</v>
      </c>
      <c r="AQ168" s="1">
        <f t="shared" si="183"/>
        <v>8.0000000000000002E-3</v>
      </c>
      <c r="AR168" s="1"/>
      <c r="AS168" s="1">
        <f t="shared" si="165"/>
        <v>71.929251344382521</v>
      </c>
      <c r="AT168" s="1">
        <f t="shared" si="165"/>
        <v>26.38349116349422</v>
      </c>
      <c r="AU168" s="1">
        <f t="shared" si="165"/>
        <v>1.8783427443888046E-2</v>
      </c>
      <c r="AV168" s="1">
        <f t="shared" si="156"/>
        <v>1.6684740646793508</v>
      </c>
      <c r="AW168" s="4">
        <f t="shared" si="157"/>
        <v>3.4169966932680471E-2</v>
      </c>
      <c r="AX168" s="4">
        <f t="shared" si="158"/>
        <v>0.27357506952713623</v>
      </c>
      <c r="AY168" s="4">
        <f t="shared" si="159"/>
        <v>0.26450069258303871</v>
      </c>
      <c r="AZ168" s="4">
        <f t="shared" si="160"/>
        <v>0.20892409995980846</v>
      </c>
      <c r="BA168" s="4">
        <f t="shared" si="161"/>
        <v>0.1814163037807375</v>
      </c>
      <c r="BB168" s="4">
        <f t="shared" si="162"/>
        <v>0.16514383925655449</v>
      </c>
      <c r="BC168" s="4">
        <f t="shared" si="163"/>
        <v>0.13062730859972146</v>
      </c>
      <c r="BD168" s="4"/>
      <c r="BE168" s="6">
        <f t="shared" si="166"/>
        <v>1231.9896327039789</v>
      </c>
      <c r="BF168" s="6">
        <f t="shared" si="184"/>
        <v>4797.386089148984</v>
      </c>
      <c r="BG168" s="1">
        <f t="shared" si="167"/>
        <v>44.798258597624844</v>
      </c>
      <c r="BH168" s="1">
        <f t="shared" si="185"/>
        <v>37.723957250277664</v>
      </c>
      <c r="BI168" s="1">
        <f t="shared" si="168"/>
        <v>224.7770209555583</v>
      </c>
      <c r="BJ168" s="1">
        <f t="shared" si="186"/>
        <v>182.55080582474213</v>
      </c>
      <c r="BK168" s="1">
        <f t="shared" si="169"/>
        <v>250.4967076816358</v>
      </c>
      <c r="BL168" s="1">
        <f t="shared" si="187"/>
        <v>220.23738024094038</v>
      </c>
      <c r="BM168" s="1">
        <f t="shared" si="170"/>
        <v>262.96578894408725</v>
      </c>
      <c r="BN168" s="1">
        <f t="shared" si="188"/>
        <v>244.7360270558147</v>
      </c>
      <c r="BO168" s="1">
        <f t="shared" si="171"/>
        <v>269.46814706907242</v>
      </c>
      <c r="BP168" s="1">
        <f t="shared" si="189"/>
        <v>261.69937193798972</v>
      </c>
      <c r="BQ168" s="1">
        <f t="shared" si="172"/>
        <v>277.27782557045458</v>
      </c>
      <c r="BR168" s="1">
        <f t="shared" si="190"/>
        <v>305.51584878630314</v>
      </c>
      <c r="BS168" s="1">
        <f t="shared" si="173"/>
        <v>37.723957250277664</v>
      </c>
      <c r="BT168" s="1">
        <f t="shared" si="174"/>
        <v>4.8391213205342734</v>
      </c>
      <c r="BU168" s="1">
        <f t="shared" si="175"/>
        <v>5.8381303631479264</v>
      </c>
      <c r="BV168" s="1">
        <f t="shared" si="176"/>
        <v>6.4875491569488863</v>
      </c>
      <c r="BW168" s="1">
        <f t="shared" si="177"/>
        <v>6.9372195022319278</v>
      </c>
      <c r="BX168" s="1">
        <f t="shared" si="178"/>
        <v>8.0987221663775593</v>
      </c>
      <c r="BY168" s="1"/>
    </row>
    <row r="169" spans="1:77">
      <c r="A169" s="1">
        <f t="shared" si="179"/>
        <v>1.2</v>
      </c>
      <c r="B169" s="1">
        <f t="shared" si="164"/>
        <v>1369.5652173913043</v>
      </c>
      <c r="C169" s="1">
        <v>16</v>
      </c>
      <c r="D169" s="1">
        <f t="shared" si="127"/>
        <v>60.547639064679743</v>
      </c>
      <c r="E169" s="1">
        <f t="shared" si="128"/>
        <v>22.164133738601823</v>
      </c>
      <c r="F169" s="1">
        <v>0</v>
      </c>
      <c r="G169" s="1">
        <f t="shared" si="130"/>
        <v>1.4002026342451874</v>
      </c>
      <c r="H169" s="6">
        <f t="shared" si="131"/>
        <v>84.111975437526752</v>
      </c>
      <c r="I169" s="1"/>
      <c r="J169" s="1">
        <f t="shared" si="132"/>
        <v>3.4294368309272452</v>
      </c>
      <c r="K169" s="1">
        <f t="shared" si="133"/>
        <v>0.99889278362207157</v>
      </c>
      <c r="L169" s="1">
        <f t="shared" si="134"/>
        <v>0.62048921069625185</v>
      </c>
      <c r="M169" s="1">
        <f t="shared" si="135"/>
        <v>5.9699124202294923E-2</v>
      </c>
      <c r="N169" s="1"/>
      <c r="O169" s="1">
        <f t="shared" si="136"/>
        <v>2.7683615439500349</v>
      </c>
      <c r="P169" s="1">
        <f t="shared" si="137"/>
        <v>0.73454579284473698</v>
      </c>
      <c r="Q169" s="1">
        <f t="shared" si="138"/>
        <v>0.49400828692888249</v>
      </c>
      <c r="R169" s="1">
        <f t="shared" si="139"/>
        <v>4.4357591797977262E-2</v>
      </c>
      <c r="S169" s="1"/>
      <c r="T169" s="1">
        <f t="shared" si="140"/>
        <v>2.4345730360593794</v>
      </c>
      <c r="U169" s="1">
        <f t="shared" si="141"/>
        <v>0.61082791418520155</v>
      </c>
      <c r="V169" s="1">
        <f t="shared" si="142"/>
        <v>0.43085807248005081</v>
      </c>
      <c r="W169" s="1">
        <f t="shared" si="143"/>
        <v>3.7116580633428715E-2</v>
      </c>
      <c r="X169" s="1"/>
      <c r="Y169" s="1">
        <f t="shared" si="144"/>
        <v>2.2347184146702266</v>
      </c>
      <c r="Z169" s="1">
        <f t="shared" si="145"/>
        <v>0.54015559090278054</v>
      </c>
      <c r="AA169" s="1">
        <f t="shared" si="146"/>
        <v>0.39330931682207126</v>
      </c>
      <c r="AB169" s="1">
        <f t="shared" si="147"/>
        <v>3.2958539616906861E-2</v>
      </c>
      <c r="AC169" s="1"/>
      <c r="AD169" s="1">
        <f t="shared" si="148"/>
        <v>1.8039429870639561</v>
      </c>
      <c r="AE169" s="1">
        <f t="shared" si="149"/>
        <v>0.39720881288228033</v>
      </c>
      <c r="AF169" s="1">
        <f t="shared" si="150"/>
        <v>0.31313689019413954</v>
      </c>
      <c r="AG169" s="1">
        <f t="shared" si="151"/>
        <v>2.4488825692488409E-2</v>
      </c>
      <c r="AH169" s="1"/>
      <c r="AI169" s="1">
        <f t="shared" si="180"/>
        <v>0.06</v>
      </c>
      <c r="AJ169" s="1">
        <f t="shared" si="152"/>
        <v>1.6531204501191974</v>
      </c>
      <c r="AK169" s="1">
        <f t="shared" si="153"/>
        <v>0.70481259130422558</v>
      </c>
      <c r="AL169" s="1">
        <f t="shared" si="181"/>
        <v>0.12</v>
      </c>
      <c r="AM169" s="1"/>
      <c r="AN169" s="1">
        <f t="shared" si="182"/>
        <v>0.3</v>
      </c>
      <c r="AO169" s="1">
        <f t="shared" si="154"/>
        <v>0.30605357062677457</v>
      </c>
      <c r="AP169" s="1">
        <f t="shared" si="155"/>
        <v>8.838973110142119E-2</v>
      </c>
      <c r="AQ169" s="1">
        <f t="shared" si="183"/>
        <v>8.0000000000000002E-3</v>
      </c>
      <c r="AR169" s="1"/>
      <c r="AS169" s="1">
        <f t="shared" si="165"/>
        <v>71.984564325980955</v>
      </c>
      <c r="AT169" s="1">
        <f t="shared" si="165"/>
        <v>26.350746874401956</v>
      </c>
      <c r="AU169" s="1">
        <f t="shared" si="165"/>
        <v>0</v>
      </c>
      <c r="AV169" s="1">
        <f t="shared" si="156"/>
        <v>1.664688799617092</v>
      </c>
      <c r="AW169" s="4">
        <f t="shared" si="157"/>
        <v>3.4044185850429787E-2</v>
      </c>
      <c r="AX169" s="4">
        <f t="shared" si="158"/>
        <v>0.27310367234443705</v>
      </c>
      <c r="AY169" s="4">
        <f t="shared" si="159"/>
        <v>0.26356714657138142</v>
      </c>
      <c r="AZ169" s="4">
        <f t="shared" si="160"/>
        <v>0.20819009698351321</v>
      </c>
      <c r="BA169" s="4">
        <f t="shared" si="161"/>
        <v>0.18078059357859885</v>
      </c>
      <c r="BB169" s="4">
        <f t="shared" si="162"/>
        <v>0.16456611081265579</v>
      </c>
      <c r="BC169" s="4">
        <f t="shared" si="163"/>
        <v>0.13017212064585007</v>
      </c>
      <c r="BD169" s="4"/>
      <c r="BE169" s="6">
        <f t="shared" si="166"/>
        <v>1196.0390908974325</v>
      </c>
      <c r="BF169" s="6">
        <f t="shared" si="184"/>
        <v>4774.8776704099118</v>
      </c>
      <c r="BG169" s="1">
        <f t="shared" si="167"/>
        <v>44.734132297565367</v>
      </c>
      <c r="BH169" s="1">
        <f t="shared" si="185"/>
        <v>37.767770844323209</v>
      </c>
      <c r="BI169" s="1">
        <f t="shared" si="168"/>
        <v>224.82714116422952</v>
      </c>
      <c r="BJ169" s="1">
        <f t="shared" si="186"/>
        <v>182.81503292061393</v>
      </c>
      <c r="BK169" s="1">
        <f t="shared" si="169"/>
        <v>250.24927269204338</v>
      </c>
      <c r="BL169" s="1">
        <f t="shared" si="187"/>
        <v>220.4249545687598</v>
      </c>
      <c r="BM169" s="1">
        <f t="shared" si="170"/>
        <v>262.47736450509819</v>
      </c>
      <c r="BN169" s="1">
        <f t="shared" si="188"/>
        <v>244.84691041487272</v>
      </c>
      <c r="BO169" s="1">
        <f t="shared" si="171"/>
        <v>268.79277041580548</v>
      </c>
      <c r="BP169" s="1">
        <f t="shared" si="189"/>
        <v>261.74370567847609</v>
      </c>
      <c r="BQ169" s="1">
        <f t="shared" si="172"/>
        <v>276.05487091273108</v>
      </c>
      <c r="BR169" s="1">
        <f t="shared" si="190"/>
        <v>305.33171767459334</v>
      </c>
      <c r="BS169" s="1">
        <f t="shared" si="173"/>
        <v>37.767770844323209</v>
      </c>
      <c r="BT169" s="1">
        <f t="shared" si="174"/>
        <v>4.8405036578454155</v>
      </c>
      <c r="BU169" s="1">
        <f t="shared" si="175"/>
        <v>5.8363241896732543</v>
      </c>
      <c r="BV169" s="1">
        <f t="shared" si="176"/>
        <v>6.4829590134964272</v>
      </c>
      <c r="BW169" s="1">
        <f t="shared" si="177"/>
        <v>6.9303456313948226</v>
      </c>
      <c r="BX169" s="1">
        <f t="shared" si="178"/>
        <v>8.0844516594096802</v>
      </c>
      <c r="BY169" s="1"/>
    </row>
    <row r="170" spans="1:77">
      <c r="A170" s="1">
        <f t="shared" si="179"/>
        <v>1.2</v>
      </c>
      <c r="B170" s="1">
        <f t="shared" si="164"/>
        <v>1370</v>
      </c>
      <c r="C170" s="1">
        <v>16.100000000000001</v>
      </c>
      <c r="D170" s="1">
        <f>$D$169+(C170-$C$169)*$I$6</f>
        <v>60.554940651981333</v>
      </c>
      <c r="E170" s="1">
        <f t="shared" ref="E170:E233" si="191">$E$169+$J$6*(C170-$C$169)</f>
        <v>22.056832151300235</v>
      </c>
      <c r="F170" s="1">
        <v>0</v>
      </c>
      <c r="G170" s="1">
        <f>G169</f>
        <v>1.4002026342451874</v>
      </c>
      <c r="H170" s="6">
        <f t="shared" si="131"/>
        <v>84.011975437526758</v>
      </c>
      <c r="I170" s="1"/>
      <c r="J170" s="1">
        <f t="shared" si="132"/>
        <v>3.4263257731558121</v>
      </c>
      <c r="K170" s="1">
        <f t="shared" si="133"/>
        <v>0.99677698138115556</v>
      </c>
      <c r="L170" s="1">
        <f t="shared" si="134"/>
        <v>0.61911429906129656</v>
      </c>
      <c r="M170" s="1">
        <f t="shared" si="135"/>
        <v>5.9657710941220979E-2</v>
      </c>
      <c r="N170" s="1"/>
      <c r="O170" s="1">
        <f t="shared" si="136"/>
        <v>2.765850189135806</v>
      </c>
      <c r="P170" s="1">
        <f t="shared" si="137"/>
        <v>0.73298991651843037</v>
      </c>
      <c r="Q170" s="1">
        <f t="shared" si="138"/>
        <v>0.49291363817471523</v>
      </c>
      <c r="R170" s="1">
        <f t="shared" si="139"/>
        <v>4.4326820952436605E-2</v>
      </c>
      <c r="S170" s="1"/>
      <c r="T170" s="1">
        <f t="shared" si="140"/>
        <v>2.4323644817872467</v>
      </c>
      <c r="U170" s="1">
        <f t="shared" si="141"/>
        <v>0.60953409057286079</v>
      </c>
      <c r="V170" s="1">
        <f t="shared" si="142"/>
        <v>0.42990335519140921</v>
      </c>
      <c r="W170" s="1">
        <f t="shared" si="143"/>
        <v>3.7090832874739056E-2</v>
      </c>
      <c r="X170" s="1"/>
      <c r="Y170" s="1">
        <f t="shared" si="144"/>
        <v>2.2326911610907971</v>
      </c>
      <c r="Z170" s="1">
        <f t="shared" si="145"/>
        <v>0.53901146169450731</v>
      </c>
      <c r="AA170" s="1">
        <f t="shared" si="146"/>
        <v>0.39243780198101835</v>
      </c>
      <c r="AB170" s="1">
        <f t="shared" si="147"/>
        <v>3.2935676289780891E-2</v>
      </c>
      <c r="AC170" s="1"/>
      <c r="AD170" s="1">
        <f t="shared" si="148"/>
        <v>1.8023065169594434</v>
      </c>
      <c r="AE170" s="1">
        <f t="shared" si="149"/>
        <v>0.39636746603286127</v>
      </c>
      <c r="AF170" s="1">
        <f t="shared" si="150"/>
        <v>0.31244302550440783</v>
      </c>
      <c r="AG170" s="1">
        <f t="shared" si="151"/>
        <v>2.447183780287783E-2</v>
      </c>
      <c r="AH170" s="1"/>
      <c r="AI170" s="1">
        <f t="shared" si="180"/>
        <v>0.06</v>
      </c>
      <c r="AJ170" s="1">
        <f t="shared" si="152"/>
        <v>1.6518027451804995</v>
      </c>
      <c r="AK170" s="1">
        <f t="shared" si="153"/>
        <v>0.70483549118264799</v>
      </c>
      <c r="AL170" s="1">
        <f t="shared" si="181"/>
        <v>0.12</v>
      </c>
      <c r="AM170" s="1"/>
      <c r="AN170" s="1">
        <f t="shared" si="182"/>
        <v>0.3</v>
      </c>
      <c r="AO170" s="1">
        <f t="shared" si="154"/>
        <v>0.30595460324766166</v>
      </c>
      <c r="AP170" s="1">
        <f t="shared" si="155"/>
        <v>8.8267155541761219E-2</v>
      </c>
      <c r="AQ170" s="1">
        <f t="shared" si="183"/>
        <v>8.0000000000000002E-3</v>
      </c>
      <c r="AR170" s="1"/>
      <c r="AS170" s="1">
        <f t="shared" si="165"/>
        <v>72.07893914720691</v>
      </c>
      <c r="AT170" s="1">
        <f t="shared" si="165"/>
        <v>26.254390563286069</v>
      </c>
      <c r="AU170" s="1">
        <f t="shared" si="165"/>
        <v>0</v>
      </c>
      <c r="AV170" s="1">
        <f t="shared" si="156"/>
        <v>1.6666702895070122</v>
      </c>
      <c r="AW170" s="4">
        <f t="shared" si="157"/>
        <v>3.3940329755334779E-2</v>
      </c>
      <c r="AX170" s="4">
        <f t="shared" si="158"/>
        <v>0.27254499183410069</v>
      </c>
      <c r="AY170" s="4">
        <f t="shared" si="159"/>
        <v>0.26265088495755234</v>
      </c>
      <c r="AZ170" s="4">
        <f t="shared" si="160"/>
        <v>0.20745937736089062</v>
      </c>
      <c r="BA170" s="4">
        <f t="shared" si="161"/>
        <v>0.18014268092406815</v>
      </c>
      <c r="BB170" s="4">
        <f t="shared" si="162"/>
        <v>0.16398343955905342</v>
      </c>
      <c r="BC170" s="4">
        <f t="shared" si="163"/>
        <v>0.12970756052582591</v>
      </c>
      <c r="BD170" s="4"/>
      <c r="BE170" s="6">
        <f t="shared" si="166"/>
        <v>1160.2314652690729</v>
      </c>
      <c r="BF170" s="6">
        <f t="shared" si="184"/>
        <v>4752.4264517444399</v>
      </c>
      <c r="BG170" s="1">
        <f t="shared" si="167"/>
        <v>44.683980886685006</v>
      </c>
      <c r="BH170" s="1">
        <f t="shared" si="185"/>
        <v>37.810728670673285</v>
      </c>
      <c r="BI170" s="1">
        <f t="shared" si="168"/>
        <v>224.86087210257622</v>
      </c>
      <c r="BJ170" s="1">
        <f t="shared" si="186"/>
        <v>183.07618720124725</v>
      </c>
      <c r="BK170" s="1">
        <f t="shared" si="169"/>
        <v>249.99488081349534</v>
      </c>
      <c r="BL170" s="1">
        <f t="shared" si="187"/>
        <v>220.60861870692585</v>
      </c>
      <c r="BM170" s="1">
        <f t="shared" si="170"/>
        <v>261.98854614996634</v>
      </c>
      <c r="BN170" s="1">
        <f t="shared" si="188"/>
        <v>244.95338020204721</v>
      </c>
      <c r="BO170" s="1">
        <f t="shared" si="171"/>
        <v>268.12171420358692</v>
      </c>
      <c r="BP170" s="1">
        <f t="shared" si="189"/>
        <v>261.7833206382594</v>
      </c>
      <c r="BQ170" s="1">
        <f t="shared" si="172"/>
        <v>274.84903311243778</v>
      </c>
      <c r="BR170" s="1">
        <f t="shared" si="190"/>
        <v>305.14238423010789</v>
      </c>
      <c r="BS170" s="1">
        <f t="shared" si="173"/>
        <v>37.810728670673285</v>
      </c>
      <c r="BT170" s="1">
        <f t="shared" si="174"/>
        <v>4.8419111092996365</v>
      </c>
      <c r="BU170" s="1">
        <f t="shared" si="175"/>
        <v>5.8345508394826062</v>
      </c>
      <c r="BV170" s="1">
        <f t="shared" si="176"/>
        <v>6.4784094042609039</v>
      </c>
      <c r="BW170" s="1">
        <f t="shared" si="177"/>
        <v>6.9235195893303025</v>
      </c>
      <c r="BX170" s="1">
        <f t="shared" si="178"/>
        <v>8.070259287723859</v>
      </c>
      <c r="BY170" s="1"/>
    </row>
    <row r="171" spans="1:77">
      <c r="A171" s="1">
        <f t="shared" si="179"/>
        <v>1.2</v>
      </c>
      <c r="B171" s="1">
        <f t="shared" si="164"/>
        <v>1370.4347826086957</v>
      </c>
      <c r="C171" s="1">
        <v>16.2</v>
      </c>
      <c r="D171" s="1">
        <f t="shared" ref="D171:D234" si="192">$D$169+(C171-$C$169)*$I$6</f>
        <v>60.562242239282917</v>
      </c>
      <c r="E171" s="1">
        <f t="shared" si="191"/>
        <v>21.94953056399865</v>
      </c>
      <c r="F171" s="1">
        <v>0</v>
      </c>
      <c r="G171" s="1">
        <f>G170</f>
        <v>1.4002026342451874</v>
      </c>
      <c r="H171" s="6">
        <f t="shared" si="131"/>
        <v>83.911975437526749</v>
      </c>
      <c r="I171" s="1"/>
      <c r="J171" s="1">
        <f t="shared" si="132"/>
        <v>3.4232191813372435</v>
      </c>
      <c r="K171" s="1">
        <f t="shared" si="133"/>
        <v>0.99466677656669689</v>
      </c>
      <c r="L171" s="1">
        <f t="shared" si="134"/>
        <v>0.61774315902881949</v>
      </c>
      <c r="M171" s="1">
        <f t="shared" si="135"/>
        <v>5.9616348296078425E-2</v>
      </c>
      <c r="N171" s="1"/>
      <c r="O171" s="1">
        <f t="shared" si="136"/>
        <v>2.7633424393951724</v>
      </c>
      <c r="P171" s="1">
        <f t="shared" si="137"/>
        <v>0.7314381563156177</v>
      </c>
      <c r="Q171" s="1">
        <f t="shared" si="138"/>
        <v>0.49182199221712714</v>
      </c>
      <c r="R171" s="1">
        <f t="shared" si="139"/>
        <v>4.4296087715501663E-2</v>
      </c>
      <c r="S171" s="1"/>
      <c r="T171" s="1">
        <f t="shared" si="140"/>
        <v>2.430159097915666</v>
      </c>
      <c r="U171" s="1">
        <f t="shared" si="141"/>
        <v>0.6082436898146879</v>
      </c>
      <c r="V171" s="1">
        <f t="shared" si="142"/>
        <v>0.42895125684496033</v>
      </c>
      <c r="W171" s="1">
        <f t="shared" si="143"/>
        <v>3.7065116585360283E-2</v>
      </c>
      <c r="X171" s="1"/>
      <c r="Y171" s="1">
        <f t="shared" si="144"/>
        <v>2.2306668176530606</v>
      </c>
      <c r="Z171" s="1">
        <f t="shared" si="145"/>
        <v>0.53787035931878824</v>
      </c>
      <c r="AA171" s="1">
        <f t="shared" si="146"/>
        <v>0.3915686778445393</v>
      </c>
      <c r="AB171" s="1">
        <f t="shared" si="147"/>
        <v>3.2912840906568715E-2</v>
      </c>
      <c r="AC171" s="1"/>
      <c r="AD171" s="1">
        <f t="shared" si="148"/>
        <v>1.800672396023248</v>
      </c>
      <c r="AE171" s="1">
        <f t="shared" si="149"/>
        <v>0.39552834499501549</v>
      </c>
      <c r="AF171" s="1">
        <f t="shared" si="150"/>
        <v>0.31175106419647663</v>
      </c>
      <c r="AG171" s="1">
        <f t="shared" si="151"/>
        <v>2.4454870676129978E-2</v>
      </c>
      <c r="AH171" s="1"/>
      <c r="AI171" s="1">
        <f t="shared" si="180"/>
        <v>0.06</v>
      </c>
      <c r="AJ171" s="1">
        <f t="shared" si="152"/>
        <v>1.6504867869064392</v>
      </c>
      <c r="AK171" s="1">
        <f t="shared" si="153"/>
        <v>0.70485837968896137</v>
      </c>
      <c r="AL171" s="1">
        <f t="shared" si="181"/>
        <v>0.12</v>
      </c>
      <c r="AM171" s="1"/>
      <c r="AN171" s="1">
        <f t="shared" si="182"/>
        <v>0.3</v>
      </c>
      <c r="AO171" s="1">
        <f t="shared" si="154"/>
        <v>0.30585572020616175</v>
      </c>
      <c r="AP171" s="1">
        <f t="shared" si="155"/>
        <v>8.8144814680866879E-2</v>
      </c>
      <c r="AQ171" s="1">
        <f t="shared" si="183"/>
        <v>8.0000000000000002E-3</v>
      </c>
      <c r="AR171" s="1"/>
      <c r="AS171" s="1">
        <f t="shared" si="165"/>
        <v>72.173538906102948</v>
      </c>
      <c r="AT171" s="1">
        <f t="shared" si="165"/>
        <v>26.157804591717998</v>
      </c>
      <c r="AU171" s="1">
        <f t="shared" si="165"/>
        <v>0</v>
      </c>
      <c r="AV171" s="1">
        <f t="shared" si="156"/>
        <v>1.6686565021790618</v>
      </c>
      <c r="AW171" s="4">
        <f t="shared" si="157"/>
        <v>3.3836601000978538E-2</v>
      </c>
      <c r="AX171" s="4">
        <f t="shared" si="158"/>
        <v>0.27198491819601917</v>
      </c>
      <c r="AY171" s="4">
        <f t="shared" si="159"/>
        <v>0.26173704620255711</v>
      </c>
      <c r="AZ171" s="4">
        <f t="shared" si="160"/>
        <v>0.20673058305692074</v>
      </c>
      <c r="BA171" s="4">
        <f t="shared" si="161"/>
        <v>0.17950644569921631</v>
      </c>
      <c r="BB171" s="4">
        <f t="shared" si="162"/>
        <v>0.16340229852447305</v>
      </c>
      <c r="BC171" s="4">
        <f t="shared" si="163"/>
        <v>0.12924421680617496</v>
      </c>
      <c r="BD171" s="4"/>
      <c r="BE171" s="6">
        <f t="shared" si="166"/>
        <v>1125.3384309516885</v>
      </c>
      <c r="BF171" s="6">
        <f t="shared" si="184"/>
        <v>4730.0370195173246</v>
      </c>
      <c r="BG171" s="1">
        <f t="shared" si="167"/>
        <v>44.633733133882174</v>
      </c>
      <c r="BH171" s="1">
        <f t="shared" si="185"/>
        <v>37.852845982174571</v>
      </c>
      <c r="BI171" s="1">
        <f t="shared" si="168"/>
        <v>224.89082292042775</v>
      </c>
      <c r="BJ171" s="1">
        <f t="shared" si="186"/>
        <v>183.33430223655083</v>
      </c>
      <c r="BK171" s="1">
        <f t="shared" si="169"/>
        <v>249.73513868923877</v>
      </c>
      <c r="BL171" s="1">
        <f t="shared" si="187"/>
        <v>220.78841204015001</v>
      </c>
      <c r="BM171" s="1">
        <f t="shared" si="170"/>
        <v>261.49369312439694</v>
      </c>
      <c r="BN171" s="1">
        <f t="shared" si="188"/>
        <v>245.05548089909874</v>
      </c>
      <c r="BO171" s="1">
        <f t="shared" si="171"/>
        <v>267.44440567312751</v>
      </c>
      <c r="BP171" s="1">
        <f t="shared" si="189"/>
        <v>261.81826560761044</v>
      </c>
      <c r="BQ171" s="1">
        <f t="shared" si="172"/>
        <v>273.63785168996219</v>
      </c>
      <c r="BR171" s="1">
        <f t="shared" si="190"/>
        <v>304.94791180702055</v>
      </c>
      <c r="BS171" s="1">
        <f t="shared" si="173"/>
        <v>37.852845982174571</v>
      </c>
      <c r="BT171" s="1">
        <f t="shared" si="174"/>
        <v>4.8433426200736793</v>
      </c>
      <c r="BU171" s="1">
        <f t="shared" si="175"/>
        <v>5.8328087706832488</v>
      </c>
      <c r="BV171" s="1">
        <f t="shared" si="176"/>
        <v>6.4738984491284688</v>
      </c>
      <c r="BW171" s="1">
        <f t="shared" si="177"/>
        <v>6.9167392520737883</v>
      </c>
      <c r="BX171" s="1">
        <f t="shared" si="178"/>
        <v>8.056142250192357</v>
      </c>
      <c r="BY171" s="1"/>
    </row>
    <row r="172" spans="1:77">
      <c r="A172" s="1">
        <f t="shared" si="179"/>
        <v>1.2</v>
      </c>
      <c r="B172" s="1">
        <f t="shared" si="164"/>
        <v>1370.8695652173913</v>
      </c>
      <c r="C172" s="1">
        <v>16.3</v>
      </c>
      <c r="D172" s="1">
        <f t="shared" si="192"/>
        <v>60.569543826584507</v>
      </c>
      <c r="E172" s="1">
        <f t="shared" si="191"/>
        <v>21.842228976697061</v>
      </c>
      <c r="F172" s="1">
        <v>0</v>
      </c>
      <c r="G172" s="1">
        <f t="shared" ref="G172:G235" si="193">G171</f>
        <v>1.4002026342451874</v>
      </c>
      <c r="H172" s="6">
        <f t="shared" si="131"/>
        <v>83.811975437526755</v>
      </c>
      <c r="I172" s="1"/>
      <c r="J172" s="1">
        <f t="shared" si="132"/>
        <v>3.4201170471373925</v>
      </c>
      <c r="K172" s="1">
        <f t="shared" si="133"/>
        <v>0.99256215171578976</v>
      </c>
      <c r="L172" s="1">
        <f t="shared" si="134"/>
        <v>0.61637577845712399</v>
      </c>
      <c r="M172" s="1">
        <f t="shared" si="135"/>
        <v>5.957503618405887E-2</v>
      </c>
      <c r="N172" s="1"/>
      <c r="O172" s="1">
        <f t="shared" si="136"/>
        <v>2.7608382880005196</v>
      </c>
      <c r="P172" s="1">
        <f t="shared" si="137"/>
        <v>0.72989049939477713</v>
      </c>
      <c r="Q172" s="1">
        <f t="shared" si="138"/>
        <v>0.49073333938939279</v>
      </c>
      <c r="R172" s="1">
        <f t="shared" si="139"/>
        <v>4.4265392025644217E-2</v>
      </c>
      <c r="S172" s="1"/>
      <c r="T172" s="1">
        <f t="shared" si="140"/>
        <v>2.4279568785281893</v>
      </c>
      <c r="U172" s="1">
        <f t="shared" si="141"/>
        <v>0.60695670123202883</v>
      </c>
      <c r="V172" s="1">
        <f t="shared" si="142"/>
        <v>0.42800176900969839</v>
      </c>
      <c r="W172" s="1">
        <f t="shared" si="143"/>
        <v>3.7039431713808149E-2</v>
      </c>
      <c r="X172" s="1"/>
      <c r="Y172" s="1">
        <f t="shared" si="144"/>
        <v>2.2286453789262506</v>
      </c>
      <c r="Z172" s="1">
        <f t="shared" si="145"/>
        <v>0.53673227433248138</v>
      </c>
      <c r="AA172" s="1">
        <f t="shared" si="146"/>
        <v>0.39070193671638037</v>
      </c>
      <c r="AB172" s="1">
        <f t="shared" si="147"/>
        <v>3.289003342155368E-2</v>
      </c>
      <c r="AC172" s="1"/>
      <c r="AD172" s="1">
        <f t="shared" si="148"/>
        <v>1.7990406198714652</v>
      </c>
      <c r="AE172" s="1">
        <f t="shared" si="149"/>
        <v>0.39469144282463425</v>
      </c>
      <c r="AF172" s="1">
        <f t="shared" si="150"/>
        <v>0.31106100014290167</v>
      </c>
      <c r="AG172" s="1">
        <f t="shared" si="151"/>
        <v>2.4437924278276516E-2</v>
      </c>
      <c r="AH172" s="1"/>
      <c r="AI172" s="1">
        <f t="shared" si="180"/>
        <v>0.06</v>
      </c>
      <c r="AJ172" s="1">
        <f t="shared" si="152"/>
        <v>1.6491725722435404</v>
      </c>
      <c r="AK172" s="1">
        <f t="shared" si="153"/>
        <v>0.70488125683162262</v>
      </c>
      <c r="AL172" s="1">
        <f t="shared" si="181"/>
        <v>0.12</v>
      </c>
      <c r="AM172" s="1"/>
      <c r="AN172" s="1">
        <f t="shared" si="182"/>
        <v>0.3</v>
      </c>
      <c r="AO172" s="1">
        <f t="shared" si="154"/>
        <v>0.30575692139967442</v>
      </c>
      <c r="AP172" s="1">
        <f t="shared" si="155"/>
        <v>8.8022707962645344E-2</v>
      </c>
      <c r="AQ172" s="1">
        <f t="shared" si="183"/>
        <v>8.0000000000000002E-3</v>
      </c>
      <c r="AR172" s="1"/>
      <c r="AS172" s="1">
        <f t="shared" si="165"/>
        <v>72.268364407820087</v>
      </c>
      <c r="AT172" s="1">
        <f t="shared" si="165"/>
        <v>26.060988137641747</v>
      </c>
      <c r="AU172" s="1">
        <f t="shared" si="165"/>
        <v>0</v>
      </c>
      <c r="AV172" s="1">
        <f t="shared" si="156"/>
        <v>1.6706474545381584</v>
      </c>
      <c r="AW172" s="4">
        <f t="shared" si="157"/>
        <v>3.3732998996816123E-2</v>
      </c>
      <c r="AX172" s="4">
        <f t="shared" si="158"/>
        <v>0.27142344648945627</v>
      </c>
      <c r="AY172" s="4">
        <f t="shared" si="159"/>
        <v>0.26082562114282087</v>
      </c>
      <c r="AZ172" s="4">
        <f t="shared" si="160"/>
        <v>0.20600370676376112</v>
      </c>
      <c r="BA172" s="4">
        <f t="shared" si="161"/>
        <v>0.17887188152445022</v>
      </c>
      <c r="BB172" s="4">
        <f t="shared" si="162"/>
        <v>0.1628226818818484</v>
      </c>
      <c r="BC172" s="4">
        <f t="shared" si="163"/>
        <v>0.12878208484119352</v>
      </c>
      <c r="BD172" s="4"/>
      <c r="BE172" s="6">
        <f t="shared" si="166"/>
        <v>1091.3411964615548</v>
      </c>
      <c r="BF172" s="6">
        <f t="shared" si="184"/>
        <v>4707.7137322593135</v>
      </c>
      <c r="BG172" s="1">
        <f t="shared" si="167"/>
        <v>44.58338847874554</v>
      </c>
      <c r="BH172" s="1">
        <f t="shared" si="185"/>
        <v>37.894137653932681</v>
      </c>
      <c r="BI172" s="1">
        <f t="shared" si="168"/>
        <v>224.91697134856196</v>
      </c>
      <c r="BJ172" s="1">
        <f t="shared" si="186"/>
        <v>183.58941063601105</v>
      </c>
      <c r="BK172" s="1">
        <f t="shared" si="169"/>
        <v>249.47003226199774</v>
      </c>
      <c r="BL172" s="1">
        <f t="shared" si="187"/>
        <v>220.96437290040674</v>
      </c>
      <c r="BM172" s="1">
        <f t="shared" si="170"/>
        <v>260.99280403105655</v>
      </c>
      <c r="BN172" s="1">
        <f t="shared" si="188"/>
        <v>245.15325588763838</v>
      </c>
      <c r="BO172" s="1">
        <f t="shared" si="171"/>
        <v>266.76085591318957</v>
      </c>
      <c r="BP172" s="1">
        <f t="shared" si="189"/>
        <v>261.84858824752195</v>
      </c>
      <c r="BQ172" s="1">
        <f t="shared" si="172"/>
        <v>272.42138329028006</v>
      </c>
      <c r="BR172" s="1">
        <f t="shared" si="190"/>
        <v>304.74836255231662</v>
      </c>
      <c r="BS172" s="1">
        <f t="shared" si="173"/>
        <v>37.894137653932681</v>
      </c>
      <c r="BT172" s="1">
        <f t="shared" si="174"/>
        <v>4.8447971639475487</v>
      </c>
      <c r="BU172" s="1">
        <f t="shared" si="175"/>
        <v>5.8310964856453174</v>
      </c>
      <c r="BV172" s="1">
        <f t="shared" si="176"/>
        <v>6.4694243243241134</v>
      </c>
      <c r="BW172" s="1">
        <f t="shared" si="177"/>
        <v>6.9100025613156317</v>
      </c>
      <c r="BX172" s="1">
        <f t="shared" si="178"/>
        <v>8.0420978393920421</v>
      </c>
      <c r="BY172" s="1"/>
    </row>
    <row r="173" spans="1:77">
      <c r="A173" s="1">
        <f t="shared" si="179"/>
        <v>1.2</v>
      </c>
      <c r="B173" s="1">
        <f t="shared" si="164"/>
        <v>1371.304347826087</v>
      </c>
      <c r="C173" s="1">
        <v>16.399999999999999</v>
      </c>
      <c r="D173" s="1">
        <f t="shared" si="192"/>
        <v>60.57684541388609</v>
      </c>
      <c r="E173" s="1">
        <f t="shared" si="191"/>
        <v>21.734927389395477</v>
      </c>
      <c r="F173" s="1">
        <v>0</v>
      </c>
      <c r="G173" s="1">
        <f t="shared" si="193"/>
        <v>1.4002026342451874</v>
      </c>
      <c r="H173" s="6">
        <f t="shared" si="131"/>
        <v>83.71197543752676</v>
      </c>
      <c r="I173" s="1"/>
      <c r="J173" s="1">
        <f t="shared" si="132"/>
        <v>3.4170193622409988</v>
      </c>
      <c r="K173" s="1">
        <f t="shared" si="133"/>
        <v>0.99046308942778427</v>
      </c>
      <c r="L173" s="1">
        <f t="shared" si="134"/>
        <v>0.61501214524903125</v>
      </c>
      <c r="M173" s="1">
        <f t="shared" si="135"/>
        <v>5.9533774522521482E-2</v>
      </c>
      <c r="N173" s="1"/>
      <c r="O173" s="1">
        <f t="shared" si="136"/>
        <v>2.7583377282394785</v>
      </c>
      <c r="P173" s="1">
        <f t="shared" si="137"/>
        <v>0.72834693296016684</v>
      </c>
      <c r="Q173" s="1">
        <f t="shared" si="138"/>
        <v>0.48964767006023013</v>
      </c>
      <c r="R173" s="1">
        <f t="shared" si="139"/>
        <v>4.4234733821460502E-2</v>
      </c>
      <c r="S173" s="1"/>
      <c r="T173" s="1">
        <f t="shared" si="140"/>
        <v>2.4257578177217742</v>
      </c>
      <c r="U173" s="1">
        <f t="shared" si="141"/>
        <v>0.60567311418430003</v>
      </c>
      <c r="V173" s="1">
        <f t="shared" si="142"/>
        <v>0.42705488328553021</v>
      </c>
      <c r="W173" s="1">
        <f t="shared" si="143"/>
        <v>3.701377820870258E-2</v>
      </c>
      <c r="X173" s="1"/>
      <c r="Y173" s="1">
        <f t="shared" si="144"/>
        <v>2.2266268394919071</v>
      </c>
      <c r="Z173" s="1">
        <f t="shared" si="145"/>
        <v>0.53559719732611044</v>
      </c>
      <c r="AA173" s="1">
        <f t="shared" si="146"/>
        <v>0.38983757092850624</v>
      </c>
      <c r="AB173" s="1">
        <f t="shared" si="147"/>
        <v>3.286725378911165E-2</v>
      </c>
      <c r="AC173" s="1"/>
      <c r="AD173" s="1">
        <f t="shared" si="148"/>
        <v>1.7974111841301248</v>
      </c>
      <c r="AE173" s="1">
        <f t="shared" si="149"/>
        <v>0.39385675260236508</v>
      </c>
      <c r="AF173" s="1">
        <f t="shared" si="150"/>
        <v>0.31037282723870485</v>
      </c>
      <c r="AG173" s="1">
        <f t="shared" si="151"/>
        <v>2.4420998575417824E-2</v>
      </c>
      <c r="AH173" s="1"/>
      <c r="AI173" s="1">
        <f t="shared" si="180"/>
        <v>0.06</v>
      </c>
      <c r="AJ173" s="1">
        <f t="shared" si="152"/>
        <v>1.6478600981448619</v>
      </c>
      <c r="AK173" s="1">
        <f t="shared" si="153"/>
        <v>0.70490412261908142</v>
      </c>
      <c r="AL173" s="1">
        <f t="shared" si="181"/>
        <v>0.12</v>
      </c>
      <c r="AM173" s="1"/>
      <c r="AN173" s="1">
        <f t="shared" si="182"/>
        <v>0.3</v>
      </c>
      <c r="AO173" s="1">
        <f t="shared" si="154"/>
        <v>0.30565820672575983</v>
      </c>
      <c r="AP173" s="1">
        <f t="shared" si="155"/>
        <v>8.7900834832556715E-2</v>
      </c>
      <c r="AQ173" s="1">
        <f t="shared" si="183"/>
        <v>8.0000000000000002E-3</v>
      </c>
      <c r="AR173" s="1"/>
      <c r="AS173" s="1">
        <f t="shared" si="165"/>
        <v>72.363416461356678</v>
      </c>
      <c r="AT173" s="1">
        <f t="shared" si="165"/>
        <v>25.963940375073324</v>
      </c>
      <c r="AU173" s="1">
        <f t="shared" si="165"/>
        <v>0</v>
      </c>
      <c r="AV173" s="1">
        <f t="shared" si="156"/>
        <v>1.6726431635699981</v>
      </c>
      <c r="AW173" s="4">
        <f t="shared" si="157"/>
        <v>3.3629523152735236E-2</v>
      </c>
      <c r="AX173" s="4">
        <f t="shared" si="158"/>
        <v>0.27086057175002204</v>
      </c>
      <c r="AY173" s="4">
        <f t="shared" si="159"/>
        <v>0.25991660064520233</v>
      </c>
      <c r="AZ173" s="4">
        <f t="shared" si="160"/>
        <v>0.20527874119773962</v>
      </c>
      <c r="BA173" s="4">
        <f t="shared" si="161"/>
        <v>0.1782389820412284</v>
      </c>
      <c r="BB173" s="4">
        <f t="shared" si="162"/>
        <v>0.16224458382331353</v>
      </c>
      <c r="BC173" s="4">
        <f t="shared" si="163"/>
        <v>0.12832116000043331</v>
      </c>
      <c r="BD173" s="4"/>
      <c r="BE173" s="6">
        <f t="shared" si="166"/>
        <v>1058.2212409459116</v>
      </c>
      <c r="BF173" s="6">
        <f t="shared" si="184"/>
        <v>4685.460729263501</v>
      </c>
      <c r="BG173" s="1">
        <f t="shared" si="167"/>
        <v>44.532946355914866</v>
      </c>
      <c r="BH173" s="1">
        <f t="shared" si="185"/>
        <v>37.934618194798425</v>
      </c>
      <c r="BI173" s="1">
        <f t="shared" si="168"/>
        <v>224.93929514626737</v>
      </c>
      <c r="BJ173" s="1">
        <f t="shared" si="186"/>
        <v>183.84154407814674</v>
      </c>
      <c r="BK173" s="1">
        <f t="shared" si="169"/>
        <v>249.19954771707336</v>
      </c>
      <c r="BL173" s="1">
        <f t="shared" si="187"/>
        <v>221.13653860050837</v>
      </c>
      <c r="BM173" s="1">
        <f t="shared" si="170"/>
        <v>260.48587788790729</v>
      </c>
      <c r="BN173" s="1">
        <f t="shared" si="188"/>
        <v>245.24674748520098</v>
      </c>
      <c r="BO173" s="1">
        <f t="shared" si="171"/>
        <v>266.07107654599002</v>
      </c>
      <c r="BP173" s="1">
        <f t="shared" si="189"/>
        <v>261.87433512739062</v>
      </c>
      <c r="BQ173" s="1">
        <f t="shared" si="172"/>
        <v>271.19968527215724</v>
      </c>
      <c r="BR173" s="1">
        <f t="shared" si="190"/>
        <v>304.54379744694978</v>
      </c>
      <c r="BS173" s="1">
        <f t="shared" si="173"/>
        <v>37.934618194798425</v>
      </c>
      <c r="BT173" s="1">
        <f t="shared" si="174"/>
        <v>4.8462737422082451</v>
      </c>
      <c r="BU173" s="1">
        <f t="shared" si="175"/>
        <v>5.8294125293405612</v>
      </c>
      <c r="BV173" s="1">
        <f t="shared" si="176"/>
        <v>6.4649852603190059</v>
      </c>
      <c r="BW173" s="1">
        <f t="shared" si="177"/>
        <v>6.9033075219747086</v>
      </c>
      <c r="BX173" s="1">
        <f t="shared" si="178"/>
        <v>8.02812343815045</v>
      </c>
      <c r="BY173" s="1"/>
    </row>
    <row r="174" spans="1:77">
      <c r="A174" s="1">
        <f t="shared" si="179"/>
        <v>1.2</v>
      </c>
      <c r="B174" s="1">
        <f t="shared" si="164"/>
        <v>1371.7391304347825</v>
      </c>
      <c r="C174" s="1">
        <v>16.5</v>
      </c>
      <c r="D174" s="1">
        <f t="shared" si="192"/>
        <v>60.584147001187681</v>
      </c>
      <c r="E174" s="1">
        <f t="shared" si="191"/>
        <v>21.627625802093888</v>
      </c>
      <c r="F174" s="1">
        <v>0</v>
      </c>
      <c r="G174" s="1">
        <f t="shared" si="193"/>
        <v>1.4002026342451874</v>
      </c>
      <c r="H174" s="6">
        <f t="shared" si="131"/>
        <v>83.611975437526766</v>
      </c>
      <c r="I174" s="1"/>
      <c r="J174" s="1">
        <f t="shared" si="132"/>
        <v>3.4139261183516569</v>
      </c>
      <c r="K174" s="1">
        <f t="shared" si="133"/>
        <v>0.98836957236404821</v>
      </c>
      <c r="L174" s="1">
        <f t="shared" si="134"/>
        <v>0.61365224735170631</v>
      </c>
      <c r="M174" s="1">
        <f t="shared" si="135"/>
        <v>5.9492563228992504E-2</v>
      </c>
      <c r="N174" s="1"/>
      <c r="O174" s="1">
        <f t="shared" si="136"/>
        <v>2.7558407534148985</v>
      </c>
      <c r="P174" s="1">
        <f t="shared" si="137"/>
        <v>0.72680744426165045</v>
      </c>
      <c r="Q174" s="1">
        <f t="shared" si="138"/>
        <v>0.488564974633662</v>
      </c>
      <c r="R174" s="1">
        <f t="shared" si="139"/>
        <v>4.4204113041671024E-2</v>
      </c>
      <c r="S174" s="1"/>
      <c r="T174" s="1">
        <f t="shared" si="140"/>
        <v>2.4235619096067649</v>
      </c>
      <c r="U174" s="1">
        <f t="shared" si="141"/>
        <v>0.6043929180688411</v>
      </c>
      <c r="V174" s="1">
        <f t="shared" si="142"/>
        <v>0.42611059130315454</v>
      </c>
      <c r="W174" s="1">
        <f t="shared" si="143"/>
        <v>3.6988156018767385E-2</v>
      </c>
      <c r="X174" s="1"/>
      <c r="Y174" s="1">
        <f t="shared" si="144"/>
        <v>2.2246111939438569</v>
      </c>
      <c r="Z174" s="1">
        <f t="shared" si="145"/>
        <v>0.53446511892373483</v>
      </c>
      <c r="AA174" s="1">
        <f t="shared" si="146"/>
        <v>0.38897557284099005</v>
      </c>
      <c r="AB174" s="1">
        <f t="shared" si="147"/>
        <v>3.2844501963710721E-2</v>
      </c>
      <c r="AC174" s="1"/>
      <c r="AD174" s="1">
        <f t="shared" si="148"/>
        <v>1.7957840844351733</v>
      </c>
      <c r="AE174" s="1">
        <f t="shared" si="149"/>
        <v>0.39302426743351643</v>
      </c>
      <c r="AF174" s="1">
        <f t="shared" si="150"/>
        <v>0.30968653940128693</v>
      </c>
      <c r="AG174" s="1">
        <f t="shared" si="151"/>
        <v>2.4404093533722863E-2</v>
      </c>
      <c r="AH174" s="1"/>
      <c r="AI174" s="1">
        <f t="shared" si="180"/>
        <v>0.06</v>
      </c>
      <c r="AJ174" s="1">
        <f t="shared" si="152"/>
        <v>1.6465493615699938</v>
      </c>
      <c r="AK174" s="1">
        <f t="shared" si="153"/>
        <v>0.70492697705977592</v>
      </c>
      <c r="AL174" s="1">
        <f t="shared" si="181"/>
        <v>0.12</v>
      </c>
      <c r="AM174" s="1"/>
      <c r="AN174" s="1">
        <f t="shared" si="182"/>
        <v>0.3</v>
      </c>
      <c r="AO174" s="1">
        <f t="shared" si="154"/>
        <v>0.30555957608213824</v>
      </c>
      <c r="AP174" s="1">
        <f t="shared" si="155"/>
        <v>8.7779194737609756E-2</v>
      </c>
      <c r="AQ174" s="1">
        <f t="shared" si="183"/>
        <v>8.0000000000000002E-3</v>
      </c>
      <c r="AR174" s="1"/>
      <c r="AS174" s="1">
        <f t="shared" si="165"/>
        <v>72.458695879581242</v>
      </c>
      <c r="AT174" s="1">
        <f t="shared" si="165"/>
        <v>25.866660474077218</v>
      </c>
      <c r="AU174" s="1">
        <f t="shared" si="165"/>
        <v>0</v>
      </c>
      <c r="AV174" s="1">
        <f t="shared" si="156"/>
        <v>1.6746436463415355</v>
      </c>
      <c r="AW174" s="4">
        <f t="shared" si="157"/>
        <v>3.3526172879047682E-2</v>
      </c>
      <c r="AX174" s="4">
        <f t="shared" si="158"/>
        <v>0.27029628898953084</v>
      </c>
      <c r="AY174" s="4">
        <f t="shared" si="159"/>
        <v>0.25900997560684386</v>
      </c>
      <c r="AZ174" s="4">
        <f t="shared" si="160"/>
        <v>0.20455567909923489</v>
      </c>
      <c r="BA174" s="4">
        <f t="shared" si="161"/>
        <v>0.17760774091195675</v>
      </c>
      <c r="BB174" s="4">
        <f t="shared" si="162"/>
        <v>0.16166799856010741</v>
      </c>
      <c r="BC174" s="4">
        <f t="shared" si="163"/>
        <v>0.12786143766862521</v>
      </c>
      <c r="BD174" s="4"/>
      <c r="BE174" s="6">
        <f t="shared" si="166"/>
        <v>1025.9603127956602</v>
      </c>
      <c r="BF174" s="6">
        <f t="shared" si="184"/>
        <v>4663.2819388606649</v>
      </c>
      <c r="BG174" s="1">
        <f t="shared" si="167"/>
        <v>44.48240619502068</v>
      </c>
      <c r="BH174" s="1">
        <f t="shared" si="185"/>
        <v>37.974301758436134</v>
      </c>
      <c r="BI174" s="1">
        <f t="shared" si="168"/>
        <v>224.95777210345554</v>
      </c>
      <c r="BJ174" s="1">
        <f t="shared" si="186"/>
        <v>184.0907333389062</v>
      </c>
      <c r="BK174" s="1">
        <f t="shared" si="169"/>
        <v>248.92367148615253</v>
      </c>
      <c r="BL174" s="1">
        <f t="shared" si="187"/>
        <v>221.30494546648197</v>
      </c>
      <c r="BM174" s="1">
        <f t="shared" si="170"/>
        <v>259.97291413238497</v>
      </c>
      <c r="BN174" s="1">
        <f t="shared" si="188"/>
        <v>245.33599698003243</v>
      </c>
      <c r="BO174" s="1">
        <f t="shared" si="171"/>
        <v>265.37507973095131</v>
      </c>
      <c r="BP174" s="1">
        <f t="shared" si="189"/>
        <v>261.89555176135161</v>
      </c>
      <c r="BQ174" s="1">
        <f t="shared" si="172"/>
        <v>269.97281570679621</v>
      </c>
      <c r="BR174" s="1">
        <f t="shared" si="190"/>
        <v>304.33427634549429</v>
      </c>
      <c r="BS174" s="1">
        <f t="shared" si="173"/>
        <v>37.974301758436134</v>
      </c>
      <c r="BT174" s="1">
        <f t="shared" si="174"/>
        <v>4.8477713826037565</v>
      </c>
      <c r="BU174" s="1">
        <f t="shared" si="175"/>
        <v>5.8277554877574076</v>
      </c>
      <c r="BV174" s="1">
        <f t="shared" si="176"/>
        <v>6.4605795398339385</v>
      </c>
      <c r="BW174" s="1">
        <f t="shared" si="177"/>
        <v>6.896652199883321</v>
      </c>
      <c r="BX174" s="1">
        <f t="shared" si="178"/>
        <v>8.0142165162493146</v>
      </c>
      <c r="BY174" s="1"/>
    </row>
    <row r="175" spans="1:77">
      <c r="A175" s="1">
        <f t="shared" si="179"/>
        <v>1.2</v>
      </c>
      <c r="B175" s="1">
        <f t="shared" si="164"/>
        <v>1372.1739130434783</v>
      </c>
      <c r="C175" s="1">
        <v>16.600000000000001</v>
      </c>
      <c r="D175" s="1">
        <f t="shared" si="192"/>
        <v>60.591448588489264</v>
      </c>
      <c r="E175" s="1">
        <f t="shared" si="191"/>
        <v>21.5203242147923</v>
      </c>
      <c r="F175" s="1">
        <v>0</v>
      </c>
      <c r="G175" s="1">
        <f t="shared" si="193"/>
        <v>1.4002026342451874</v>
      </c>
      <c r="H175" s="6">
        <f t="shared" si="131"/>
        <v>83.511975437526758</v>
      </c>
      <c r="I175" s="1"/>
      <c r="J175" s="1">
        <f t="shared" si="132"/>
        <v>3.4108373071917408</v>
      </c>
      <c r="K175" s="1">
        <f t="shared" si="133"/>
        <v>0.98628158324770476</v>
      </c>
      <c r="L175" s="1">
        <f t="shared" si="134"/>
        <v>0.61229607275646747</v>
      </c>
      <c r="M175" s="1">
        <f t="shared" si="135"/>
        <v>5.9451402221164726E-2</v>
      </c>
      <c r="N175" s="1"/>
      <c r="O175" s="1">
        <f t="shared" si="136"/>
        <v>2.7533473568447908</v>
      </c>
      <c r="P175" s="1">
        <f t="shared" si="137"/>
        <v>0.72527202059450346</v>
      </c>
      <c r="Q175" s="1">
        <f t="shared" si="138"/>
        <v>0.48748524354886419</v>
      </c>
      <c r="R175" s="1">
        <f t="shared" si="139"/>
        <v>4.4173529625119862E-2</v>
      </c>
      <c r="S175" s="1"/>
      <c r="T175" s="1">
        <f t="shared" si="140"/>
        <v>2.4213691483068351</v>
      </c>
      <c r="U175" s="1">
        <f t="shared" si="141"/>
        <v>0.60311610232075574</v>
      </c>
      <c r="V175" s="1">
        <f t="shared" si="142"/>
        <v>0.42516888472392905</v>
      </c>
      <c r="W175" s="1">
        <f t="shared" si="143"/>
        <v>3.6962565092829927E-2</v>
      </c>
      <c r="X175" s="1"/>
      <c r="Y175" s="1">
        <f t="shared" si="144"/>
        <v>2.2225984368881635</v>
      </c>
      <c r="Z175" s="1">
        <f t="shared" si="145"/>
        <v>0.53333602978280881</v>
      </c>
      <c r="AA175" s="1">
        <f t="shared" si="146"/>
        <v>0.388115934841892</v>
      </c>
      <c r="AB175" s="1">
        <f t="shared" si="147"/>
        <v>3.2821777899910962E-2</v>
      </c>
      <c r="AC175" s="1"/>
      <c r="AD175" s="1">
        <f t="shared" si="148"/>
        <v>1.7941593164324372</v>
      </c>
      <c r="AE175" s="1">
        <f t="shared" si="149"/>
        <v>0.39219398044795378</v>
      </c>
      <c r="AF175" s="1">
        <f t="shared" si="150"/>
        <v>0.30900213057033099</v>
      </c>
      <c r="AG175" s="1">
        <f t="shared" si="151"/>
        <v>2.4387209119428845E-2</v>
      </c>
      <c r="AH175" s="1"/>
      <c r="AI175" s="1">
        <f t="shared" si="180"/>
        <v>0.06</v>
      </c>
      <c r="AJ175" s="1">
        <f t="shared" si="152"/>
        <v>1.6452403594850249</v>
      </c>
      <c r="AK175" s="1">
        <f t="shared" si="153"/>
        <v>0.70494982016213914</v>
      </c>
      <c r="AL175" s="1">
        <f t="shared" si="181"/>
        <v>0.12</v>
      </c>
      <c r="AM175" s="1"/>
      <c r="AN175" s="1">
        <f t="shared" si="182"/>
        <v>0.3</v>
      </c>
      <c r="AO175" s="1">
        <f t="shared" si="154"/>
        <v>0.30546102936669006</v>
      </c>
      <c r="AP175" s="1">
        <f t="shared" si="155"/>
        <v>8.765778712635594E-2</v>
      </c>
      <c r="AQ175" s="1">
        <f t="shared" si="183"/>
        <v>8.0000000000000002E-3</v>
      </c>
      <c r="AR175" s="1"/>
      <c r="AS175" s="1">
        <f t="shared" si="165"/>
        <v>72.554203479255776</v>
      </c>
      <c r="AT175" s="1">
        <f t="shared" si="165"/>
        <v>25.769147600742748</v>
      </c>
      <c r="AU175" s="1">
        <f t="shared" si="165"/>
        <v>0</v>
      </c>
      <c r="AV175" s="1">
        <f t="shared" si="156"/>
        <v>1.6766489200014725</v>
      </c>
      <c r="AW175" s="4">
        <f t="shared" si="157"/>
        <v>3.3422947586480414E-2</v>
      </c>
      <c r="AX175" s="4">
        <f t="shared" si="158"/>
        <v>0.26973059319586001</v>
      </c>
      <c r="AY175" s="4">
        <f t="shared" si="159"/>
        <v>0.2581057369550176</v>
      </c>
      <c r="AZ175" s="4">
        <f t="shared" si="160"/>
        <v>0.20383451323255314</v>
      </c>
      <c r="BA175" s="4">
        <f t="shared" si="161"/>
        <v>0.17697815181988066</v>
      </c>
      <c r="BB175" s="4">
        <f t="shared" si="162"/>
        <v>0.16109292032247552</v>
      </c>
      <c r="BC175" s="4">
        <f t="shared" si="163"/>
        <v>0.12740291324560071</v>
      </c>
      <c r="BD175" s="4"/>
      <c r="BE175" s="6">
        <f t="shared" si="166"/>
        <v>994.54042821475571</v>
      </c>
      <c r="BF175" s="6">
        <f t="shared" si="184"/>
        <v>4641.1810863868941</v>
      </c>
      <c r="BG175" s="1">
        <f t="shared" si="167"/>
        <v>44.431767420622684</v>
      </c>
      <c r="BH175" s="1">
        <f t="shared" si="185"/>
        <v>38.013202153991479</v>
      </c>
      <c r="BI175" s="1">
        <f t="shared" si="168"/>
        <v>224.97238004280356</v>
      </c>
      <c r="BJ175" s="1">
        <f t="shared" si="186"/>
        <v>184.33700831905014</v>
      </c>
      <c r="BK175" s="1">
        <f t="shared" si="169"/>
        <v>248.64239025114313</v>
      </c>
      <c r="BL175" s="1">
        <f t="shared" si="187"/>
        <v>221.46962886879919</v>
      </c>
      <c r="BM175" s="1">
        <f t="shared" si="170"/>
        <v>259.45391262557871</v>
      </c>
      <c r="BN175" s="1">
        <f t="shared" si="188"/>
        <v>245.42104466464414</v>
      </c>
      <c r="BO175" s="1">
        <f t="shared" si="171"/>
        <v>264.67287816842935</v>
      </c>
      <c r="BP175" s="1">
        <f t="shared" si="189"/>
        <v>261.91228264332199</v>
      </c>
      <c r="BQ175" s="1">
        <f t="shared" si="172"/>
        <v>268.74083337636119</v>
      </c>
      <c r="BR175" s="1">
        <f t="shared" si="190"/>
        <v>304.11985801435497</v>
      </c>
      <c r="BS175" s="1">
        <f t="shared" si="173"/>
        <v>38.013202153991479</v>
      </c>
      <c r="BT175" s="1">
        <f t="shared" si="174"/>
        <v>4.8492891383446448</v>
      </c>
      <c r="BU175" s="1">
        <f t="shared" si="175"/>
        <v>5.826123986388354</v>
      </c>
      <c r="BV175" s="1">
        <f t="shared" si="176"/>
        <v>6.4562054959338475</v>
      </c>
      <c r="BW175" s="1">
        <f t="shared" si="177"/>
        <v>6.8900347195775655</v>
      </c>
      <c r="BX175" s="1">
        <f t="shared" si="178"/>
        <v>8.0003746272772673</v>
      </c>
      <c r="BY175" s="1"/>
    </row>
    <row r="176" spans="1:77">
      <c r="A176" s="1">
        <f t="shared" si="179"/>
        <v>1.2</v>
      </c>
      <c r="B176" s="1">
        <f t="shared" si="164"/>
        <v>1372.608695652174</v>
      </c>
      <c r="C176" s="1">
        <v>16.7</v>
      </c>
      <c r="D176" s="1">
        <f t="shared" si="192"/>
        <v>60.598750175790855</v>
      </c>
      <c r="E176" s="1">
        <f t="shared" si="191"/>
        <v>21.413022627490715</v>
      </c>
      <c r="F176" s="1">
        <v>0</v>
      </c>
      <c r="G176" s="1">
        <f t="shared" si="193"/>
        <v>1.4002026342451874</v>
      </c>
      <c r="H176" s="6">
        <f t="shared" si="131"/>
        <v>83.411975437526763</v>
      </c>
      <c r="I176" s="1"/>
      <c r="J176" s="1">
        <f t="shared" si="132"/>
        <v>3.4077529205023671</v>
      </c>
      <c r="K176" s="1">
        <f t="shared" si="133"/>
        <v>0.98419910486339013</v>
      </c>
      <c r="L176" s="1">
        <f t="shared" si="134"/>
        <v>0.61094360949860904</v>
      </c>
      <c r="M176" s="1">
        <f t="shared" si="135"/>
        <v>5.9410291416897257E-2</v>
      </c>
      <c r="N176" s="1"/>
      <c r="O176" s="1">
        <f t="shared" si="136"/>
        <v>2.7508575318622945</v>
      </c>
      <c r="P176" s="1">
        <f t="shared" si="137"/>
        <v>0.72374064929923587</v>
      </c>
      <c r="Q176" s="1">
        <f t="shared" si="138"/>
        <v>0.48640846728002435</v>
      </c>
      <c r="R176" s="1">
        <f t="shared" si="139"/>
        <v>4.4142983510774801E-2</v>
      </c>
      <c r="S176" s="1"/>
      <c r="T176" s="1">
        <f t="shared" si="140"/>
        <v>2.4191795279589652</v>
      </c>
      <c r="U176" s="1">
        <f t="shared" si="141"/>
        <v>0.60184265641276313</v>
      </c>
      <c r="V176" s="1">
        <f t="shared" si="142"/>
        <v>0.42422975523974821</v>
      </c>
      <c r="W176" s="1">
        <f t="shared" si="143"/>
        <v>3.693700537982092E-2</v>
      </c>
      <c r="X176" s="1"/>
      <c r="Y176" s="1">
        <f t="shared" si="144"/>
        <v>2.2205885629431039</v>
      </c>
      <c r="Z176" s="1">
        <f t="shared" si="145"/>
        <v>0.53220992059404981</v>
      </c>
      <c r="AA176" s="1">
        <f t="shared" si="146"/>
        <v>0.3872586493471476</v>
      </c>
      <c r="AB176" s="1">
        <f t="shared" si="147"/>
        <v>3.279908155236419E-2</v>
      </c>
      <c r="AC176" s="1"/>
      <c r="AD176" s="1">
        <f t="shared" si="148"/>
        <v>1.7925368757776008</v>
      </c>
      <c r="AE176" s="1">
        <f t="shared" si="149"/>
        <v>0.39136588480000312</v>
      </c>
      <c r="AF176" s="1">
        <f t="shared" si="150"/>
        <v>0.30831959470771314</v>
      </c>
      <c r="AG176" s="1">
        <f t="shared" si="151"/>
        <v>2.4370345298841245E-2</v>
      </c>
      <c r="AH176" s="1"/>
      <c r="AI176" s="1">
        <f t="shared" si="180"/>
        <v>0.06</v>
      </c>
      <c r="AJ176" s="1">
        <f t="shared" si="152"/>
        <v>1.6439330888625385</v>
      </c>
      <c r="AK176" s="1">
        <f t="shared" si="153"/>
        <v>0.7049726519345948</v>
      </c>
      <c r="AL176" s="1">
        <f t="shared" si="181"/>
        <v>0.12</v>
      </c>
      <c r="AM176" s="1"/>
      <c r="AN176" s="1">
        <f t="shared" si="182"/>
        <v>0.3</v>
      </c>
      <c r="AO176" s="1">
        <f t="shared" si="154"/>
        <v>0.30536256647745491</v>
      </c>
      <c r="AP176" s="1">
        <f t="shared" si="155"/>
        <v>8.7536611448885193E-2</v>
      </c>
      <c r="AQ176" s="1">
        <f t="shared" si="183"/>
        <v>8.0000000000000002E-3</v>
      </c>
      <c r="AR176" s="1"/>
      <c r="AS176" s="1">
        <f t="shared" si="165"/>
        <v>72.649940081059015</v>
      </c>
      <c r="AT176" s="1">
        <f t="shared" si="165"/>
        <v>25.671400917160234</v>
      </c>
      <c r="AU176" s="1">
        <f t="shared" si="165"/>
        <v>0</v>
      </c>
      <c r="AV176" s="1">
        <f t="shared" si="156"/>
        <v>1.6786590017807455</v>
      </c>
      <c r="AW176" s="4">
        <f t="shared" si="157"/>
        <v>3.3319846686167061E-2</v>
      </c>
      <c r="AX176" s="4">
        <f t="shared" si="158"/>
        <v>0.2691634793328056</v>
      </c>
      <c r="AY176" s="4">
        <f t="shared" si="159"/>
        <v>0.25720387564697539</v>
      </c>
      <c r="AZ176" s="4">
        <f t="shared" si="160"/>
        <v>0.20311523638580892</v>
      </c>
      <c r="BA176" s="4">
        <f t="shared" si="161"/>
        <v>0.17635020846898089</v>
      </c>
      <c r="BB176" s="4">
        <f t="shared" si="162"/>
        <v>0.16051934335957432</v>
      </c>
      <c r="BC176" s="4">
        <f t="shared" si="163"/>
        <v>0.12694558214621596</v>
      </c>
      <c r="BD176" s="4"/>
      <c r="BE176" s="6">
        <f t="shared" si="166"/>
        <v>963.9438697472217</v>
      </c>
      <c r="BF176" s="6">
        <f t="shared" si="184"/>
        <v>4619.1617018561183</v>
      </c>
      <c r="BG176" s="1">
        <f t="shared" si="167"/>
        <v>44.381029452147622</v>
      </c>
      <c r="BH176" s="1">
        <f t="shared" si="185"/>
        <v>38.051332856375645</v>
      </c>
      <c r="BI176" s="1">
        <f t="shared" si="168"/>
        <v>224.98309682192149</v>
      </c>
      <c r="BJ176" s="1">
        <f t="shared" si="186"/>
        <v>184.58039807056434</v>
      </c>
      <c r="BK176" s="1">
        <f t="shared" si="169"/>
        <v>248.35569094802619</v>
      </c>
      <c r="BL176" s="1">
        <f t="shared" si="187"/>
        <v>221.63062325250712</v>
      </c>
      <c r="BM176" s="1">
        <f t="shared" si="170"/>
        <v>258.92887365640718</v>
      </c>
      <c r="BN176" s="1">
        <f t="shared" si="188"/>
        <v>245.50192986818763</v>
      </c>
      <c r="BO176" s="1">
        <f t="shared" si="171"/>
        <v>263.96448510340826</v>
      </c>
      <c r="BP176" s="1">
        <f t="shared" si="189"/>
        <v>261.92457128080753</v>
      </c>
      <c r="BQ176" s="1">
        <f t="shared" si="172"/>
        <v>267.50379777236952</v>
      </c>
      <c r="BR176" s="1">
        <f t="shared" si="190"/>
        <v>303.90060016859456</v>
      </c>
      <c r="BS176" s="1">
        <f t="shared" si="173"/>
        <v>38.051332856375645</v>
      </c>
      <c r="BT176" s="1">
        <f t="shared" si="174"/>
        <v>4.8508260871507733</v>
      </c>
      <c r="BU176" s="1">
        <f t="shared" si="175"/>
        <v>5.8245166887858986</v>
      </c>
      <c r="BV176" s="1">
        <f t="shared" si="176"/>
        <v>6.4518615102086461</v>
      </c>
      <c r="BW176" s="1">
        <f t="shared" si="177"/>
        <v>6.883453262187663</v>
      </c>
      <c r="BX176" s="1">
        <f t="shared" si="178"/>
        <v>7.9865954056238762</v>
      </c>
      <c r="BY176" s="1"/>
    </row>
    <row r="177" spans="1:77">
      <c r="A177" s="1">
        <f t="shared" si="179"/>
        <v>1.2</v>
      </c>
      <c r="B177" s="1">
        <f t="shared" si="164"/>
        <v>1373.0434782608695</v>
      </c>
      <c r="C177" s="1">
        <v>16.8</v>
      </c>
      <c r="D177" s="1">
        <f t="shared" si="192"/>
        <v>60.606051763092438</v>
      </c>
      <c r="E177" s="1">
        <f t="shared" si="191"/>
        <v>21.305721040189127</v>
      </c>
      <c r="F177" s="1">
        <v>0</v>
      </c>
      <c r="G177" s="1">
        <f t="shared" si="193"/>
        <v>1.4002026342451874</v>
      </c>
      <c r="H177" s="6">
        <f t="shared" si="131"/>
        <v>83.311975437526755</v>
      </c>
      <c r="I177" s="1"/>
      <c r="J177" s="1">
        <f t="shared" si="132"/>
        <v>3.4046729500433477</v>
      </c>
      <c r="K177" s="1">
        <f t="shared" si="133"/>
        <v>0.98212212005702104</v>
      </c>
      <c r="L177" s="1">
        <f t="shared" si="134"/>
        <v>0.60959484565722488</v>
      </c>
      <c r="M177" s="1">
        <f t="shared" si="135"/>
        <v>5.9369230734215045E-2</v>
      </c>
      <c r="N177" s="1"/>
      <c r="O177" s="1">
        <f t="shared" si="136"/>
        <v>2.748371271815643</v>
      </c>
      <c r="P177" s="1">
        <f t="shared" si="137"/>
        <v>0.72221331776142206</v>
      </c>
      <c r="Q177" s="1">
        <f t="shared" si="138"/>
        <v>0.48533463633620155</v>
      </c>
      <c r="R177" s="1">
        <f t="shared" si="139"/>
        <v>4.4112474637726801E-2</v>
      </c>
      <c r="S177" s="1"/>
      <c r="T177" s="1">
        <f t="shared" si="140"/>
        <v>2.4169930427134103</v>
      </c>
      <c r="U177" s="1">
        <f t="shared" si="141"/>
        <v>0.60057256985505647</v>
      </c>
      <c r="V177" s="1">
        <f t="shared" si="142"/>
        <v>0.42329319457291975</v>
      </c>
      <c r="W177" s="1">
        <f t="shared" si="143"/>
        <v>3.6911476828774284E-2</v>
      </c>
      <c r="X177" s="1"/>
      <c r="Y177" s="1">
        <f t="shared" si="144"/>
        <v>2.2185815667391386</v>
      </c>
      <c r="Z177" s="1">
        <f t="shared" si="145"/>
        <v>0.53108678208131366</v>
      </c>
      <c r="AA177" s="1">
        <f t="shared" si="146"/>
        <v>0.38640370880045566</v>
      </c>
      <c r="AB177" s="1">
        <f t="shared" si="147"/>
        <v>3.2776412875813878E-2</v>
      </c>
      <c r="AC177" s="1"/>
      <c r="AD177" s="1">
        <f t="shared" si="148"/>
        <v>1.7909167581361833</v>
      </c>
      <c r="AE177" s="1">
        <f t="shared" si="149"/>
        <v>0.39053997366835913</v>
      </c>
      <c r="AF177" s="1">
        <f t="shared" si="150"/>
        <v>0.30763892579741348</v>
      </c>
      <c r="AG177" s="1">
        <f t="shared" si="151"/>
        <v>2.4353502038333561E-2</v>
      </c>
      <c r="AH177" s="1"/>
      <c r="AI177" s="1">
        <f t="shared" si="180"/>
        <v>0.06</v>
      </c>
      <c r="AJ177" s="1">
        <f t="shared" si="152"/>
        <v>1.6426275466815934</v>
      </c>
      <c r="AK177" s="1">
        <f t="shared" si="153"/>
        <v>0.70499547238555726</v>
      </c>
      <c r="AL177" s="1">
        <f t="shared" si="181"/>
        <v>0.12</v>
      </c>
      <c r="AM177" s="1"/>
      <c r="AN177" s="1">
        <f t="shared" si="182"/>
        <v>0.3</v>
      </c>
      <c r="AO177" s="1">
        <f t="shared" si="154"/>
        <v>0.30526418731263194</v>
      </c>
      <c r="AP177" s="1">
        <f t="shared" si="155"/>
        <v>8.7415667156820726E-2</v>
      </c>
      <c r="AQ177" s="1">
        <f t="shared" si="183"/>
        <v>8.0000000000000002E-3</v>
      </c>
      <c r="AR177" s="1"/>
      <c r="AS177" s="1">
        <f t="shared" si="165"/>
        <v>72.745906509609966</v>
      </c>
      <c r="AT177" s="1">
        <f t="shared" si="165"/>
        <v>25.573419581397001</v>
      </c>
      <c r="AU177" s="1">
        <f t="shared" si="165"/>
        <v>0</v>
      </c>
      <c r="AV177" s="1">
        <f t="shared" si="156"/>
        <v>1.680673908993022</v>
      </c>
      <c r="AW177" s="4">
        <f t="shared" si="157"/>
        <v>3.3216869589639084E-2</v>
      </c>
      <c r="AX177" s="4">
        <f t="shared" si="158"/>
        <v>0.26859494233993819</v>
      </c>
      <c r="AY177" s="4">
        <f t="shared" si="159"/>
        <v>0.25630438266979982</v>
      </c>
      <c r="AZ177" s="4">
        <f t="shared" si="160"/>
        <v>0.20239784137080544</v>
      </c>
      <c r="BA177" s="4">
        <f t="shared" si="161"/>
        <v>0.1757239045838693</v>
      </c>
      <c r="BB177" s="4">
        <f t="shared" si="162"/>
        <v>0.15994726193937661</v>
      </c>
      <c r="BC177" s="4">
        <f t="shared" si="163"/>
        <v>0.12648943980027572</v>
      </c>
      <c r="BD177" s="4"/>
      <c r="BE177" s="6">
        <f t="shared" si="166"/>
        <v>934.15318476269158</v>
      </c>
      <c r="BF177" s="6">
        <f t="shared" si="184"/>
        <v>4597.227127349609</v>
      </c>
      <c r="BG177" s="1">
        <f t="shared" si="167"/>
        <v>44.330191703825861</v>
      </c>
      <c r="BH177" s="1">
        <f t="shared" si="185"/>
        <v>38.0887070161819</v>
      </c>
      <c r="BI177" s="1">
        <f t="shared" si="168"/>
        <v>224.98990033554605</v>
      </c>
      <c r="BJ177" s="1">
        <f t="shared" si="186"/>
        <v>184.82093082214161</v>
      </c>
      <c r="BK177" s="1">
        <f t="shared" si="169"/>
        <v>248.06356077072977</v>
      </c>
      <c r="BL177" s="1">
        <f t="shared" si="187"/>
        <v>221.78796216630607</v>
      </c>
      <c r="BM177" s="1">
        <f t="shared" si="170"/>
        <v>258.39779794578959</v>
      </c>
      <c r="BN177" s="1">
        <f t="shared" si="188"/>
        <v>245.57869098769714</v>
      </c>
      <c r="BO177" s="1">
        <f t="shared" si="171"/>
        <v>263.24991432916471</v>
      </c>
      <c r="BP177" s="1">
        <f t="shared" si="189"/>
        <v>261.93246022752396</v>
      </c>
      <c r="BQ177" s="1">
        <f t="shared" si="172"/>
        <v>266.26176909395417</v>
      </c>
      <c r="BR177" s="1">
        <f t="shared" si="190"/>
        <v>303.67655950743602</v>
      </c>
      <c r="BS177" s="1">
        <f t="shared" si="173"/>
        <v>38.0887070161819</v>
      </c>
      <c r="BT177" s="1">
        <f t="shared" si="174"/>
        <v>4.8523813303407977</v>
      </c>
      <c r="BU177" s="1">
        <f t="shared" si="175"/>
        <v>5.8229322951834508</v>
      </c>
      <c r="BV177" s="1">
        <f t="shared" si="176"/>
        <v>6.4475460110358593</v>
      </c>
      <c r="BW177" s="1">
        <f t="shared" si="177"/>
        <v>6.8769060634230126</v>
      </c>
      <c r="BX177" s="1">
        <f t="shared" si="178"/>
        <v>7.972876563607679</v>
      </c>
      <c r="BY177" s="1"/>
    </row>
    <row r="178" spans="1:77">
      <c r="A178" s="1">
        <f t="shared" si="179"/>
        <v>1.2</v>
      </c>
      <c r="B178" s="1">
        <f t="shared" si="164"/>
        <v>1373.4782608695652</v>
      </c>
      <c r="C178" s="1">
        <v>16.899999999999999</v>
      </c>
      <c r="D178" s="1">
        <f t="shared" si="192"/>
        <v>60.613353350394028</v>
      </c>
      <c r="E178" s="1">
        <f t="shared" si="191"/>
        <v>21.198419452887542</v>
      </c>
      <c r="F178" s="1">
        <v>0</v>
      </c>
      <c r="G178" s="1">
        <f t="shared" si="193"/>
        <v>1.4002026342451874</v>
      </c>
      <c r="H178" s="6">
        <f t="shared" si="131"/>
        <v>83.21197543752676</v>
      </c>
      <c r="I178" s="1"/>
      <c r="J178" s="1">
        <f t="shared" si="132"/>
        <v>3.4015973875931342</v>
      </c>
      <c r="K178" s="1">
        <f t="shared" si="133"/>
        <v>0.98005061173553065</v>
      </c>
      <c r="L178" s="1">
        <f t="shared" si="134"/>
        <v>0.60824976935502351</v>
      </c>
      <c r="M178" s="1">
        <f t="shared" si="135"/>
        <v>5.9328220091308413E-2</v>
      </c>
      <c r="N178" s="1"/>
      <c r="O178" s="1">
        <f t="shared" si="136"/>
        <v>2.7458885700681122</v>
      </c>
      <c r="P178" s="1">
        <f t="shared" si="137"/>
        <v>0.72069001341150363</v>
      </c>
      <c r="Q178" s="1">
        <f t="shared" si="138"/>
        <v>0.48426374126117927</v>
      </c>
      <c r="R178" s="1">
        <f t="shared" si="139"/>
        <v>4.408200294518972E-2</v>
      </c>
      <c r="S178" s="1"/>
      <c r="T178" s="1">
        <f t="shared" si="140"/>
        <v>2.4148096867336521</v>
      </c>
      <c r="U178" s="1">
        <f t="shared" si="141"/>
        <v>0.59930583219513955</v>
      </c>
      <c r="V178" s="1">
        <f t="shared" si="142"/>
        <v>0.42235919447603681</v>
      </c>
      <c r="W178" s="1">
        <f t="shared" si="143"/>
        <v>3.6885979388826672E-2</v>
      </c>
      <c r="X178" s="1"/>
      <c r="Y178" s="1">
        <f t="shared" si="144"/>
        <v>2.2165774429188718</v>
      </c>
      <c r="Z178" s="1">
        <f t="shared" si="145"/>
        <v>0.52996660500144988</v>
      </c>
      <c r="AA178" s="1">
        <f t="shared" si="146"/>
        <v>0.38555110567316081</v>
      </c>
      <c r="AB178" s="1">
        <f t="shared" si="147"/>
        <v>3.2753771825094723E-2</v>
      </c>
      <c r="AC178" s="1"/>
      <c r="AD178" s="1">
        <f t="shared" si="148"/>
        <v>1.789298959183508</v>
      </c>
      <c r="AE178" s="1">
        <f t="shared" si="149"/>
        <v>0.38971624025597895</v>
      </c>
      <c r="AF178" s="1">
        <f t="shared" si="150"/>
        <v>0.30696011784542254</v>
      </c>
      <c r="AG178" s="1">
        <f t="shared" si="151"/>
        <v>2.4336679304347145E-2</v>
      </c>
      <c r="AH178" s="1"/>
      <c r="AI178" s="1">
        <f t="shared" si="180"/>
        <v>0.06</v>
      </c>
      <c r="AJ178" s="1">
        <f t="shared" si="152"/>
        <v>1.6413237299277006</v>
      </c>
      <c r="AK178" s="1">
        <f t="shared" si="153"/>
        <v>0.7050182815234336</v>
      </c>
      <c r="AL178" s="1">
        <f t="shared" si="181"/>
        <v>0.12</v>
      </c>
      <c r="AM178" s="1"/>
      <c r="AN178" s="1">
        <f t="shared" si="182"/>
        <v>0.3</v>
      </c>
      <c r="AO178" s="1">
        <f t="shared" si="154"/>
        <v>0.30516589177057923</v>
      </c>
      <c r="AP178" s="1">
        <f t="shared" si="155"/>
        <v>8.729495370331436E-2</v>
      </c>
      <c r="AQ178" s="1">
        <f t="shared" si="183"/>
        <v>8.0000000000000002E-3</v>
      </c>
      <c r="AR178" s="1"/>
      <c r="AS178" s="1">
        <f t="shared" si="165"/>
        <v>72.842103593491601</v>
      </c>
      <c r="AT178" s="1">
        <f t="shared" si="165"/>
        <v>25.475202747473201</v>
      </c>
      <c r="AU178" s="1">
        <f t="shared" si="165"/>
        <v>0</v>
      </c>
      <c r="AV178" s="1">
        <f t="shared" si="156"/>
        <v>1.6826936590351957</v>
      </c>
      <c r="AW178" s="4">
        <f t="shared" si="157"/>
        <v>3.3114015708817106E-2</v>
      </c>
      <c r="AX178" s="4">
        <f t="shared" si="158"/>
        <v>0.26802497713245715</v>
      </c>
      <c r="AY178" s="4">
        <f t="shared" si="159"/>
        <v>0.25540724904025247</v>
      </c>
      <c r="AZ178" s="4">
        <f t="shared" si="160"/>
        <v>0.20168232102291386</v>
      </c>
      <c r="BA178" s="4">
        <f t="shared" si="161"/>
        <v>0.17509923390968293</v>
      </c>
      <c r="BB178" s="4">
        <f t="shared" si="162"/>
        <v>0.15937667034857406</v>
      </c>
      <c r="BC178" s="4">
        <f t="shared" si="163"/>
        <v>0.12603448165245609</v>
      </c>
      <c r="BD178" s="4"/>
      <c r="BE178" s="6">
        <f t="shared" si="166"/>
        <v>905.15118390140333</v>
      </c>
      <c r="BF178" s="6">
        <f t="shared" si="184"/>
        <v>4575.3805241339396</v>
      </c>
      <c r="BG178" s="1">
        <f t="shared" si="167"/>
        <v>44.279253584627106</v>
      </c>
      <c r="BH178" s="1">
        <f t="shared" si="185"/>
        <v>38.125337469249622</v>
      </c>
      <c r="BI178" s="1">
        <f t="shared" si="168"/>
        <v>224.99276851776395</v>
      </c>
      <c r="BJ178" s="1">
        <f t="shared" si="186"/>
        <v>185.05863400377251</v>
      </c>
      <c r="BK178" s="1">
        <f t="shared" si="169"/>
        <v>247.76598717502497</v>
      </c>
      <c r="BL178" s="1">
        <f t="shared" si="187"/>
        <v>221.94167829061803</v>
      </c>
      <c r="BM178" s="1">
        <f t="shared" si="170"/>
        <v>257.8606866508174</v>
      </c>
      <c r="BN178" s="1">
        <f t="shared" si="188"/>
        <v>245.65136551824816</v>
      </c>
      <c r="BO178" s="1">
        <f t="shared" si="171"/>
        <v>262.52918019090481</v>
      </c>
      <c r="BP178" s="1">
        <f t="shared" si="189"/>
        <v>261.93599111488123</v>
      </c>
      <c r="BQ178" s="1">
        <f t="shared" si="172"/>
        <v>265.01480824599679</v>
      </c>
      <c r="BR178" s="1">
        <f t="shared" si="190"/>
        <v>303.44779174849259</v>
      </c>
      <c r="BS178" s="1">
        <f t="shared" si="173"/>
        <v>38.125337469249622</v>
      </c>
      <c r="BT178" s="1">
        <f t="shared" si="174"/>
        <v>4.8539539919622596</v>
      </c>
      <c r="BU178" s="1">
        <f t="shared" si="175"/>
        <v>5.8213695411778934</v>
      </c>
      <c r="BV178" s="1">
        <f t="shared" si="176"/>
        <v>6.4432574719208917</v>
      </c>
      <c r="BW178" s="1">
        <f t="shared" si="177"/>
        <v>6.870391411647133</v>
      </c>
      <c r="BX178" s="1">
        <f t="shared" si="178"/>
        <v>7.9592158887312534</v>
      </c>
      <c r="BY178" s="1"/>
    </row>
    <row r="179" spans="1:77">
      <c r="A179" s="1">
        <f t="shared" si="179"/>
        <v>1.2</v>
      </c>
      <c r="B179" s="1">
        <f t="shared" si="164"/>
        <v>1373.9130434782608</v>
      </c>
      <c r="C179" s="1">
        <v>17</v>
      </c>
      <c r="D179" s="1">
        <f t="shared" si="192"/>
        <v>60.620654937695619</v>
      </c>
      <c r="E179" s="1">
        <f t="shared" si="191"/>
        <v>21.091117865585954</v>
      </c>
      <c r="F179" s="1">
        <v>0</v>
      </c>
      <c r="G179" s="1">
        <f t="shared" si="193"/>
        <v>1.4002026342451874</v>
      </c>
      <c r="H179" s="6">
        <f t="shared" si="131"/>
        <v>83.111975437526766</v>
      </c>
      <c r="I179" s="1"/>
      <c r="J179" s="1">
        <f t="shared" si="132"/>
        <v>3.3985262249487711</v>
      </c>
      <c r="K179" s="1">
        <f t="shared" si="133"/>
        <v>0.97798456286664082</v>
      </c>
      <c r="L179" s="1">
        <f t="shared" si="134"/>
        <v>0.60690836875815346</v>
      </c>
      <c r="M179" s="1">
        <f t="shared" si="135"/>
        <v>5.9287259406532837E-2</v>
      </c>
      <c r="N179" s="1"/>
      <c r="O179" s="1">
        <f t="shared" si="136"/>
        <v>2.7434094199979908</v>
      </c>
      <c r="P179" s="1">
        <f t="shared" si="137"/>
        <v>0.71917072372462498</v>
      </c>
      <c r="Q179" s="1">
        <f t="shared" si="138"/>
        <v>0.48319577263332575</v>
      </c>
      <c r="R179" s="1">
        <f t="shared" si="139"/>
        <v>4.4051568372500127E-2</v>
      </c>
      <c r="S179" s="1"/>
      <c r="T179" s="1">
        <f t="shared" si="140"/>
        <v>2.4126294541963764</v>
      </c>
      <c r="U179" s="1">
        <f t="shared" si="141"/>
        <v>0.59804243301768978</v>
      </c>
      <c r="V179" s="1">
        <f t="shared" si="142"/>
        <v>0.4214277467318569</v>
      </c>
      <c r="W179" s="1">
        <f t="shared" si="143"/>
        <v>3.6860513009217472E-2</v>
      </c>
      <c r="X179" s="1"/>
      <c r="Y179" s="1">
        <f t="shared" si="144"/>
        <v>2.2145761861370259</v>
      </c>
      <c r="Z179" s="1">
        <f t="shared" si="145"/>
        <v>0.52884938014418081</v>
      </c>
      <c r="AA179" s="1">
        <f t="shared" si="146"/>
        <v>0.38470083246414288</v>
      </c>
      <c r="AB179" s="1">
        <f t="shared" si="147"/>
        <v>3.2731158355132649E-2</v>
      </c>
      <c r="AC179" s="1"/>
      <c r="AD179" s="1">
        <f t="shared" si="148"/>
        <v>1.787683474604679</v>
      </c>
      <c r="AE179" s="1">
        <f t="shared" si="149"/>
        <v>0.38889467778999259</v>
      </c>
      <c r="AF179" s="1">
        <f t="shared" si="150"/>
        <v>0.30628316487965362</v>
      </c>
      <c r="AG179" s="1">
        <f t="shared" si="151"/>
        <v>2.4319877063391067E-2</v>
      </c>
      <c r="AH179" s="1"/>
      <c r="AI179" s="1">
        <f t="shared" si="180"/>
        <v>0.06</v>
      </c>
      <c r="AJ179" s="1">
        <f t="shared" si="152"/>
        <v>1.6400216355928179</v>
      </c>
      <c r="AK179" s="1">
        <f t="shared" si="153"/>
        <v>0.70504107935662341</v>
      </c>
      <c r="AL179" s="1">
        <f t="shared" si="181"/>
        <v>0.12</v>
      </c>
      <c r="AM179" s="1"/>
      <c r="AN179" s="1">
        <f t="shared" si="182"/>
        <v>0.3</v>
      </c>
      <c r="AO179" s="1">
        <f t="shared" si="154"/>
        <v>0.30506767974981341</v>
      </c>
      <c r="AP179" s="1">
        <f t="shared" si="155"/>
        <v>8.7174470543041241E-2</v>
      </c>
      <c r="AQ179" s="1">
        <f t="shared" si="183"/>
        <v>8.0000000000000002E-3</v>
      </c>
      <c r="AR179" s="1"/>
      <c r="AS179" s="1">
        <f t="shared" si="165"/>
        <v>72.938532165274637</v>
      </c>
      <c r="AT179" s="1">
        <f t="shared" si="165"/>
        <v>25.376749565337462</v>
      </c>
      <c r="AU179" s="1">
        <f t="shared" si="165"/>
        <v>0</v>
      </c>
      <c r="AV179" s="1">
        <f t="shared" si="156"/>
        <v>1.6847182693878877</v>
      </c>
      <c r="AW179" s="4">
        <f t="shared" si="157"/>
        <v>3.3011284456002085E-2</v>
      </c>
      <c r="AX179" s="4">
        <f t="shared" si="158"/>
        <v>0.26745357860104479</v>
      </c>
      <c r="AY179" s="4">
        <f t="shared" si="159"/>
        <v>0.25451246580462561</v>
      </c>
      <c r="AZ179" s="4">
        <f t="shared" si="160"/>
        <v>0.20096866820095488</v>
      </c>
      <c r="BA179" s="4">
        <f t="shared" si="161"/>
        <v>0.17447619021198094</v>
      </c>
      <c r="BB179" s="4">
        <f t="shared" si="162"/>
        <v>0.15880756289248338</v>
      </c>
      <c r="BC179" s="4">
        <f t="shared" si="163"/>
        <v>0.12558070316222927</v>
      </c>
      <c r="BD179" s="4"/>
      <c r="BE179" s="6">
        <f t="shared" si="166"/>
        <v>876.92093947955948</v>
      </c>
      <c r="BF179" s="6">
        <f t="shared" si="184"/>
        <v>4553.6248795183255</v>
      </c>
      <c r="BG179" s="1">
        <f t="shared" si="167"/>
        <v>44.228214498195022</v>
      </c>
      <c r="BH179" s="1">
        <f t="shared" si="185"/>
        <v>38.161236745890477</v>
      </c>
      <c r="BI179" s="1">
        <f t="shared" si="168"/>
        <v>224.99167934426137</v>
      </c>
      <c r="BJ179" s="1">
        <f t="shared" si="186"/>
        <v>185.29353427048127</v>
      </c>
      <c r="BK179" s="1">
        <f t="shared" si="169"/>
        <v>247.46295788244103</v>
      </c>
      <c r="BL179" s="1">
        <f t="shared" si="187"/>
        <v>222.09180346468759</v>
      </c>
      <c r="BM179" s="1">
        <f t="shared" si="170"/>
        <v>257.31754136891834</v>
      </c>
      <c r="BN179" s="1">
        <f t="shared" si="188"/>
        <v>245.71999008207561</v>
      </c>
      <c r="BO179" s="1">
        <f t="shared" si="171"/>
        <v>261.80229758936508</v>
      </c>
      <c r="BP179" s="1">
        <f t="shared" si="189"/>
        <v>261.93520468237818</v>
      </c>
      <c r="BQ179" s="1">
        <f t="shared" si="172"/>
        <v>263.76297683712573</v>
      </c>
      <c r="BR179" s="1">
        <f t="shared" si="190"/>
        <v>303.21435166077873</v>
      </c>
      <c r="BS179" s="1">
        <f t="shared" si="173"/>
        <v>38.161236745890477</v>
      </c>
      <c r="BT179" s="1">
        <f t="shared" si="174"/>
        <v>4.8555432179601787</v>
      </c>
      <c r="BU179" s="1">
        <f t="shared" si="175"/>
        <v>5.8198271964706256</v>
      </c>
      <c r="BV179" s="1">
        <f t="shared" si="176"/>
        <v>6.4389944099109107</v>
      </c>
      <c r="BW179" s="1">
        <f t="shared" si="177"/>
        <v>6.8639076460378492</v>
      </c>
      <c r="BX179" s="1">
        <f t="shared" si="178"/>
        <v>7.9456112410568407</v>
      </c>
      <c r="BY179" s="1"/>
    </row>
    <row r="180" spans="1:77">
      <c r="A180" s="1">
        <f t="shared" si="179"/>
        <v>1.2</v>
      </c>
      <c r="B180" s="1">
        <f t="shared" si="164"/>
        <v>1374.3478260869565</v>
      </c>
      <c r="C180" s="1">
        <v>17.100000000000001</v>
      </c>
      <c r="D180" s="1">
        <f t="shared" si="192"/>
        <v>60.627956524997202</v>
      </c>
      <c r="E180" s="1">
        <f t="shared" si="191"/>
        <v>20.983816278284365</v>
      </c>
      <c r="F180" s="1">
        <v>0</v>
      </c>
      <c r="G180" s="1">
        <f t="shared" si="193"/>
        <v>1.4002026342451874</v>
      </c>
      <c r="H180" s="6">
        <f t="shared" si="131"/>
        <v>83.011975437526758</v>
      </c>
      <c r="I180" s="1"/>
      <c r="J180" s="1">
        <f t="shared" si="132"/>
        <v>3.3954594539258376</v>
      </c>
      <c r="K180" s="1">
        <f t="shared" si="133"/>
        <v>0.97592395647860819</v>
      </c>
      <c r="L180" s="1">
        <f t="shared" si="134"/>
        <v>0.60557063207602302</v>
      </c>
      <c r="M180" s="1">
        <f t="shared" si="135"/>
        <v>5.9246348598408397E-2</v>
      </c>
      <c r="N180" s="1"/>
      <c r="O180" s="1">
        <f t="shared" si="136"/>
        <v>2.7409338149985274</v>
      </c>
      <c r="P180" s="1">
        <f t="shared" si="137"/>
        <v>0.71765543622044448</v>
      </c>
      <c r="Q180" s="1">
        <f t="shared" si="138"/>
        <v>0.48213072106545141</v>
      </c>
      <c r="R180" s="1">
        <f t="shared" si="139"/>
        <v>4.4021170859116852E-2</v>
      </c>
      <c r="S180" s="1"/>
      <c r="T180" s="1">
        <f t="shared" si="140"/>
        <v>2.410452339291425</v>
      </c>
      <c r="U180" s="1">
        <f t="shared" si="141"/>
        <v>0.59678236194440137</v>
      </c>
      <c r="V180" s="1">
        <f t="shared" si="142"/>
        <v>0.42049884315317615</v>
      </c>
      <c r="W180" s="1">
        <f t="shared" si="143"/>
        <v>3.6835077639288345E-2</v>
      </c>
      <c r="X180" s="1"/>
      <c r="Y180" s="1">
        <f t="shared" si="144"/>
        <v>2.2125777910603999</v>
      </c>
      <c r="Z180" s="1">
        <f t="shared" si="145"/>
        <v>0.52773509833196286</v>
      </c>
      <c r="AA180" s="1">
        <f t="shared" si="146"/>
        <v>0.38385288169970311</v>
      </c>
      <c r="AB180" s="1">
        <f t="shared" si="147"/>
        <v>3.2708572420944389E-2</v>
      </c>
      <c r="AC180" s="1"/>
      <c r="AD180" s="1">
        <f t="shared" si="148"/>
        <v>1.7860703000945497</v>
      </c>
      <c r="AE180" s="1">
        <f t="shared" si="149"/>
        <v>0.38807527952160165</v>
      </c>
      <c r="AF180" s="1">
        <f t="shared" si="150"/>
        <v>0.30560806094985132</v>
      </c>
      <c r="AG180" s="1">
        <f t="shared" si="151"/>
        <v>2.4303095282041925E-2</v>
      </c>
      <c r="AH180" s="1"/>
      <c r="AI180" s="1">
        <f t="shared" si="180"/>
        <v>0.06</v>
      </c>
      <c r="AJ180" s="1">
        <f t="shared" si="152"/>
        <v>1.6387212606753245</v>
      </c>
      <c r="AK180" s="1">
        <f t="shared" si="153"/>
        <v>0.70506386589351633</v>
      </c>
      <c r="AL180" s="1">
        <f t="shared" si="181"/>
        <v>0.12</v>
      </c>
      <c r="AM180" s="1"/>
      <c r="AN180" s="1">
        <f t="shared" si="182"/>
        <v>0.3</v>
      </c>
      <c r="AO180" s="1">
        <f t="shared" si="154"/>
        <v>0.30496955114900931</v>
      </c>
      <c r="AP180" s="1">
        <f t="shared" si="155"/>
        <v>8.7054217132195341E-2</v>
      </c>
      <c r="AQ180" s="1">
        <f t="shared" si="183"/>
        <v>8.0000000000000002E-3</v>
      </c>
      <c r="AR180" s="1"/>
      <c r="AS180" s="1">
        <f t="shared" si="165"/>
        <v>73.035193061541648</v>
      </c>
      <c r="AT180" s="1">
        <f t="shared" si="165"/>
        <v>25.278059180842394</v>
      </c>
      <c r="AU180" s="1">
        <f t="shared" si="165"/>
        <v>0</v>
      </c>
      <c r="AV180" s="1">
        <f t="shared" si="156"/>
        <v>1.6867477576159517</v>
      </c>
      <c r="AW180" s="4">
        <f t="shared" si="157"/>
        <v>3.2908675243866564E-2</v>
      </c>
      <c r="AX180" s="4">
        <f t="shared" si="158"/>
        <v>0.26688074161171788</v>
      </c>
      <c r="AY180" s="4">
        <f t="shared" si="159"/>
        <v>0.25362002403859291</v>
      </c>
      <c r="AZ180" s="4">
        <f t="shared" si="160"/>
        <v>0.2002568757870791</v>
      </c>
      <c r="BA180" s="4">
        <f t="shared" si="161"/>
        <v>0.17385476727663987</v>
      </c>
      <c r="BB180" s="4">
        <f t="shared" si="162"/>
        <v>0.15823993389495064</v>
      </c>
      <c r="BC180" s="4">
        <f t="shared" si="163"/>
        <v>0.12512809980378736</v>
      </c>
      <c r="BD180" s="4"/>
      <c r="BE180" s="6">
        <f t="shared" si="166"/>
        <v>849.44578385604586</v>
      </c>
      <c r="BF180" s="6">
        <f t="shared" si="184"/>
        <v>4531.9630134618201</v>
      </c>
      <c r="BG180" s="1">
        <f t="shared" si="167"/>
        <v>44.177073842780942</v>
      </c>
      <c r="BH180" s="1">
        <f t="shared" si="185"/>
        <v>38.196417079790422</v>
      </c>
      <c r="BI180" s="1">
        <f t="shared" si="168"/>
        <v>224.98661083460135</v>
      </c>
      <c r="BJ180" s="1">
        <f t="shared" si="186"/>
        <v>185.52565752524222</v>
      </c>
      <c r="BK180" s="1">
        <f t="shared" si="169"/>
        <v>247.15446088420094</v>
      </c>
      <c r="BL180" s="1">
        <f t="shared" si="187"/>
        <v>222.23836871275489</v>
      </c>
      <c r="BM180" s="1">
        <f t="shared" si="170"/>
        <v>256.76836414201722</v>
      </c>
      <c r="BN180" s="1">
        <f t="shared" si="188"/>
        <v>245.78460045669513</v>
      </c>
      <c r="BO180" s="1">
        <f t="shared" si="171"/>
        <v>261.06928198438158</v>
      </c>
      <c r="BP180" s="1">
        <f t="shared" si="189"/>
        <v>261.93014080695127</v>
      </c>
      <c r="BQ180" s="1">
        <f t="shared" si="172"/>
        <v>262.50633717758126</v>
      </c>
      <c r="BR180" s="1">
        <f t="shared" si="190"/>
        <v>302.97629309654945</v>
      </c>
      <c r="BS180" s="1">
        <f t="shared" si="173"/>
        <v>38.196417079790422</v>
      </c>
      <c r="BT180" s="1">
        <f t="shared" si="174"/>
        <v>4.8571481753822177</v>
      </c>
      <c r="BU180" s="1">
        <f t="shared" si="175"/>
        <v>5.8183040636641374</v>
      </c>
      <c r="BV180" s="1">
        <f t="shared" si="176"/>
        <v>6.4347553840786507</v>
      </c>
      <c r="BW180" s="1">
        <f t="shared" si="177"/>
        <v>6.8574531548284279</v>
      </c>
      <c r="BX180" s="1">
        <f t="shared" si="178"/>
        <v>7.9320605506963391</v>
      </c>
      <c r="BY180" s="1"/>
    </row>
    <row r="181" spans="1:77">
      <c r="A181" s="1">
        <f t="shared" si="179"/>
        <v>1.2</v>
      </c>
      <c r="B181" s="1">
        <f t="shared" si="164"/>
        <v>1374.7826086956522</v>
      </c>
      <c r="C181" s="1">
        <v>17.2</v>
      </c>
      <c r="D181" s="1">
        <f t="shared" si="192"/>
        <v>60.635258112298793</v>
      </c>
      <c r="E181" s="1">
        <f t="shared" si="191"/>
        <v>20.876514690982781</v>
      </c>
      <c r="F181" s="1">
        <v>0</v>
      </c>
      <c r="G181" s="1">
        <f t="shared" si="193"/>
        <v>1.4002026342451874</v>
      </c>
      <c r="H181" s="6">
        <f t="shared" si="131"/>
        <v>82.911975437526763</v>
      </c>
      <c r="I181" s="1"/>
      <c r="J181" s="1">
        <f t="shared" si="132"/>
        <v>3.3923970663584289</v>
      </c>
      <c r="K181" s="1">
        <f t="shared" si="133"/>
        <v>0.97386877565999919</v>
      </c>
      <c r="L181" s="1">
        <f t="shared" si="134"/>
        <v>0.60423654756113121</v>
      </c>
      <c r="M181" s="1">
        <f t="shared" si="135"/>
        <v>5.9205487585619533E-2</v>
      </c>
      <c r="N181" s="1"/>
      <c r="O181" s="1">
        <f t="shared" si="136"/>
        <v>2.7384617484779166</v>
      </c>
      <c r="P181" s="1">
        <f t="shared" si="137"/>
        <v>0.71614413846297109</v>
      </c>
      <c r="Q181" s="1">
        <f t="shared" si="138"/>
        <v>0.48106857720467328</v>
      </c>
      <c r="R181" s="1">
        <f t="shared" si="139"/>
        <v>4.3990810344620865E-2</v>
      </c>
      <c r="S181" s="1"/>
      <c r="T181" s="1">
        <f t="shared" si="140"/>
        <v>2.4082783362217834</v>
      </c>
      <c r="U181" s="1">
        <f t="shared" si="141"/>
        <v>0.59552560863384851</v>
      </c>
      <c r="V181" s="1">
        <f t="shared" si="142"/>
        <v>0.41957247558271216</v>
      </c>
      <c r="W181" s="1">
        <f t="shared" si="143"/>
        <v>3.680967322848322E-2</v>
      </c>
      <c r="X181" s="1"/>
      <c r="Y181" s="1">
        <f t="shared" si="144"/>
        <v>2.2105822523678569</v>
      </c>
      <c r="Z181" s="1">
        <f t="shared" si="145"/>
        <v>0.5266237504198652</v>
      </c>
      <c r="AA181" s="1">
        <f t="shared" si="146"/>
        <v>0.38300724593345631</v>
      </c>
      <c r="AB181" s="1">
        <f t="shared" si="147"/>
        <v>3.2686013977637499E-2</v>
      </c>
      <c r="AC181" s="1"/>
      <c r="AD181" s="1">
        <f t="shared" si="148"/>
        <v>1.784459431357712</v>
      </c>
      <c r="AE181" s="1">
        <f t="shared" si="149"/>
        <v>0.38725803872598991</v>
      </c>
      <c r="AF181" s="1">
        <f t="shared" si="150"/>
        <v>0.30493480012750668</v>
      </c>
      <c r="AG181" s="1">
        <f t="shared" si="151"/>
        <v>2.4286333926943734E-2</v>
      </c>
      <c r="AH181" s="1"/>
      <c r="AI181" s="1">
        <f t="shared" si="180"/>
        <v>0.06</v>
      </c>
      <c r="AJ181" s="1">
        <f t="shared" si="152"/>
        <v>1.6374226021800127</v>
      </c>
      <c r="AK181" s="1">
        <f t="shared" si="153"/>
        <v>0.70508664114249353</v>
      </c>
      <c r="AL181" s="1">
        <f t="shared" si="181"/>
        <v>0.12</v>
      </c>
      <c r="AM181" s="1"/>
      <c r="AN181" s="1">
        <f t="shared" si="182"/>
        <v>0.3</v>
      </c>
      <c r="AO181" s="1">
        <f t="shared" si="154"/>
        <v>0.30487150586700024</v>
      </c>
      <c r="AP181" s="1">
        <f t="shared" si="155"/>
        <v>8.693419292848463E-2</v>
      </c>
      <c r="AQ181" s="1">
        <f t="shared" si="183"/>
        <v>8.0000000000000002E-3</v>
      </c>
      <c r="AR181" s="1"/>
      <c r="AS181" s="1">
        <f t="shared" si="165"/>
        <v>73.132087122911173</v>
      </c>
      <c r="AT181" s="1">
        <f t="shared" si="165"/>
        <v>25.179130735719834</v>
      </c>
      <c r="AU181" s="1">
        <f t="shared" si="165"/>
        <v>0</v>
      </c>
      <c r="AV181" s="1">
        <f t="shared" si="156"/>
        <v>1.6887821413689801</v>
      </c>
      <c r="AW181" s="4">
        <f t="shared" si="157"/>
        <v>3.2806187485445885E-2</v>
      </c>
      <c r="AX181" s="4">
        <f t="shared" si="158"/>
        <v>0.26630646100567901</v>
      </c>
      <c r="AY181" s="4">
        <f t="shared" si="159"/>
        <v>0.25272991484706314</v>
      </c>
      <c r="AZ181" s="4">
        <f t="shared" si="160"/>
        <v>0.19954693668665052</v>
      </c>
      <c r="BA181" s="4">
        <f t="shared" si="161"/>
        <v>0.17323495890975202</v>
      </c>
      <c r="BB181" s="4">
        <f t="shared" si="162"/>
        <v>0.15767377769825827</v>
      </c>
      <c r="BC181" s="4">
        <f t="shared" si="163"/>
        <v>0.124676667065968</v>
      </c>
      <c r="BD181" s="4"/>
      <c r="BE181" s="6">
        <f t="shared" si="166"/>
        <v>822.7093077613772</v>
      </c>
      <c r="BF181" s="6">
        <f t="shared" si="184"/>
        <v>4510.3975849403068</v>
      </c>
      <c r="BG181" s="1">
        <f t="shared" si="167"/>
        <v>44.125831011176516</v>
      </c>
      <c r="BH181" s="1">
        <f t="shared" si="185"/>
        <v>38.230890416600808</v>
      </c>
      <c r="BI181" s="1">
        <f t="shared" si="168"/>
        <v>224.97754105452691</v>
      </c>
      <c r="BJ181" s="1">
        <f t="shared" si="186"/>
        <v>185.75502894111014</v>
      </c>
      <c r="BK181" s="1">
        <f t="shared" si="169"/>
        <v>246.84048444517504</v>
      </c>
      <c r="BL181" s="1">
        <f t="shared" si="187"/>
        <v>222.3814042693387</v>
      </c>
      <c r="BM181" s="1">
        <f t="shared" si="170"/>
        <v>256.21315746068791</v>
      </c>
      <c r="BN181" s="1">
        <f t="shared" si="188"/>
        <v>245.84523160206717</v>
      </c>
      <c r="BO181" s="1">
        <f t="shared" si="171"/>
        <v>260.33014939842224</v>
      </c>
      <c r="BP181" s="1">
        <f t="shared" si="189"/>
        <v>261.92083853132027</v>
      </c>
      <c r="BQ181" s="1">
        <f t="shared" si="172"/>
        <v>261.24495227694194</v>
      </c>
      <c r="BR181" s="1">
        <f t="shared" si="190"/>
        <v>302.7336690220169</v>
      </c>
      <c r="BS181" s="1">
        <f t="shared" si="173"/>
        <v>38.230890416600808</v>
      </c>
      <c r="BT181" s="1">
        <f t="shared" si="174"/>
        <v>4.8587680516185587</v>
      </c>
      <c r="BU181" s="1">
        <f t="shared" si="175"/>
        <v>5.8167989771113238</v>
      </c>
      <c r="BV181" s="1">
        <f t="shared" si="176"/>
        <v>6.4305389940725792</v>
      </c>
      <c r="BW181" s="1">
        <f t="shared" si="177"/>
        <v>6.8510263736255457</v>
      </c>
      <c r="BX181" s="1">
        <f t="shared" si="178"/>
        <v>7.9185618154099382</v>
      </c>
      <c r="BY181" s="1"/>
    </row>
    <row r="182" spans="1:77">
      <c r="A182" s="1">
        <f t="shared" si="179"/>
        <v>1.2</v>
      </c>
      <c r="B182" s="1">
        <f t="shared" si="164"/>
        <v>1375.2173913043478</v>
      </c>
      <c r="C182" s="1">
        <v>17.3</v>
      </c>
      <c r="D182" s="1">
        <f t="shared" si="192"/>
        <v>60.642559699600376</v>
      </c>
      <c r="E182" s="1">
        <f t="shared" si="191"/>
        <v>20.769213103681192</v>
      </c>
      <c r="F182" s="1">
        <v>0</v>
      </c>
      <c r="G182" s="1">
        <f t="shared" si="193"/>
        <v>1.4002026342451874</v>
      </c>
      <c r="H182" s="6">
        <f t="shared" si="131"/>
        <v>82.811975437526755</v>
      </c>
      <c r="I182" s="1"/>
      <c r="J182" s="1">
        <f t="shared" si="132"/>
        <v>3.3893390540990671</v>
      </c>
      <c r="K182" s="1">
        <f t="shared" si="133"/>
        <v>0.97181900355943462</v>
      </c>
      <c r="L182" s="1">
        <f t="shared" si="134"/>
        <v>0.6029061035088803</v>
      </c>
      <c r="M182" s="1">
        <f t="shared" si="135"/>
        <v>5.9164676287014432E-2</v>
      </c>
      <c r="N182" s="1"/>
      <c r="O182" s="1">
        <f t="shared" si="136"/>
        <v>2.7359932138592287</v>
      </c>
      <c r="P182" s="1">
        <f t="shared" si="137"/>
        <v>0.71463681806037427</v>
      </c>
      <c r="Q182" s="1">
        <f t="shared" si="138"/>
        <v>0.48000933173226673</v>
      </c>
      <c r="R182" s="1">
        <f t="shared" si="139"/>
        <v>4.3960486768714883E-2</v>
      </c>
      <c r="S182" s="1"/>
      <c r="T182" s="1">
        <f t="shared" si="140"/>
        <v>2.4061074392035207</v>
      </c>
      <c r="U182" s="1">
        <f t="shared" si="141"/>
        <v>0.59427216278132888</v>
      </c>
      <c r="V182" s="1">
        <f t="shared" si="142"/>
        <v>0.4186486358929743</v>
      </c>
      <c r="W182" s="1">
        <f t="shared" si="143"/>
        <v>3.678429972634778E-2</v>
      </c>
      <c r="X182" s="1"/>
      <c r="Y182" s="1">
        <f t="shared" si="144"/>
        <v>2.2085895647502709</v>
      </c>
      <c r="Z182" s="1">
        <f t="shared" si="145"/>
        <v>0.52551532729543171</v>
      </c>
      <c r="AA182" s="1">
        <f t="shared" si="146"/>
        <v>0.38216391774621256</v>
      </c>
      <c r="AB182" s="1">
        <f t="shared" si="147"/>
        <v>3.2663482980409872E-2</v>
      </c>
      <c r="AC182" s="1"/>
      <c r="AD182" s="1">
        <f t="shared" si="148"/>
        <v>1.7828508641084533</v>
      </c>
      <c r="AE182" s="1">
        <f t="shared" si="149"/>
        <v>0.38644294870222168</v>
      </c>
      <c r="AF182" s="1">
        <f t="shared" si="150"/>
        <v>0.30426337650576207</v>
      </c>
      <c r="AG182" s="1">
        <f t="shared" si="151"/>
        <v>2.4269592964807726E-2</v>
      </c>
      <c r="AH182" s="1"/>
      <c r="AI182" s="1">
        <f t="shared" si="180"/>
        <v>0.06</v>
      </c>
      <c r="AJ182" s="1">
        <f t="shared" si="152"/>
        <v>1.6361256571180649</v>
      </c>
      <c r="AK182" s="1">
        <f t="shared" si="153"/>
        <v>0.70510940511192954</v>
      </c>
      <c r="AL182" s="1">
        <f t="shared" si="181"/>
        <v>0.12</v>
      </c>
      <c r="AM182" s="1"/>
      <c r="AN182" s="1">
        <f t="shared" si="182"/>
        <v>0.3</v>
      </c>
      <c r="AO182" s="1">
        <f t="shared" si="154"/>
        <v>0.30477354380277716</v>
      </c>
      <c r="AP182" s="1">
        <f t="shared" si="155"/>
        <v>8.6814397391126008E-2</v>
      </c>
      <c r="AQ182" s="1">
        <f t="shared" si="183"/>
        <v>8.0000000000000002E-3</v>
      </c>
      <c r="AR182" s="1"/>
      <c r="AS182" s="1">
        <f t="shared" si="165"/>
        <v>73.229215194062178</v>
      </c>
      <c r="AT182" s="1">
        <f t="shared" si="165"/>
        <v>25.079963367556008</v>
      </c>
      <c r="AU182" s="1">
        <f t="shared" si="165"/>
        <v>0</v>
      </c>
      <c r="AV182" s="1">
        <f t="shared" si="156"/>
        <v>1.6908214383818176</v>
      </c>
      <c r="AW182" s="4">
        <f t="shared" si="157"/>
        <v>3.2703820594129331E-2</v>
      </c>
      <c r="AX182" s="4">
        <f t="shared" si="158"/>
        <v>0.26573073159916771</v>
      </c>
      <c r="AY182" s="4">
        <f t="shared" si="159"/>
        <v>0.25184212936402911</v>
      </c>
      <c r="AZ182" s="4">
        <f t="shared" si="160"/>
        <v>0.19883884382812589</v>
      </c>
      <c r="BA182" s="4">
        <f t="shared" si="161"/>
        <v>0.17261675893751982</v>
      </c>
      <c r="BB182" s="4">
        <f t="shared" si="162"/>
        <v>0.15710908866302847</v>
      </c>
      <c r="BC182" s="4">
        <f t="shared" si="163"/>
        <v>0.12422640045217738</v>
      </c>
      <c r="BD182" s="4"/>
      <c r="BE182" s="6">
        <f t="shared" si="166"/>
        <v>796.69535858988843</v>
      </c>
      <c r="BF182" s="6">
        <f t="shared" si="184"/>
        <v>4488.9310980827895</v>
      </c>
      <c r="BG182" s="1">
        <f t="shared" si="167"/>
        <v>44.074485390645059</v>
      </c>
      <c r="BH182" s="1">
        <f t="shared" si="185"/>
        <v>38.264668422231125</v>
      </c>
      <c r="BI182" s="1">
        <f t="shared" si="168"/>
        <v>224.96444811829764</v>
      </c>
      <c r="BJ182" s="1">
        <f t="shared" si="186"/>
        <v>185.98167298259676</v>
      </c>
      <c r="BK182" s="1">
        <f t="shared" si="169"/>
        <v>246.52101710785854</v>
      </c>
      <c r="BL182" s="1">
        <f t="shared" si="187"/>
        <v>222.52093960366543</v>
      </c>
      <c r="BM182" s="1">
        <f t="shared" si="170"/>
        <v>255.65192426830396</v>
      </c>
      <c r="BN182" s="1">
        <f t="shared" si="188"/>
        <v>245.90191768684309</v>
      </c>
      <c r="BO182" s="1">
        <f t="shared" si="171"/>
        <v>259.58491642008852</v>
      </c>
      <c r="BP182" s="1">
        <f t="shared" si="189"/>
        <v>261.90733609137095</v>
      </c>
      <c r="BQ182" s="1">
        <f t="shared" si="172"/>
        <v>259.97888584171892</v>
      </c>
      <c r="BR182" s="1">
        <f t="shared" si="190"/>
        <v>302.48653154698627</v>
      </c>
      <c r="BS182" s="1">
        <f t="shared" si="173"/>
        <v>38.264668422231125</v>
      </c>
      <c r="BT182" s="1">
        <f t="shared" si="174"/>
        <v>4.8604020536747825</v>
      </c>
      <c r="BU182" s="1">
        <f t="shared" si="175"/>
        <v>5.8153108018148805</v>
      </c>
      <c r="BV182" s="1">
        <f t="shared" si="176"/>
        <v>6.4263438787301297</v>
      </c>
      <c r="BW182" s="1">
        <f t="shared" si="177"/>
        <v>6.8446257838002644</v>
      </c>
      <c r="BX182" s="1">
        <f t="shared" si="178"/>
        <v>7.9051130983078561</v>
      </c>
      <c r="BY182" s="1"/>
    </row>
    <row r="183" spans="1:77">
      <c r="A183" s="1">
        <f t="shared" si="179"/>
        <v>1.2</v>
      </c>
      <c r="B183" s="1">
        <f t="shared" si="164"/>
        <v>1375.6521739130435</v>
      </c>
      <c r="C183" s="1">
        <v>17.399999999999999</v>
      </c>
      <c r="D183" s="1">
        <f t="shared" si="192"/>
        <v>60.649861286901967</v>
      </c>
      <c r="E183" s="1">
        <f t="shared" si="191"/>
        <v>20.661911516379607</v>
      </c>
      <c r="F183" s="1">
        <v>0</v>
      </c>
      <c r="G183" s="1">
        <f t="shared" si="193"/>
        <v>1.4002026342451874</v>
      </c>
      <c r="H183" s="6">
        <f t="shared" si="131"/>
        <v>82.71197543752676</v>
      </c>
      <c r="I183" s="1"/>
      <c r="J183" s="1">
        <f t="shared" si="132"/>
        <v>3.3862854090186709</v>
      </c>
      <c r="K183" s="1">
        <f t="shared" si="133"/>
        <v>0.96977462338535503</v>
      </c>
      <c r="L183" s="1">
        <f t="shared" si="134"/>
        <v>0.60157928825740792</v>
      </c>
      <c r="M183" s="1">
        <f t="shared" si="135"/>
        <v>5.9123914621604871E-2</v>
      </c>
      <c r="N183" s="1"/>
      <c r="O183" s="1">
        <f t="shared" si="136"/>
        <v>2.7335282045803861</v>
      </c>
      <c r="P183" s="1">
        <f t="shared" si="137"/>
        <v>0.71313346266481314</v>
      </c>
      <c r="Q183" s="1">
        <f t="shared" si="138"/>
        <v>0.4789529753635306</v>
      </c>
      <c r="R183" s="1">
        <f t="shared" si="139"/>
        <v>4.3930200071223037E-2</v>
      </c>
      <c r="S183" s="1"/>
      <c r="T183" s="1">
        <f t="shared" si="140"/>
        <v>2.4039396424657635</v>
      </c>
      <c r="U183" s="1">
        <f t="shared" si="141"/>
        <v>0.59302201411872013</v>
      </c>
      <c r="V183" s="1">
        <f t="shared" si="142"/>
        <v>0.41772731598614604</v>
      </c>
      <c r="W183" s="1">
        <f t="shared" si="143"/>
        <v>3.6758957082529416E-2</v>
      </c>
      <c r="X183" s="1"/>
      <c r="Y183" s="1">
        <f t="shared" si="144"/>
        <v>2.2065997229105005</v>
      </c>
      <c r="Z183" s="1">
        <f t="shared" si="145"/>
        <v>0.52440981987855395</v>
      </c>
      <c r="AA183" s="1">
        <f t="shared" si="146"/>
        <v>0.38132288974587031</v>
      </c>
      <c r="AB183" s="1">
        <f t="shared" si="147"/>
        <v>3.264097938454974E-2</v>
      </c>
      <c r="AC183" s="1"/>
      <c r="AD183" s="1">
        <f t="shared" si="148"/>
        <v>1.781244594070736</v>
      </c>
      <c r="AE183" s="1">
        <f t="shared" si="149"/>
        <v>0.38563000277314835</v>
      </c>
      <c r="AF183" s="1">
        <f t="shared" si="150"/>
        <v>0.30359378419932687</v>
      </c>
      <c r="AG183" s="1">
        <f t="shared" si="151"/>
        <v>2.4252872362412154E-2</v>
      </c>
      <c r="AH183" s="1"/>
      <c r="AI183" s="1">
        <f t="shared" si="180"/>
        <v>0.06</v>
      </c>
      <c r="AJ183" s="1">
        <f t="shared" si="152"/>
        <v>1.6348304225070394</v>
      </c>
      <c r="AK183" s="1">
        <f t="shared" si="153"/>
        <v>0.7051321578101899</v>
      </c>
      <c r="AL183" s="1">
        <f t="shared" si="181"/>
        <v>0.12</v>
      </c>
      <c r="AM183" s="1"/>
      <c r="AN183" s="1">
        <f t="shared" si="182"/>
        <v>0.3</v>
      </c>
      <c r="AO183" s="1">
        <f t="shared" si="154"/>
        <v>0.30467566485548819</v>
      </c>
      <c r="AP183" s="1">
        <f t="shared" si="155"/>
        <v>8.6694829980840535E-2</v>
      </c>
      <c r="AQ183" s="1">
        <f t="shared" si="183"/>
        <v>8.0000000000000002E-3</v>
      </c>
      <c r="AR183" s="1"/>
      <c r="AS183" s="1">
        <f t="shared" si="165"/>
        <v>73.326578123758466</v>
      </c>
      <c r="AT183" s="1">
        <f t="shared" si="165"/>
        <v>24.980556209766473</v>
      </c>
      <c r="AU183" s="1">
        <f t="shared" si="165"/>
        <v>0</v>
      </c>
      <c r="AV183" s="1">
        <f t="shared" si="156"/>
        <v>1.6928656664750745</v>
      </c>
      <c r="AW183" s="4">
        <f t="shared" si="157"/>
        <v>3.2601573983651246E-2</v>
      </c>
      <c r="AX183" s="4">
        <f t="shared" si="158"/>
        <v>0.26515354818330894</v>
      </c>
      <c r="AY183" s="4">
        <f t="shared" si="159"/>
        <v>0.25095665875242235</v>
      </c>
      <c r="AZ183" s="4">
        <f t="shared" si="160"/>
        <v>0.19813259016293838</v>
      </c>
      <c r="BA183" s="4">
        <f t="shared" si="161"/>
        <v>0.17200016120615438</v>
      </c>
      <c r="BB183" s="4">
        <f t="shared" si="162"/>
        <v>0.15654586116813071</v>
      </c>
      <c r="BC183" s="4">
        <f t="shared" si="163"/>
        <v>0.12377729548031635</v>
      </c>
      <c r="BD183" s="4"/>
      <c r="BE183" s="6">
        <f t="shared" si="166"/>
        <v>771.38803865604552</v>
      </c>
      <c r="BF183" s="6">
        <f t="shared" si="184"/>
        <v>4467.5659080860851</v>
      </c>
      <c r="BG183" s="1">
        <f t="shared" si="167"/>
        <v>44.023036362852025</v>
      </c>
      <c r="BH183" s="1">
        <f t="shared" si="185"/>
        <v>38.297762490855376</v>
      </c>
      <c r="BI183" s="1">
        <f t="shared" si="168"/>
        <v>224.94731019104833</v>
      </c>
      <c r="BJ183" s="1">
        <f t="shared" si="186"/>
        <v>186.20561342632348</v>
      </c>
      <c r="BK183" s="1">
        <f t="shared" si="169"/>
        <v>246.19604769636408</v>
      </c>
      <c r="BL183" s="1">
        <f t="shared" si="187"/>
        <v>222.65700344327863</v>
      </c>
      <c r="BM183" s="1">
        <f t="shared" si="170"/>
        <v>255.08466796517706</v>
      </c>
      <c r="BN183" s="1">
        <f t="shared" si="188"/>
        <v>245.95469211373006</v>
      </c>
      <c r="BO183" s="1">
        <f t="shared" si="171"/>
        <v>258.83360020757431</v>
      </c>
      <c r="BP183" s="1">
        <f t="shared" si="189"/>
        <v>261.88967094261352</v>
      </c>
      <c r="BQ183" s="1">
        <f t="shared" si="172"/>
        <v>258.70820227280763</v>
      </c>
      <c r="BR183" s="1">
        <f t="shared" si="190"/>
        <v>302.23493195345651</v>
      </c>
      <c r="BS183" s="1">
        <f t="shared" si="173"/>
        <v>38.297762490855376</v>
      </c>
      <c r="BT183" s="1">
        <f t="shared" si="174"/>
        <v>4.8620494074760918</v>
      </c>
      <c r="BU183" s="1">
        <f t="shared" si="175"/>
        <v>5.8138384323743191</v>
      </c>
      <c r="BV183" s="1">
        <f t="shared" si="176"/>
        <v>6.4221687147508524</v>
      </c>
      <c r="BW183" s="1">
        <f t="shared" si="177"/>
        <v>6.8382499109483676</v>
      </c>
      <c r="BX183" s="1">
        <f t="shared" si="178"/>
        <v>7.8917125256501146</v>
      </c>
      <c r="BY183" s="1"/>
    </row>
    <row r="184" spans="1:77">
      <c r="A184" s="1">
        <f t="shared" si="179"/>
        <v>1.2</v>
      </c>
      <c r="B184" s="1">
        <f t="shared" si="164"/>
        <v>1376.086956521739</v>
      </c>
      <c r="C184" s="1">
        <v>17.5</v>
      </c>
      <c r="D184" s="1">
        <f t="shared" si="192"/>
        <v>60.65716287420355</v>
      </c>
      <c r="E184" s="1">
        <f t="shared" si="191"/>
        <v>20.554609929078019</v>
      </c>
      <c r="F184" s="1">
        <v>0</v>
      </c>
      <c r="G184" s="1">
        <f t="shared" si="193"/>
        <v>1.4002026342451874</v>
      </c>
      <c r="H184" s="6">
        <f t="shared" si="131"/>
        <v>82.611975437526766</v>
      </c>
      <c r="I184" s="1"/>
      <c r="J184" s="1">
        <f t="shared" si="132"/>
        <v>3.3832361230065224</v>
      </c>
      <c r="K184" s="1">
        <f t="shared" si="133"/>
        <v>0.96773561840579159</v>
      </c>
      <c r="L184" s="1">
        <f t="shared" si="134"/>
        <v>0.60025609018741599</v>
      </c>
      <c r="M184" s="1">
        <f t="shared" si="135"/>
        <v>5.9083202508565691E-2</v>
      </c>
      <c r="N184" s="1"/>
      <c r="O184" s="1">
        <f t="shared" si="136"/>
        <v>2.7310667140941325</v>
      </c>
      <c r="P184" s="1">
        <f t="shared" si="137"/>
        <v>0.71163405997226714</v>
      </c>
      <c r="Q184" s="1">
        <f t="shared" si="138"/>
        <v>0.47789949884765243</v>
      </c>
      <c r="R184" s="1">
        <f t="shared" si="139"/>
        <v>4.3899950192090718E-2</v>
      </c>
      <c r="S184" s="1"/>
      <c r="T184" s="1">
        <f t="shared" si="140"/>
        <v>2.4017749402506765</v>
      </c>
      <c r="U184" s="1">
        <f t="shared" si="141"/>
        <v>0.5917751524143402</v>
      </c>
      <c r="V184" s="1">
        <f t="shared" si="142"/>
        <v>0.41680850779396766</v>
      </c>
      <c r="W184" s="1">
        <f t="shared" si="143"/>
        <v>3.6733645246776928E-2</v>
      </c>
      <c r="X184" s="1"/>
      <c r="Y184" s="1">
        <f t="shared" si="144"/>
        <v>2.2046127215633722</v>
      </c>
      <c r="Z184" s="1">
        <f t="shared" si="145"/>
        <v>0.52330721912134748</v>
      </c>
      <c r="AA184" s="1">
        <f t="shared" si="146"/>
        <v>0.38048415456730889</v>
      </c>
      <c r="AB184" s="1">
        <f t="shared" si="147"/>
        <v>3.2618503145435365E-2</v>
      </c>
      <c r="AC184" s="1"/>
      <c r="AD184" s="1">
        <f t="shared" si="148"/>
        <v>1.7796406169781824</v>
      </c>
      <c r="AE184" s="1">
        <f t="shared" si="149"/>
        <v>0.38481919428531786</v>
      </c>
      <c r="AF184" s="1">
        <f t="shared" si="150"/>
        <v>0.30292601734439117</v>
      </c>
      <c r="AG184" s="1">
        <f t="shared" si="151"/>
        <v>2.4236172086602233E-2</v>
      </c>
      <c r="AH184" s="1"/>
      <c r="AI184" s="1">
        <f t="shared" si="180"/>
        <v>0.06</v>
      </c>
      <c r="AJ184" s="1">
        <f t="shared" si="152"/>
        <v>1.6335368953708611</v>
      </c>
      <c r="AK184" s="1">
        <f t="shared" si="153"/>
        <v>0.70515489924563146</v>
      </c>
      <c r="AL184" s="1">
        <f t="shared" si="181"/>
        <v>0.12</v>
      </c>
      <c r="AM184" s="1"/>
      <c r="AN184" s="1">
        <f t="shared" si="182"/>
        <v>0.3</v>
      </c>
      <c r="AO184" s="1">
        <f t="shared" si="154"/>
        <v>0.304577868924439</v>
      </c>
      <c r="AP184" s="1">
        <f t="shared" si="155"/>
        <v>8.6575490159848931E-2</v>
      </c>
      <c r="AQ184" s="1">
        <f t="shared" si="183"/>
        <v>8.0000000000000002E-3</v>
      </c>
      <c r="AR184" s="1"/>
      <c r="AS184" s="1">
        <f t="shared" si="165"/>
        <v>73.424176764873522</v>
      </c>
      <c r="AT184" s="1">
        <f t="shared" si="165"/>
        <v>24.880908391570816</v>
      </c>
      <c r="AU184" s="1">
        <f t="shared" si="165"/>
        <v>0</v>
      </c>
      <c r="AV184" s="1">
        <f t="shared" si="156"/>
        <v>1.6949148435556483</v>
      </c>
      <c r="AW184" s="4">
        <f t="shared" si="157"/>
        <v>3.2499447068082249E-2</v>
      </c>
      <c r="AX184" s="4">
        <f t="shared" si="158"/>
        <v>0.26457490552396068</v>
      </c>
      <c r="AY184" s="4">
        <f t="shared" si="159"/>
        <v>0.25007349420396729</v>
      </c>
      <c r="AZ184" s="4">
        <f t="shared" si="160"/>
        <v>0.19742816866538149</v>
      </c>
      <c r="BA184" s="4">
        <f t="shared" si="161"/>
        <v>0.17138515958177397</v>
      </c>
      <c r="BB184" s="4">
        <f t="shared" si="162"/>
        <v>0.15598408961058888</v>
      </c>
      <c r="BC184" s="4">
        <f t="shared" si="163"/>
        <v>0.12332934768270619</v>
      </c>
      <c r="BD184" s="4"/>
      <c r="BE184" s="6">
        <f t="shared" si="166"/>
        <v>746.77170341593398</v>
      </c>
      <c r="BF184" s="6">
        <f t="shared" si="184"/>
        <v>4446.3042269165408</v>
      </c>
      <c r="BG184" s="1">
        <f t="shared" si="167"/>
        <v>43.9714833037945</v>
      </c>
      <c r="BH184" s="1">
        <f t="shared" si="185"/>
        <v>38.330183752643606</v>
      </c>
      <c r="BI184" s="1">
        <f t="shared" si="168"/>
        <v>224.92610549117828</v>
      </c>
      <c r="BJ184" s="1">
        <f t="shared" si="186"/>
        <v>186.4268733809798</v>
      </c>
      <c r="BK184" s="1">
        <f t="shared" si="169"/>
        <v>245.86556532043335</v>
      </c>
      <c r="BL184" s="1">
        <f t="shared" si="187"/>
        <v>222.78962379686237</v>
      </c>
      <c r="BM184" s="1">
        <f t="shared" si="170"/>
        <v>254.51139241268703</v>
      </c>
      <c r="BN184" s="1">
        <f t="shared" si="188"/>
        <v>246.0035875440098</v>
      </c>
      <c r="BO184" s="1">
        <f t="shared" si="171"/>
        <v>258.07621849208829</v>
      </c>
      <c r="BP184" s="1">
        <f t="shared" si="189"/>
        <v>261.86787978575336</v>
      </c>
      <c r="BQ184" s="1">
        <f t="shared" si="172"/>
        <v>257.43296666279849</v>
      </c>
      <c r="BR184" s="1">
        <f t="shared" si="190"/>
        <v>301.97892072322418</v>
      </c>
      <c r="BS184" s="1">
        <f t="shared" si="173"/>
        <v>38.330183752643606</v>
      </c>
      <c r="BT184" s="1">
        <f t="shared" si="174"/>
        <v>4.8637093572013486</v>
      </c>
      <c r="BU184" s="1">
        <f t="shared" si="175"/>
        <v>5.8123807919782466</v>
      </c>
      <c r="BV184" s="1">
        <f t="shared" si="176"/>
        <v>6.4180122154265202</v>
      </c>
      <c r="BW184" s="1">
        <f t="shared" si="177"/>
        <v>6.8318973234166274</v>
      </c>
      <c r="BX184" s="1">
        <f t="shared" si="178"/>
        <v>7.8783582847394227</v>
      </c>
      <c r="BY184" s="1"/>
    </row>
    <row r="185" spans="1:77">
      <c r="A185" s="1">
        <f t="shared" si="179"/>
        <v>1.2</v>
      </c>
      <c r="B185" s="1">
        <f t="shared" si="164"/>
        <v>1376.5217391304348</v>
      </c>
      <c r="C185" s="1">
        <v>17.600000000000001</v>
      </c>
      <c r="D185" s="1">
        <f t="shared" si="192"/>
        <v>60.66446446150514</v>
      </c>
      <c r="E185" s="1">
        <f t="shared" si="191"/>
        <v>20.447308341776431</v>
      </c>
      <c r="F185" s="1">
        <v>0</v>
      </c>
      <c r="G185" s="1">
        <f t="shared" si="193"/>
        <v>1.4002026342451874</v>
      </c>
      <c r="H185" s="6">
        <f t="shared" si="131"/>
        <v>82.511975437526758</v>
      </c>
      <c r="I185" s="1"/>
      <c r="J185" s="1">
        <f t="shared" si="132"/>
        <v>3.3801911879701905</v>
      </c>
      <c r="K185" s="1">
        <f t="shared" si="133"/>
        <v>0.9657019719481158</v>
      </c>
      <c r="L185" s="1">
        <f t="shared" si="134"/>
        <v>0.5989364977219872</v>
      </c>
      <c r="M185" s="1">
        <f t="shared" si="135"/>
        <v>5.9042539867234442E-2</v>
      </c>
      <c r="N185" s="1"/>
      <c r="O185" s="1">
        <f t="shared" si="136"/>
        <v>2.7286087358679731</v>
      </c>
      <c r="P185" s="1">
        <f t="shared" si="137"/>
        <v>0.71013859772235211</v>
      </c>
      <c r="Q185" s="1">
        <f t="shared" si="138"/>
        <v>0.476848892967561</v>
      </c>
      <c r="R185" s="1">
        <f t="shared" si="139"/>
        <v>4.3869737071384161E-2</v>
      </c>
      <c r="S185" s="1"/>
      <c r="T185" s="1">
        <f t="shared" si="140"/>
        <v>2.3996133268134052</v>
      </c>
      <c r="U185" s="1">
        <f t="shared" si="141"/>
        <v>0.59053156747279323</v>
      </c>
      <c r="V185" s="1">
        <f t="shared" si="142"/>
        <v>0.41589220327760745</v>
      </c>
      <c r="W185" s="1">
        <f t="shared" si="143"/>
        <v>3.6708364168940251E-2</v>
      </c>
      <c r="X185" s="1"/>
      <c r="Y185" s="1">
        <f t="shared" si="144"/>
        <v>2.202628555435628</v>
      </c>
      <c r="Z185" s="1">
        <f t="shared" si="145"/>
        <v>0.52220751600801618</v>
      </c>
      <c r="AA185" s="1">
        <f t="shared" si="146"/>
        <v>0.37964770487227079</v>
      </c>
      <c r="AB185" s="1">
        <f t="shared" si="147"/>
        <v>3.2596054218534815E-2</v>
      </c>
      <c r="AC185" s="1"/>
      <c r="AD185" s="1">
        <f t="shared" si="148"/>
        <v>1.7780389285740339</v>
      </c>
      <c r="AE185" s="1">
        <f t="shared" si="149"/>
        <v>0.38401051660887431</v>
      </c>
      <c r="AF185" s="1">
        <f t="shared" si="150"/>
        <v>0.3022600700985329</v>
      </c>
      <c r="AG185" s="1">
        <f t="shared" si="151"/>
        <v>2.4219492104289878E-2</v>
      </c>
      <c r="AH185" s="1"/>
      <c r="AI185" s="1">
        <f t="shared" si="180"/>
        <v>0.06</v>
      </c>
      <c r="AJ185" s="1">
        <f t="shared" si="152"/>
        <v>1.6322450727397937</v>
      </c>
      <c r="AK185" s="1">
        <f t="shared" si="153"/>
        <v>0.70517762942660334</v>
      </c>
      <c r="AL185" s="1">
        <f t="shared" si="181"/>
        <v>0.12</v>
      </c>
      <c r="AM185" s="1"/>
      <c r="AN185" s="1">
        <f t="shared" si="182"/>
        <v>0.3</v>
      </c>
      <c r="AO185" s="1">
        <f t="shared" si="154"/>
        <v>0.304480155909092</v>
      </c>
      <c r="AP185" s="1">
        <f t="shared" si="155"/>
        <v>8.6456377391866512E-2</v>
      </c>
      <c r="AQ185" s="1">
        <f t="shared" si="183"/>
        <v>8.0000000000000002E-3</v>
      </c>
      <c r="AR185" s="1"/>
      <c r="AS185" s="1">
        <f t="shared" si="165"/>
        <v>73.522011974415435</v>
      </c>
      <c r="AT185" s="1">
        <f t="shared" si="165"/>
        <v>24.781019037967329</v>
      </c>
      <c r="AU185" s="1">
        <f t="shared" si="165"/>
        <v>0</v>
      </c>
      <c r="AV185" s="1">
        <f t="shared" si="156"/>
        <v>1.6969689876172445</v>
      </c>
      <c r="AW185" s="4">
        <f t="shared" si="157"/>
        <v>3.2397439261820288E-2</v>
      </c>
      <c r="AX185" s="4">
        <f t="shared" si="158"/>
        <v>0.26399479836156209</v>
      </c>
      <c r="AY185" s="4">
        <f t="shared" si="159"/>
        <v>0.24919262693903257</v>
      </c>
      <c r="AZ185" s="4">
        <f t="shared" si="160"/>
        <v>0.1967255723324898</v>
      </c>
      <c r="BA185" s="4">
        <f t="shared" si="161"/>
        <v>0.1707717479502999</v>
      </c>
      <c r="BB185" s="4">
        <f t="shared" si="162"/>
        <v>0.15542376840548588</v>
      </c>
      <c r="BC185" s="4">
        <f t="shared" si="163"/>
        <v>0.12288255260601272</v>
      </c>
      <c r="BD185" s="4"/>
      <c r="BE185" s="6">
        <f t="shared" si="166"/>
        <v>722.83095965477105</v>
      </c>
      <c r="BF185" s="6">
        <f t="shared" si="184"/>
        <v>4425.1481288070991</v>
      </c>
      <c r="BG185" s="1">
        <f t="shared" si="167"/>
        <v>43.919825583729065</v>
      </c>
      <c r="BH185" s="1">
        <f t="shared" si="185"/>
        <v>38.36194308122932</v>
      </c>
      <c r="BI185" s="1">
        <f t="shared" si="168"/>
        <v>224.90081229277061</v>
      </c>
      <c r="BJ185" s="1">
        <f t="shared" si="186"/>
        <v>186.64547530661497</v>
      </c>
      <c r="BK185" s="1">
        <f t="shared" si="169"/>
        <v>245.52955937947098</v>
      </c>
      <c r="BL185" s="1">
        <f t="shared" si="187"/>
        <v>222.91882797630899</v>
      </c>
      <c r="BM185" s="1">
        <f t="shared" si="170"/>
        <v>253.93210193740751</v>
      </c>
      <c r="BN185" s="1">
        <f t="shared" si="188"/>
        <v>246.04863592124499</v>
      </c>
      <c r="BO185" s="1">
        <f t="shared" si="171"/>
        <v>257.31278958124091</v>
      </c>
      <c r="BP185" s="1">
        <f t="shared" si="189"/>
        <v>261.84199859140955</v>
      </c>
      <c r="BQ185" s="1">
        <f t="shared" si="172"/>
        <v>256.15324479315206</v>
      </c>
      <c r="BR185" s="1">
        <f t="shared" si="190"/>
        <v>301.71854756453058</v>
      </c>
      <c r="BS185" s="1">
        <f t="shared" si="173"/>
        <v>38.36194308122932</v>
      </c>
      <c r="BT185" s="1">
        <f t="shared" si="174"/>
        <v>4.8653811646454761</v>
      </c>
      <c r="BU185" s="1">
        <f t="shared" si="175"/>
        <v>5.8109368314397045</v>
      </c>
      <c r="BV185" s="1">
        <f t="shared" si="176"/>
        <v>6.4138731294254425</v>
      </c>
      <c r="BW185" s="1">
        <f t="shared" si="177"/>
        <v>6.8255666308918039</v>
      </c>
      <c r="BX185" s="1">
        <f t="shared" si="178"/>
        <v>7.8650486219026501</v>
      </c>
      <c r="BY185" s="1"/>
    </row>
    <row r="186" spans="1:77">
      <c r="A186" s="1">
        <f t="shared" si="179"/>
        <v>1.2</v>
      </c>
      <c r="B186" s="1">
        <f t="shared" si="164"/>
        <v>1376.9565217391305</v>
      </c>
      <c r="C186" s="1">
        <v>17.7</v>
      </c>
      <c r="D186" s="1">
        <f t="shared" si="192"/>
        <v>60.671766048806724</v>
      </c>
      <c r="E186" s="1">
        <f t="shared" si="191"/>
        <v>20.340006754474846</v>
      </c>
      <c r="F186" s="1">
        <v>0</v>
      </c>
      <c r="G186" s="1">
        <f t="shared" si="193"/>
        <v>1.4002026342451874</v>
      </c>
      <c r="H186" s="6">
        <f t="shared" si="131"/>
        <v>82.411975437526763</v>
      </c>
      <c r="I186" s="1"/>
      <c r="J186" s="1">
        <f t="shared" si="132"/>
        <v>3.3771505958354981</v>
      </c>
      <c r="K186" s="1">
        <f t="shared" si="133"/>
        <v>0.96367366739881211</v>
      </c>
      <c r="L186" s="1">
        <f t="shared" si="134"/>
        <v>0.59762049932642003</v>
      </c>
      <c r="M186" s="1">
        <f t="shared" si="135"/>
        <v>5.9001926617110942E-2</v>
      </c>
      <c r="N186" s="1"/>
      <c r="O186" s="1">
        <f t="shared" si="136"/>
        <v>2.7261542633841507</v>
      </c>
      <c r="P186" s="1">
        <f t="shared" si="137"/>
        <v>0.70864706369815333</v>
      </c>
      <c r="Q186" s="1">
        <f t="shared" si="138"/>
        <v>0.47580114853979599</v>
      </c>
      <c r="R186" s="1">
        <f t="shared" si="139"/>
        <v>4.3839560649290218E-2</v>
      </c>
      <c r="S186" s="1"/>
      <c r="T186" s="1">
        <f t="shared" si="140"/>
        <v>2.3974547964220534</v>
      </c>
      <c r="U186" s="1">
        <f t="shared" si="141"/>
        <v>0.58929124913483211</v>
      </c>
      <c r="V186" s="1">
        <f t="shared" si="142"/>
        <v>0.41497839442754741</v>
      </c>
      <c r="W186" s="1">
        <f t="shared" si="143"/>
        <v>3.6683113798970247E-2</v>
      </c>
      <c r="X186" s="1"/>
      <c r="Y186" s="1">
        <f t="shared" si="144"/>
        <v>2.2006472192659041</v>
      </c>
      <c r="Z186" s="1">
        <f t="shared" si="145"/>
        <v>0.52111070155473016</v>
      </c>
      <c r="AA186" s="1">
        <f t="shared" si="146"/>
        <v>0.37881353334925799</v>
      </c>
      <c r="AB186" s="1">
        <f t="shared" si="147"/>
        <v>3.2573632559405777E-2</v>
      </c>
      <c r="AC186" s="1"/>
      <c r="AD186" s="1">
        <f t="shared" si="148"/>
        <v>1.7764395246111337</v>
      </c>
      <c r="AE186" s="1">
        <f t="shared" si="149"/>
        <v>0.38320396313746852</v>
      </c>
      <c r="AF186" s="1">
        <f t="shared" si="150"/>
        <v>0.30159593664063444</v>
      </c>
      <c r="AG186" s="1">
        <f t="shared" si="151"/>
        <v>2.4202832382453597E-2</v>
      </c>
      <c r="AH186" s="1"/>
      <c r="AI186" s="1">
        <f t="shared" si="180"/>
        <v>0.06</v>
      </c>
      <c r="AJ186" s="1">
        <f t="shared" si="152"/>
        <v>1.6309549516504334</v>
      </c>
      <c r="AK186" s="1">
        <f t="shared" si="153"/>
        <v>0.70520034836144652</v>
      </c>
      <c r="AL186" s="1">
        <f t="shared" si="181"/>
        <v>0.12</v>
      </c>
      <c r="AM186" s="1"/>
      <c r="AN186" s="1">
        <f t="shared" si="182"/>
        <v>0.3</v>
      </c>
      <c r="AO186" s="1">
        <f t="shared" si="154"/>
        <v>0.30438252570906577</v>
      </c>
      <c r="AP186" s="1">
        <f t="shared" si="155"/>
        <v>8.6337491142098266E-2</v>
      </c>
      <c r="AQ186" s="1">
        <f t="shared" si="183"/>
        <v>8.0000000000000002E-3</v>
      </c>
      <c r="AR186" s="1"/>
      <c r="AS186" s="1">
        <f t="shared" si="165"/>
        <v>73.620084613551796</v>
      </c>
      <c r="AT186" s="1">
        <f t="shared" si="165"/>
        <v>24.680887269707295</v>
      </c>
      <c r="AU186" s="1">
        <f t="shared" si="165"/>
        <v>0</v>
      </c>
      <c r="AV186" s="1">
        <f t="shared" si="156"/>
        <v>1.699028116740904</v>
      </c>
      <c r="AW186" s="4">
        <f t="shared" si="157"/>
        <v>3.2295549979581652E-2</v>
      </c>
      <c r="AX186" s="4">
        <f t="shared" si="158"/>
        <v>0.26341322141097845</v>
      </c>
      <c r="AY186" s="4">
        <f t="shared" si="159"/>
        <v>0.24831404820648642</v>
      </c>
      <c r="AZ186" s="4">
        <f t="shared" si="160"/>
        <v>0.19602479418392402</v>
      </c>
      <c r="BA186" s="4">
        <f t="shared" si="161"/>
        <v>0.17015992021735576</v>
      </c>
      <c r="BB186" s="4">
        <f t="shared" si="162"/>
        <v>0.15486489198587197</v>
      </c>
      <c r="BC186" s="4">
        <f t="shared" si="163"/>
        <v>0.12243690581117289</v>
      </c>
      <c r="BD186" s="4"/>
      <c r="BE186" s="6">
        <f t="shared" si="166"/>
        <v>699.55066364152435</v>
      </c>
      <c r="BF186" s="6">
        <f t="shared" si="184"/>
        <v>4404.0995555575773</v>
      </c>
      <c r="BG186" s="1">
        <f t="shared" si="167"/>
        <v>43.86806256709896</v>
      </c>
      <c r="BH186" s="1">
        <f t="shared" si="185"/>
        <v>38.393051100923493</v>
      </c>
      <c r="BI186" s="1">
        <f t="shared" si="168"/>
        <v>224.87140892803831</v>
      </c>
      <c r="BJ186" s="1">
        <f t="shared" si="186"/>
        <v>186.86144103328968</v>
      </c>
      <c r="BK186" s="1">
        <f t="shared" si="169"/>
        <v>245.18801956659306</v>
      </c>
      <c r="BL186" s="1">
        <f t="shared" si="187"/>
        <v>223.044642618062</v>
      </c>
      <c r="BM186" s="1">
        <f t="shared" si="170"/>
        <v>253.34680133521658</v>
      </c>
      <c r="BN186" s="1">
        <f t="shared" si="188"/>
        <v>246.08986849420529</v>
      </c>
      <c r="BO186" s="1">
        <f t="shared" si="171"/>
        <v>256.54333236238517</v>
      </c>
      <c r="BP186" s="1">
        <f t="shared" si="189"/>
        <v>261.81206262401389</v>
      </c>
      <c r="BQ186" s="1">
        <f t="shared" si="172"/>
        <v>254.86910313122513</v>
      </c>
      <c r="BR186" s="1">
        <f t="shared" si="190"/>
        <v>301.45386143778876</v>
      </c>
      <c r="BS186" s="1">
        <f t="shared" si="173"/>
        <v>38.393051100923493</v>
      </c>
      <c r="BT186" s="1">
        <f t="shared" si="174"/>
        <v>4.8670641086088358</v>
      </c>
      <c r="BU186" s="1">
        <f t="shared" si="175"/>
        <v>5.8095055282724575</v>
      </c>
      <c r="BV186" s="1">
        <f t="shared" si="176"/>
        <v>6.4097502396282833</v>
      </c>
      <c r="BW186" s="1">
        <f t="shared" si="177"/>
        <v>6.8192564830492559</v>
      </c>
      <c r="BX186" s="1">
        <f t="shared" si="178"/>
        <v>7.8517818405564981</v>
      </c>
      <c r="BY186" s="1"/>
    </row>
    <row r="187" spans="1:77">
      <c r="A187" s="1">
        <f t="shared" si="179"/>
        <v>1.2</v>
      </c>
      <c r="B187" s="1">
        <f t="shared" si="164"/>
        <v>1377.391304347826</v>
      </c>
      <c r="C187" s="1">
        <v>17.8</v>
      </c>
      <c r="D187" s="1">
        <f t="shared" si="192"/>
        <v>60.679067636108314</v>
      </c>
      <c r="E187" s="1">
        <f t="shared" si="191"/>
        <v>20.232705167173258</v>
      </c>
      <c r="F187" s="1">
        <v>0</v>
      </c>
      <c r="G187" s="1">
        <f t="shared" si="193"/>
        <v>1.4002026342451874</v>
      </c>
      <c r="H187" s="6">
        <f t="shared" si="131"/>
        <v>82.311975437526755</v>
      </c>
      <c r="I187" s="1"/>
      <c r="J187" s="1">
        <f t="shared" si="132"/>
        <v>3.3741143385464794</v>
      </c>
      <c r="K187" s="1">
        <f t="shared" si="133"/>
        <v>0.96165068820324751</v>
      </c>
      <c r="L187" s="1">
        <f t="shared" si="134"/>
        <v>0.59630808350805709</v>
      </c>
      <c r="M187" s="1">
        <f t="shared" si="135"/>
        <v>5.8961362677857121E-2</v>
      </c>
      <c r="N187" s="1"/>
      <c r="O187" s="1">
        <f t="shared" si="136"/>
        <v>2.7237032901396061</v>
      </c>
      <c r="P187" s="1">
        <f t="shared" si="137"/>
        <v>0.70715944572605627</v>
      </c>
      <c r="Q187" s="1">
        <f t="shared" si="138"/>
        <v>0.4747562564143708</v>
      </c>
      <c r="R187" s="1">
        <f t="shared" si="139"/>
        <v>4.3809420866116132E-2</v>
      </c>
      <c r="S187" s="1"/>
      <c r="T187" s="1">
        <f t="shared" si="140"/>
        <v>2.3952993433576548</v>
      </c>
      <c r="U187" s="1">
        <f t="shared" si="141"/>
        <v>0.58805418727721614</v>
      </c>
      <c r="V187" s="1">
        <f t="shared" si="142"/>
        <v>0.41406707326346526</v>
      </c>
      <c r="W187" s="1">
        <f t="shared" si="143"/>
        <v>3.6657894086918469E-2</v>
      </c>
      <c r="X187" s="1"/>
      <c r="Y187" s="1">
        <f t="shared" si="144"/>
        <v>2.1986687078047051</v>
      </c>
      <c r="Z187" s="1">
        <f t="shared" si="145"/>
        <v>0.5200167668094996</v>
      </c>
      <c r="AA187" s="1">
        <f t="shared" si="146"/>
        <v>0.37798163271342328</v>
      </c>
      <c r="AB187" s="1">
        <f t="shared" si="147"/>
        <v>3.2551238123695377E-2</v>
      </c>
      <c r="AC187" s="1"/>
      <c r="AD187" s="1">
        <f t="shared" si="148"/>
        <v>1.7748424008519055</v>
      </c>
      <c r="AE187" s="1">
        <f t="shared" si="149"/>
        <v>0.3823995272881654</v>
      </c>
      <c r="AF187" s="1">
        <f t="shared" si="150"/>
        <v>0.30093361117079648</v>
      </c>
      <c r="AG187" s="1">
        <f t="shared" si="151"/>
        <v>2.4186192888138367E-2</v>
      </c>
      <c r="AH187" s="1"/>
      <c r="AI187" s="1">
        <f t="shared" si="180"/>
        <v>0.06</v>
      </c>
      <c r="AJ187" s="1">
        <f t="shared" si="152"/>
        <v>1.6296665291456893</v>
      </c>
      <c r="AK187" s="1">
        <f t="shared" si="153"/>
        <v>0.70522305605849223</v>
      </c>
      <c r="AL187" s="1">
        <f t="shared" si="181"/>
        <v>0.12</v>
      </c>
      <c r="AM187" s="1"/>
      <c r="AN187" s="1">
        <f t="shared" si="182"/>
        <v>0.3</v>
      </c>
      <c r="AO187" s="1">
        <f t="shared" si="154"/>
        <v>0.30428497822413597</v>
      </c>
      <c r="AP187" s="1">
        <f t="shared" si="155"/>
        <v>8.6218830877234851E-2</v>
      </c>
      <c r="AQ187" s="1">
        <f t="shared" si="183"/>
        <v>8.0000000000000002E-3</v>
      </c>
      <c r="AR187" s="1"/>
      <c r="AS187" s="1">
        <f t="shared" si="165"/>
        <v>73.718395547635211</v>
      </c>
      <c r="AT187" s="1">
        <f t="shared" si="165"/>
        <v>24.580512203269258</v>
      </c>
      <c r="AU187" s="1">
        <f t="shared" si="165"/>
        <v>0</v>
      </c>
      <c r="AV187" s="1">
        <f t="shared" si="156"/>
        <v>1.7010922490955338</v>
      </c>
      <c r="AW187" s="4">
        <f t="shared" si="157"/>
        <v>3.2193778636392216E-2</v>
      </c>
      <c r="AX187" s="4">
        <f t="shared" si="158"/>
        <v>0.26283016936134568</v>
      </c>
      <c r="AY187" s="4">
        <f t="shared" si="159"/>
        <v>0.24743774928355269</v>
      </c>
      <c r="AZ187" s="4">
        <f t="shared" si="160"/>
        <v>0.19532582726185532</v>
      </c>
      <c r="BA187" s="4">
        <f t="shared" si="161"/>
        <v>0.16954967030816698</v>
      </c>
      <c r="BB187" s="4">
        <f t="shared" si="162"/>
        <v>0.15430745480267255</v>
      </c>
      <c r="BC187" s="4">
        <f t="shared" si="163"/>
        <v>0.12199240287332119</v>
      </c>
      <c r="BD187" s="4"/>
      <c r="BE187" s="6">
        <f t="shared" si="166"/>
        <v>676.91591925147804</v>
      </c>
      <c r="BF187" s="6">
        <f t="shared" si="184"/>
        <v>4383.1603216457443</v>
      </c>
      <c r="BG187" s="1">
        <f t="shared" si="167"/>
        <v>43.816193612460054</v>
      </c>
      <c r="BH187" s="1">
        <f t="shared" si="185"/>
        <v>38.423518193684934</v>
      </c>
      <c r="BI187" s="1">
        <f t="shared" si="168"/>
        <v>224.8378737897979</v>
      </c>
      <c r="BJ187" s="1">
        <f t="shared" si="186"/>
        <v>187.07479177911276</v>
      </c>
      <c r="BK187" s="1">
        <f t="shared" si="169"/>
        <v>244.84093587269351</v>
      </c>
      <c r="BL187" s="1">
        <f t="shared" si="187"/>
        <v>223.16709370376219</v>
      </c>
      <c r="BM187" s="1">
        <f t="shared" si="170"/>
        <v>252.75549587539743</v>
      </c>
      <c r="BN187" s="1">
        <f t="shared" si="188"/>
        <v>246.12731583904343</v>
      </c>
      <c r="BO187" s="1">
        <f t="shared" si="171"/>
        <v>255.76786630591766</v>
      </c>
      <c r="BP187" s="1">
        <f t="shared" si="189"/>
        <v>261.77810646492344</v>
      </c>
      <c r="BQ187" s="1">
        <f t="shared" si="172"/>
        <v>253.58060882715415</v>
      </c>
      <c r="BR187" s="1">
        <f t="shared" si="190"/>
        <v>301.18491058042565</v>
      </c>
      <c r="BS187" s="1">
        <f t="shared" si="173"/>
        <v>38.423518193684934</v>
      </c>
      <c r="BT187" s="1">
        <f t="shared" si="174"/>
        <v>4.8687574843122849</v>
      </c>
      <c r="BU187" s="1">
        <f t="shared" si="175"/>
        <v>5.8080858858062774</v>
      </c>
      <c r="BV187" s="1">
        <f t="shared" si="176"/>
        <v>6.4056423620129479</v>
      </c>
      <c r="BW187" s="1">
        <f t="shared" si="177"/>
        <v>6.8129655682583428</v>
      </c>
      <c r="BX187" s="1">
        <f t="shared" si="178"/>
        <v>7.8385562993533124</v>
      </c>
      <c r="BY187" s="1"/>
    </row>
    <row r="188" spans="1:77">
      <c r="A188" s="1">
        <f t="shared" si="179"/>
        <v>1.2</v>
      </c>
      <c r="B188" s="1">
        <f t="shared" si="164"/>
        <v>1377.8260869565217</v>
      </c>
      <c r="C188" s="1">
        <v>17.899999999999999</v>
      </c>
      <c r="D188" s="1">
        <f t="shared" si="192"/>
        <v>60.686369223409905</v>
      </c>
      <c r="E188" s="1">
        <f t="shared" si="191"/>
        <v>20.125403579871673</v>
      </c>
      <c r="F188" s="1">
        <v>0</v>
      </c>
      <c r="G188" s="1">
        <f t="shared" si="193"/>
        <v>1.4002026342451874</v>
      </c>
      <c r="H188" s="6">
        <f t="shared" si="131"/>
        <v>82.21197543752676</v>
      </c>
      <c r="I188" s="1"/>
      <c r="J188" s="1">
        <f t="shared" si="132"/>
        <v>3.3710824080653143</v>
      </c>
      <c r="K188" s="1">
        <f t="shared" si="133"/>
        <v>0.95963301786542476</v>
      </c>
      <c r="L188" s="1">
        <f t="shared" si="134"/>
        <v>0.59499923881610828</v>
      </c>
      <c r="M188" s="1">
        <f t="shared" si="135"/>
        <v>5.8920847969296239E-2</v>
      </c>
      <c r="N188" s="1"/>
      <c r="O188" s="1">
        <f t="shared" si="136"/>
        <v>2.7212558096459305</v>
      </c>
      <c r="P188" s="1">
        <f t="shared" si="137"/>
        <v>0.70567573167556386</v>
      </c>
      <c r="Q188" s="1">
        <f t="shared" si="138"/>
        <v>0.47371420747463167</v>
      </c>
      <c r="R188" s="1">
        <f t="shared" si="139"/>
        <v>4.3779317662289104E-2</v>
      </c>
      <c r="S188" s="1"/>
      <c r="T188" s="1">
        <f t="shared" si="140"/>
        <v>2.3931469619141237</v>
      </c>
      <c r="U188" s="1">
        <f t="shared" si="141"/>
        <v>0.58682037181256053</v>
      </c>
      <c r="V188" s="1">
        <f t="shared" si="142"/>
        <v>0.41315823183410982</v>
      </c>
      <c r="W188" s="1">
        <f t="shared" si="143"/>
        <v>3.6632704982936914E-2</v>
      </c>
      <c r="X188" s="1"/>
      <c r="Y188" s="1">
        <f t="shared" si="144"/>
        <v>2.1966930158143594</v>
      </c>
      <c r="Z188" s="1">
        <f t="shared" si="145"/>
        <v>0.51892570285204287</v>
      </c>
      <c r="AA188" s="1">
        <f t="shared" si="146"/>
        <v>0.37715199570645752</v>
      </c>
      <c r="AB188" s="1">
        <f t="shared" si="147"/>
        <v>3.2528870867139875E-2</v>
      </c>
      <c r="AC188" s="1"/>
      <c r="AD188" s="1">
        <f t="shared" si="148"/>
        <v>1.7732475530683161</v>
      </c>
      <c r="AE188" s="1">
        <f t="shared" si="149"/>
        <v>0.38159720250134666</v>
      </c>
      <c r="AF188" s="1">
        <f t="shared" si="150"/>
        <v>0.30027308791024843</v>
      </c>
      <c r="AG188" s="1">
        <f t="shared" si="151"/>
        <v>2.4169573588455399E-2</v>
      </c>
      <c r="AH188" s="1"/>
      <c r="AI188" s="1">
        <f t="shared" si="180"/>
        <v>0.06</v>
      </c>
      <c r="AJ188" s="1">
        <f t="shared" si="152"/>
        <v>1.6283798022747684</v>
      </c>
      <c r="AK188" s="1">
        <f t="shared" si="153"/>
        <v>0.70524575252606581</v>
      </c>
      <c r="AL188" s="1">
        <f t="shared" si="181"/>
        <v>0.12</v>
      </c>
      <c r="AM188" s="1"/>
      <c r="AN188" s="1">
        <f t="shared" si="182"/>
        <v>0.3</v>
      </c>
      <c r="AO188" s="1">
        <f t="shared" si="154"/>
        <v>0.30418751335423344</v>
      </c>
      <c r="AP188" s="1">
        <f t="shared" si="155"/>
        <v>8.6100396065447032E-2</v>
      </c>
      <c r="AQ188" s="1">
        <f t="shared" si="183"/>
        <v>8.0000000000000002E-3</v>
      </c>
      <c r="AR188" s="1"/>
      <c r="AS188" s="1">
        <f t="shared" si="165"/>
        <v>73.816945646228561</v>
      </c>
      <c r="AT188" s="1">
        <f t="shared" si="165"/>
        <v>24.479892950833001</v>
      </c>
      <c r="AU188" s="1">
        <f t="shared" si="165"/>
        <v>0</v>
      </c>
      <c r="AV188" s="1">
        <f t="shared" si="156"/>
        <v>1.703161402938441</v>
      </c>
      <c r="AW188" s="4">
        <f t="shared" si="157"/>
        <v>3.2092124647578268E-2</v>
      </c>
      <c r="AX188" s="4">
        <f t="shared" si="158"/>
        <v>0.26224563687591484</v>
      </c>
      <c r="AY188" s="4">
        <f t="shared" si="159"/>
        <v>0.24656372147566305</v>
      </c>
      <c r="AZ188" s="4">
        <f t="shared" si="160"/>
        <v>0.19462866463084794</v>
      </c>
      <c r="BA188" s="4">
        <f t="shared" si="161"/>
        <v>0.16894099216745759</v>
      </c>
      <c r="BB188" s="4">
        <f t="shared" si="162"/>
        <v>0.1537514513245942</v>
      </c>
      <c r="BC188" s="4">
        <f t="shared" si="163"/>
        <v>0.12154903938171473</v>
      </c>
      <c r="BD188" s="4"/>
      <c r="BE188" s="6">
        <f t="shared" si="166"/>
        <v>654.91207605786826</v>
      </c>
      <c r="BF188" s="6">
        <f t="shared" si="184"/>
        <v>4362.3321191564273</v>
      </c>
      <c r="BG188" s="1">
        <f t="shared" si="167"/>
        <v>43.764218072405136</v>
      </c>
      <c r="BH188" s="1">
        <f t="shared" si="185"/>
        <v>38.453354505856552</v>
      </c>
      <c r="BI188" s="1">
        <f t="shared" si="168"/>
        <v>224.80018533397615</v>
      </c>
      <c r="BJ188" s="1">
        <f t="shared" si="186"/>
        <v>187.28554816768741</v>
      </c>
      <c r="BK188" s="1">
        <f t="shared" si="169"/>
        <v>244.48829859053191</v>
      </c>
      <c r="BL188" s="1">
        <f t="shared" si="187"/>
        <v>223.28620658022459</v>
      </c>
      <c r="BM188" s="1">
        <f t="shared" si="170"/>
        <v>252.15819130473062</v>
      </c>
      <c r="BN188" s="1">
        <f t="shared" si="188"/>
        <v>246.16100788075119</v>
      </c>
      <c r="BO188" s="1">
        <f t="shared" si="171"/>
        <v>254.98641146853899</v>
      </c>
      <c r="BP188" s="1">
        <f t="shared" si="189"/>
        <v>261.74016403477606</v>
      </c>
      <c r="BQ188" s="1">
        <f t="shared" si="172"/>
        <v>252.28782971059715</v>
      </c>
      <c r="BR188" s="1">
        <f t="shared" si="190"/>
        <v>300.91174253087354</v>
      </c>
      <c r="BS188" s="1">
        <f t="shared" si="173"/>
        <v>38.453354505856552</v>
      </c>
      <c r="BT188" s="1">
        <f t="shared" si="174"/>
        <v>4.8704606028366992</v>
      </c>
      <c r="BU188" s="1">
        <f t="shared" si="175"/>
        <v>5.8066769323393483</v>
      </c>
      <c r="BV188" s="1">
        <f t="shared" si="176"/>
        <v>6.4015483445861712</v>
      </c>
      <c r="BW188" s="1">
        <f t="shared" si="177"/>
        <v>6.8066926123418519</v>
      </c>
      <c r="BX188" s="1">
        <f t="shared" si="178"/>
        <v>7.8253704104031767</v>
      </c>
      <c r="BY188" s="1"/>
    </row>
    <row r="189" spans="1:77">
      <c r="A189" s="1">
        <f t="shared" si="179"/>
        <v>1.2</v>
      </c>
      <c r="B189" s="1">
        <f t="shared" si="164"/>
        <v>1378.2608695652175</v>
      </c>
      <c r="C189" s="1">
        <v>18</v>
      </c>
      <c r="D189" s="1">
        <f t="shared" si="192"/>
        <v>60.693670810711488</v>
      </c>
      <c r="E189" s="1">
        <f t="shared" si="191"/>
        <v>20.018101992570081</v>
      </c>
      <c r="F189" s="1">
        <v>0</v>
      </c>
      <c r="G189" s="1">
        <f t="shared" si="193"/>
        <v>1.4002026342451874</v>
      </c>
      <c r="H189" s="6">
        <f t="shared" si="131"/>
        <v>82.111975437526766</v>
      </c>
      <c r="I189" s="1"/>
      <c r="J189" s="1">
        <f t="shared" si="132"/>
        <v>3.368054796372292</v>
      </c>
      <c r="K189" s="1">
        <f t="shared" si="133"/>
        <v>0.95762063994775715</v>
      </c>
      <c r="L189" s="1">
        <f t="shared" si="134"/>
        <v>0.59369395384148382</v>
      </c>
      <c r="M189" s="1">
        <f t="shared" si="135"/>
        <v>5.8880382411412829E-2</v>
      </c>
      <c r="N189" s="1"/>
      <c r="O189" s="1">
        <f t="shared" si="136"/>
        <v>2.7188118154293317</v>
      </c>
      <c r="P189" s="1">
        <f t="shared" si="137"/>
        <v>0.70419590945913313</v>
      </c>
      <c r="Q189" s="1">
        <f t="shared" si="138"/>
        <v>0.47267499263712509</v>
      </c>
      <c r="R189" s="1">
        <f t="shared" si="139"/>
        <v>4.3749250978356052E-2</v>
      </c>
      <c r="S189" s="1"/>
      <c r="T189" s="1">
        <f t="shared" si="140"/>
        <v>2.3909976463982292</v>
      </c>
      <c r="U189" s="1">
        <f t="shared" si="141"/>
        <v>0.58558979268919953</v>
      </c>
      <c r="V189" s="1">
        <f t="shared" si="142"/>
        <v>0.41225186221718629</v>
      </c>
      <c r="W189" s="1">
        <f t="shared" si="143"/>
        <v>3.6607546437277726E-2</v>
      </c>
      <c r="X189" s="1"/>
      <c r="Y189" s="1">
        <f t="shared" si="144"/>
        <v>2.1947201380689951</v>
      </c>
      <c r="Z189" s="1">
        <f t="shared" si="145"/>
        <v>0.51783750079366386</v>
      </c>
      <c r="AA189" s="1">
        <f t="shared" si="146"/>
        <v>0.37632461509648424</v>
      </c>
      <c r="AB189" s="1">
        <f t="shared" si="147"/>
        <v>3.2506530745564539E-2</v>
      </c>
      <c r="AC189" s="1"/>
      <c r="AD189" s="1">
        <f t="shared" si="148"/>
        <v>1.7716549770418599</v>
      </c>
      <c r="AE189" s="1">
        <f t="shared" si="149"/>
        <v>0.38079698224062075</v>
      </c>
      <c r="AF189" s="1">
        <f t="shared" si="150"/>
        <v>0.29961436110126427</v>
      </c>
      <c r="AG189" s="1">
        <f t="shared" si="151"/>
        <v>2.4152974450581972E-2</v>
      </c>
      <c r="AH189" s="1"/>
      <c r="AI189" s="1">
        <f t="shared" si="180"/>
        <v>0.06</v>
      </c>
      <c r="AJ189" s="1">
        <f t="shared" si="152"/>
        <v>1.6270947680931565</v>
      </c>
      <c r="AK189" s="1">
        <f t="shared" si="153"/>
        <v>0.70526843777248338</v>
      </c>
      <c r="AL189" s="1">
        <f t="shared" si="181"/>
        <v>0.12</v>
      </c>
      <c r="AM189" s="1"/>
      <c r="AN189" s="1">
        <f t="shared" si="182"/>
        <v>0.3</v>
      </c>
      <c r="AO189" s="1">
        <f t="shared" si="154"/>
        <v>0.30409013099944504</v>
      </c>
      <c r="AP189" s="1">
        <f t="shared" si="155"/>
        <v>8.5982186176381328E-2</v>
      </c>
      <c r="AQ189" s="1">
        <f t="shared" si="183"/>
        <v>8.0000000000000002E-3</v>
      </c>
      <c r="AR189" s="1"/>
      <c r="AS189" s="1">
        <f t="shared" si="165"/>
        <v>73.915735783130742</v>
      </c>
      <c r="AT189" s="1">
        <f t="shared" si="165"/>
        <v>24.379028620253386</v>
      </c>
      <c r="AU189" s="1">
        <f t="shared" si="165"/>
        <v>0</v>
      </c>
      <c r="AV189" s="1">
        <f t="shared" si="156"/>
        <v>1.7052355966158714</v>
      </c>
      <c r="AW189" s="4">
        <f t="shared" si="157"/>
        <v>3.1990587428757628E-2</v>
      </c>
      <c r="AX189" s="4">
        <f t="shared" si="158"/>
        <v>0.26165961859189407</v>
      </c>
      <c r="AY189" s="4">
        <f t="shared" si="159"/>
        <v>0.24569195611631467</v>
      </c>
      <c r="AZ189" s="4">
        <f t="shared" si="160"/>
        <v>0.19393329937774489</v>
      </c>
      <c r="BA189" s="4">
        <f t="shared" si="161"/>
        <v>0.1683338797593508</v>
      </c>
      <c r="BB189" s="4">
        <f t="shared" si="162"/>
        <v>0.15319687603803345</v>
      </c>
      <c r="BC189" s="4">
        <f t="shared" si="163"/>
        <v>0.12110681093966033</v>
      </c>
      <c r="BD189" s="4"/>
      <c r="BE189" s="6">
        <f t="shared" si="166"/>
        <v>633.52472739338327</v>
      </c>
      <c r="BF189" s="6">
        <f t="shared" si="184"/>
        <v>4341.6165225355207</v>
      </c>
      <c r="BG189" s="1">
        <f t="shared" si="167"/>
        <v>43.712135293487542</v>
      </c>
      <c r="BH189" s="1">
        <f t="shared" si="185"/>
        <v>38.482569954676727</v>
      </c>
      <c r="BI189" s="1">
        <f t="shared" si="168"/>
        <v>224.75832208214163</v>
      </c>
      <c r="BJ189" s="1">
        <f t="shared" si="186"/>
        <v>187.49373024498993</v>
      </c>
      <c r="BK189" s="1">
        <f t="shared" si="169"/>
        <v>244.13009831883411</v>
      </c>
      <c r="BL189" s="1">
        <f t="shared" si="187"/>
        <v>223.40200597877242</v>
      </c>
      <c r="BM189" s="1">
        <f t="shared" si="170"/>
        <v>251.55489385156977</v>
      </c>
      <c r="BN189" s="1">
        <f t="shared" si="188"/>
        <v>246.19097391392239</v>
      </c>
      <c r="BO189" s="1">
        <f t="shared" si="171"/>
        <v>254.1989884964666</v>
      </c>
      <c r="BP189" s="1">
        <f t="shared" si="189"/>
        <v>261.69826861511882</v>
      </c>
      <c r="BQ189" s="1">
        <f t="shared" si="172"/>
        <v>250.99083428732348</v>
      </c>
      <c r="BR189" s="1">
        <f t="shared" si="190"/>
        <v>300.63440415174273</v>
      </c>
      <c r="BS189" s="1">
        <f t="shared" si="173"/>
        <v>38.482569954676727</v>
      </c>
      <c r="BT189" s="1">
        <f t="shared" si="174"/>
        <v>4.8721727905857835</v>
      </c>
      <c r="BU189" s="1">
        <f t="shared" si="175"/>
        <v>5.8052777203260231</v>
      </c>
      <c r="BV189" s="1">
        <f t="shared" si="176"/>
        <v>6.397467066359563</v>
      </c>
      <c r="BW189" s="1">
        <f t="shared" si="177"/>
        <v>6.8004363773868759</v>
      </c>
      <c r="BX189" s="1">
        <f t="shared" si="178"/>
        <v>7.812222637568599</v>
      </c>
      <c r="BY189" s="1"/>
    </row>
    <row r="190" spans="1:77">
      <c r="A190" s="1">
        <f t="shared" si="179"/>
        <v>1.2</v>
      </c>
      <c r="B190" s="1">
        <f t="shared" si="164"/>
        <v>1378.695652173913</v>
      </c>
      <c r="C190" s="1">
        <v>18.100000000000001</v>
      </c>
      <c r="D190" s="1">
        <f t="shared" si="192"/>
        <v>60.700972398013079</v>
      </c>
      <c r="E190" s="1">
        <f t="shared" si="191"/>
        <v>19.910800405268496</v>
      </c>
      <c r="F190" s="1">
        <v>0</v>
      </c>
      <c r="G190" s="1">
        <f t="shared" si="193"/>
        <v>1.4002026342451874</v>
      </c>
      <c r="H190" s="6">
        <f t="shared" si="131"/>
        <v>82.011975437526772</v>
      </c>
      <c r="I190" s="1"/>
      <c r="J190" s="1">
        <f t="shared" si="132"/>
        <v>3.3650314954657694</v>
      </c>
      <c r="K190" s="1">
        <f t="shared" si="133"/>
        <v>0.95561353807084526</v>
      </c>
      <c r="L190" s="1">
        <f t="shared" si="134"/>
        <v>0.59239221721662849</v>
      </c>
      <c r="M190" s="1">
        <f t="shared" si="135"/>
        <v>5.8839965924352228E-2</v>
      </c>
      <c r="N190" s="1"/>
      <c r="O190" s="1">
        <f t="shared" si="136"/>
        <v>2.7163713010306036</v>
      </c>
      <c r="P190" s="1">
        <f t="shared" si="137"/>
        <v>0.70271996703200856</v>
      </c>
      <c r="Q190" s="1">
        <f t="shared" si="138"/>
        <v>0.47163860285146586</v>
      </c>
      <c r="R190" s="1">
        <f t="shared" si="139"/>
        <v>4.3719220754983482E-2</v>
      </c>
      <c r="S190" s="1"/>
      <c r="T190" s="1">
        <f t="shared" si="140"/>
        <v>2.3888513911295695</v>
      </c>
      <c r="U190" s="1">
        <f t="shared" si="141"/>
        <v>0.58436243989104886</v>
      </c>
      <c r="V190" s="1">
        <f t="shared" si="142"/>
        <v>0.41134795651924116</v>
      </c>
      <c r="W190" s="1">
        <f t="shared" si="143"/>
        <v>3.658241840029311E-2</v>
      </c>
      <c r="X190" s="1"/>
      <c r="Y190" s="1">
        <f t="shared" si="144"/>
        <v>2.1927500693545152</v>
      </c>
      <c r="Z190" s="1">
        <f t="shared" si="145"/>
        <v>0.51675215177713163</v>
      </c>
      <c r="AA190" s="1">
        <f t="shared" si="146"/>
        <v>0.37549948367795466</v>
      </c>
      <c r="AB190" s="1">
        <f t="shared" si="147"/>
        <v>3.2484217714883391E-2</v>
      </c>
      <c r="AC190" s="1"/>
      <c r="AD190" s="1">
        <f t="shared" si="148"/>
        <v>1.7700646685635344</v>
      </c>
      <c r="AE190" s="1">
        <f t="shared" si="149"/>
        <v>0.37999885999273436</v>
      </c>
      <c r="AF190" s="1">
        <f t="shared" si="150"/>
        <v>0.29895742500707884</v>
      </c>
      <c r="AG190" s="1">
        <f t="shared" si="151"/>
        <v>2.4136395441761417E-2</v>
      </c>
      <c r="AH190" s="1"/>
      <c r="AI190" s="1">
        <f t="shared" si="180"/>
        <v>0.06</v>
      </c>
      <c r="AJ190" s="1">
        <f t="shared" si="152"/>
        <v>1.6258114236626113</v>
      </c>
      <c r="AK190" s="1">
        <f t="shared" si="153"/>
        <v>0.70529111180605197</v>
      </c>
      <c r="AL190" s="1">
        <f t="shared" si="181"/>
        <v>0.12</v>
      </c>
      <c r="AM190" s="1"/>
      <c r="AN190" s="1">
        <f t="shared" si="182"/>
        <v>0.3</v>
      </c>
      <c r="AO190" s="1">
        <f t="shared" si="154"/>
        <v>0.30399283106001335</v>
      </c>
      <c r="AP190" s="1">
        <f t="shared" si="155"/>
        <v>8.5864200681155661E-2</v>
      </c>
      <c r="AQ190" s="1">
        <f t="shared" si="183"/>
        <v>8.0000000000000002E-3</v>
      </c>
      <c r="AR190" s="1"/>
      <c r="AS190" s="1">
        <f t="shared" si="165"/>
        <v>74.014766836402444</v>
      </c>
      <c r="AT190" s="1">
        <f t="shared" si="165"/>
        <v>24.277918315034</v>
      </c>
      <c r="AU190" s="1">
        <f t="shared" si="165"/>
        <v>0</v>
      </c>
      <c r="AV190" s="1">
        <f t="shared" si="156"/>
        <v>1.7073148485635516</v>
      </c>
      <c r="AW190" s="4">
        <f t="shared" si="157"/>
        <v>3.1889166395830691E-2</v>
      </c>
      <c r="AX190" s="4">
        <f t="shared" si="158"/>
        <v>0.2610721091202895</v>
      </c>
      <c r="AY190" s="4">
        <f t="shared" si="159"/>
        <v>0.24482244456692703</v>
      </c>
      <c r="AZ190" s="4">
        <f t="shared" si="160"/>
        <v>0.19323972461155403</v>
      </c>
      <c r="BA190" s="4">
        <f t="shared" si="161"/>
        <v>0.16772832706726917</v>
      </c>
      <c r="BB190" s="4">
        <f t="shared" si="162"/>
        <v>0.15264372344698576</v>
      </c>
      <c r="BC190" s="4">
        <f t="shared" si="163"/>
        <v>0.12066571316444184</v>
      </c>
      <c r="BD190" s="4"/>
      <c r="BE190" s="6">
        <f t="shared" si="166"/>
        <v>612.73970838267189</v>
      </c>
      <c r="BF190" s="6">
        <f t="shared" si="184"/>
        <v>4321.0149931755604</v>
      </c>
      <c r="BG190" s="1">
        <f t="shared" si="167"/>
        <v>43.659944616143221</v>
      </c>
      <c r="BH190" s="1">
        <f t="shared" si="185"/>
        <v>38.511174234574327</v>
      </c>
      <c r="BI190" s="1">
        <f t="shared" si="168"/>
        <v>224.71226262406603</v>
      </c>
      <c r="BJ190" s="1">
        <f t="shared" si="186"/>
        <v>187.69935749570305</v>
      </c>
      <c r="BK190" s="1">
        <f t="shared" si="169"/>
        <v>243.76632596641039</v>
      </c>
      <c r="BL190" s="1">
        <f t="shared" si="187"/>
        <v>223.51451603395273</v>
      </c>
      <c r="BM190" s="1">
        <f t="shared" si="170"/>
        <v>250.94561022990436</v>
      </c>
      <c r="BN190" s="1">
        <f t="shared" si="188"/>
        <v>246.21724262285048</v>
      </c>
      <c r="BO190" s="1">
        <f t="shared" si="171"/>
        <v>253.40561862860181</v>
      </c>
      <c r="BP190" s="1">
        <f t="shared" si="189"/>
        <v>261.65245286933691</v>
      </c>
      <c r="BQ190" s="1">
        <f t="shared" si="172"/>
        <v>249.68969173565691</v>
      </c>
      <c r="BR190" s="1">
        <f t="shared" si="190"/>
        <v>300.35294165220631</v>
      </c>
      <c r="BS190" s="1">
        <f t="shared" si="173"/>
        <v>38.511174234574327</v>
      </c>
      <c r="BT190" s="1">
        <f t="shared" si="174"/>
        <v>4.8738933887710827</v>
      </c>
      <c r="BU190" s="1">
        <f t="shared" si="175"/>
        <v>5.8038873255982733</v>
      </c>
      <c r="BV190" s="1">
        <f t="shared" si="176"/>
        <v>6.3933974363680415</v>
      </c>
      <c r="BW190" s="1">
        <f t="shared" si="177"/>
        <v>6.7941956606047125</v>
      </c>
      <c r="BX190" s="1">
        <f t="shared" si="178"/>
        <v>7.7991114948283577</v>
      </c>
      <c r="BY190" s="1"/>
    </row>
    <row r="191" spans="1:77">
      <c r="A191" s="1">
        <f t="shared" si="179"/>
        <v>1.2</v>
      </c>
      <c r="B191" s="1">
        <f t="shared" si="164"/>
        <v>1379.1304347826087</v>
      </c>
      <c r="C191" s="1">
        <v>18.2</v>
      </c>
      <c r="D191" s="1">
        <f t="shared" si="192"/>
        <v>60.708273985314662</v>
      </c>
      <c r="E191" s="1">
        <f t="shared" si="191"/>
        <v>19.803498817966911</v>
      </c>
      <c r="F191" s="1">
        <v>0</v>
      </c>
      <c r="G191" s="1">
        <f t="shared" si="193"/>
        <v>1.4002026342451874</v>
      </c>
      <c r="H191" s="6">
        <f t="shared" si="131"/>
        <v>81.911975437526763</v>
      </c>
      <c r="I191" s="1"/>
      <c r="J191" s="1">
        <f t="shared" si="132"/>
        <v>3.3620124973621102</v>
      </c>
      <c r="K191" s="1">
        <f t="shared" si="133"/>
        <v>0.95361169591322947</v>
      </c>
      <c r="L191" s="1">
        <f t="shared" si="134"/>
        <v>0.59109401761534408</v>
      </c>
      <c r="M191" s="1">
        <f t="shared" si="135"/>
        <v>5.879959842842019E-2</v>
      </c>
      <c r="N191" s="1"/>
      <c r="O191" s="1">
        <f t="shared" si="136"/>
        <v>2.7139342600050749</v>
      </c>
      <c r="P191" s="1">
        <f t="shared" si="137"/>
        <v>0.70124789239204177</v>
      </c>
      <c r="Q191" s="1">
        <f t="shared" si="138"/>
        <v>0.4706050291001953</v>
      </c>
      <c r="R191" s="1">
        <f t="shared" si="139"/>
        <v>4.3689226932957001E-2</v>
      </c>
      <c r="S191" s="1"/>
      <c r="T191" s="1">
        <f t="shared" si="140"/>
        <v>2.3867081904405234</v>
      </c>
      <c r="U191" s="1">
        <f t="shared" si="141"/>
        <v>0.5831383034374541</v>
      </c>
      <c r="V191" s="1">
        <f t="shared" si="142"/>
        <v>0.41044650687553802</v>
      </c>
      <c r="W191" s="1">
        <f t="shared" si="143"/>
        <v>3.6557320822434951E-2</v>
      </c>
      <c r="X191" s="1"/>
      <c r="Y191" s="1">
        <f t="shared" si="144"/>
        <v>2.1907828044685553</v>
      </c>
      <c r="Z191" s="1">
        <f t="shared" si="145"/>
        <v>0.51566964697654616</v>
      </c>
      <c r="AA191" s="1">
        <f t="shared" si="146"/>
        <v>0.37467659427153471</v>
      </c>
      <c r="AB191" s="1">
        <f t="shared" si="147"/>
        <v>3.2461931731099063E-2</v>
      </c>
      <c r="AC191" s="1"/>
      <c r="AD191" s="1">
        <f t="shared" si="148"/>
        <v>1.7684766234338085</v>
      </c>
      <c r="AE191" s="1">
        <f t="shared" si="149"/>
        <v>0.37920282926747373</v>
      </c>
      <c r="AF191" s="1">
        <f t="shared" si="150"/>
        <v>0.29830227391179825</v>
      </c>
      <c r="AG191" s="1">
        <f t="shared" si="151"/>
        <v>2.4119836529302805E-2</v>
      </c>
      <c r="AH191" s="1"/>
      <c r="AI191" s="1">
        <f t="shared" si="180"/>
        <v>0.06</v>
      </c>
      <c r="AJ191" s="1">
        <f t="shared" si="152"/>
        <v>1.6245297660511353</v>
      </c>
      <c r="AK191" s="1">
        <f t="shared" si="153"/>
        <v>0.7053137746350725</v>
      </c>
      <c r="AL191" s="1">
        <f t="shared" si="181"/>
        <v>0.12</v>
      </c>
      <c r="AM191" s="1"/>
      <c r="AN191" s="1">
        <f t="shared" si="182"/>
        <v>0.3</v>
      </c>
      <c r="AO191" s="1">
        <f t="shared" si="154"/>
        <v>0.30389561343633553</v>
      </c>
      <c r="AP191" s="1">
        <f t="shared" si="155"/>
        <v>8.5746439052354018E-2</v>
      </c>
      <c r="AQ191" s="1">
        <f t="shared" si="183"/>
        <v>8.0000000000000002E-3</v>
      </c>
      <c r="AR191" s="1"/>
      <c r="AS191" s="1">
        <f t="shared" si="165"/>
        <v>74.114039688392211</v>
      </c>
      <c r="AT191" s="1">
        <f t="shared" si="165"/>
        <v>24.176561134300552</v>
      </c>
      <c r="AU191" s="1">
        <f t="shared" si="165"/>
        <v>0</v>
      </c>
      <c r="AV191" s="1">
        <f t="shared" si="156"/>
        <v>1.7093991773072355</v>
      </c>
      <c r="AW191" s="4">
        <f t="shared" si="157"/>
        <v>3.1787860964971215E-2</v>
      </c>
      <c r="AX191" s="4">
        <f t="shared" si="158"/>
        <v>0.26048310304574612</v>
      </c>
      <c r="AY191" s="4">
        <f t="shared" si="159"/>
        <v>0.24395517821669585</v>
      </c>
      <c r="AZ191" s="4">
        <f t="shared" si="160"/>
        <v>0.1925479334633311</v>
      </c>
      <c r="BA191" s="4">
        <f t="shared" si="161"/>
        <v>0.1671243280938326</v>
      </c>
      <c r="BB191" s="4">
        <f t="shared" si="162"/>
        <v>0.15209198807295224</v>
      </c>
      <c r="BC191" s="4">
        <f t="shared" si="163"/>
        <v>0.12022574168724569</v>
      </c>
      <c r="BD191" s="4"/>
      <c r="BE191" s="6">
        <f t="shared" si="166"/>
        <v>592.54309394672225</v>
      </c>
      <c r="BF191" s="6">
        <f t="shared" si="184"/>
        <v>4300.5288838391389</v>
      </c>
      <c r="BG191" s="1">
        <f t="shared" si="167"/>
        <v>43.607645374611565</v>
      </c>
      <c r="BH191" s="1">
        <f t="shared" si="185"/>
        <v>38.53917682325585</v>
      </c>
      <c r="BI191" s="1">
        <f t="shared" si="168"/>
        <v>224.66198562031866</v>
      </c>
      <c r="BJ191" s="1">
        <f t="shared" si="186"/>
        <v>187.90244885902513</v>
      </c>
      <c r="BK191" s="1">
        <f t="shared" si="169"/>
        <v>243.39697275629379</v>
      </c>
      <c r="BL191" s="1">
        <f t="shared" si="187"/>
        <v>223.62376030165791</v>
      </c>
      <c r="BM191" s="1">
        <f t="shared" si="170"/>
        <v>250.33034764341113</v>
      </c>
      <c r="BN191" s="1">
        <f t="shared" si="188"/>
        <v>246.23984210098541</v>
      </c>
      <c r="BO191" s="1">
        <f t="shared" si="171"/>
        <v>252.60632369965469</v>
      </c>
      <c r="BP191" s="1">
        <f t="shared" si="189"/>
        <v>261.60274886291012</v>
      </c>
      <c r="BQ191" s="1">
        <f t="shared" si="172"/>
        <v>248.38447190277287</v>
      </c>
      <c r="BR191" s="1">
        <f t="shared" si="190"/>
        <v>300.06740060962699</v>
      </c>
      <c r="BS191" s="1">
        <f t="shared" si="173"/>
        <v>38.53917682325585</v>
      </c>
      <c r="BT191" s="1">
        <f t="shared" si="174"/>
        <v>4.8756217529181471</v>
      </c>
      <c r="BU191" s="1">
        <f t="shared" si="175"/>
        <v>5.8025048466192386</v>
      </c>
      <c r="BV191" s="1">
        <f t="shared" si="176"/>
        <v>6.3893383927286145</v>
      </c>
      <c r="BW191" s="1">
        <f t="shared" si="177"/>
        <v>6.7879692932374756</v>
      </c>
      <c r="BX191" s="1">
        <f t="shared" si="178"/>
        <v>7.7860355447072269</v>
      </c>
      <c r="BY191" s="1"/>
    </row>
    <row r="192" spans="1:77">
      <c r="A192" s="1">
        <f t="shared" si="179"/>
        <v>1.2</v>
      </c>
      <c r="B192" s="1">
        <f t="shared" si="164"/>
        <v>1379.5652173913043</v>
      </c>
      <c r="C192" s="1">
        <v>18.3</v>
      </c>
      <c r="D192" s="1">
        <f t="shared" si="192"/>
        <v>60.715575572616252</v>
      </c>
      <c r="E192" s="1">
        <f t="shared" si="191"/>
        <v>19.696197230665319</v>
      </c>
      <c r="F192" s="1">
        <v>0</v>
      </c>
      <c r="G192" s="1">
        <f t="shared" si="193"/>
        <v>1.4002026342451874</v>
      </c>
      <c r="H192" s="6">
        <f t="shared" si="131"/>
        <v>81.811975437526755</v>
      </c>
      <c r="I192" s="1"/>
      <c r="J192" s="1">
        <f t="shared" si="132"/>
        <v>3.3589977940956426</v>
      </c>
      <c r="K192" s="1">
        <f t="shared" si="133"/>
        <v>0.95161509721117243</v>
      </c>
      <c r="L192" s="1">
        <f t="shared" si="134"/>
        <v>0.58979934375262888</v>
      </c>
      <c r="M192" s="1">
        <f t="shared" si="135"/>
        <v>5.8759279844082378E-2</v>
      </c>
      <c r="N192" s="1"/>
      <c r="O192" s="1">
        <f t="shared" si="136"/>
        <v>2.711500685922577</v>
      </c>
      <c r="P192" s="1">
        <f t="shared" si="137"/>
        <v>0.69977967357953097</v>
      </c>
      <c r="Q192" s="1">
        <f t="shared" si="138"/>
        <v>0.46957426239865369</v>
      </c>
      <c r="R192" s="1">
        <f t="shared" si="139"/>
        <v>4.3659269453181118E-2</v>
      </c>
      <c r="S192" s="1"/>
      <c r="T192" s="1">
        <f t="shared" si="140"/>
        <v>2.3845680386762242</v>
      </c>
      <c r="U192" s="1">
        <f t="shared" si="141"/>
        <v>0.58191737338305916</v>
      </c>
      <c r="V192" s="1">
        <f t="shared" si="142"/>
        <v>0.40954750544994711</v>
      </c>
      <c r="W192" s="1">
        <f t="shared" si="143"/>
        <v>3.6532253654254575E-2</v>
      </c>
      <c r="X192" s="1"/>
      <c r="Y192" s="1">
        <f t="shared" si="144"/>
        <v>2.1888183382204569</v>
      </c>
      <c r="Z192" s="1">
        <f t="shared" si="145"/>
        <v>0.51458997759722125</v>
      </c>
      <c r="AA192" s="1">
        <f t="shared" si="146"/>
        <v>0.37385593972400355</v>
      </c>
      <c r="AB192" s="1">
        <f t="shared" si="147"/>
        <v>3.243967275030242E-2</v>
      </c>
      <c r="AC192" s="1"/>
      <c r="AD192" s="1">
        <f t="shared" si="148"/>
        <v>1.7668908374626022</v>
      </c>
      <c r="AE192" s="1">
        <f t="shared" si="149"/>
        <v>0.37840888359757852</v>
      </c>
      <c r="AF192" s="1">
        <f t="shared" si="150"/>
        <v>0.29764890212031875</v>
      </c>
      <c r="AG192" s="1">
        <f t="shared" si="151"/>
        <v>2.410329768058082E-2</v>
      </c>
      <c r="AH192" s="1"/>
      <c r="AI192" s="1">
        <f t="shared" si="180"/>
        <v>0.06</v>
      </c>
      <c r="AJ192" s="1">
        <f t="shared" si="152"/>
        <v>1.6232497923329674</v>
      </c>
      <c r="AK192" s="1">
        <f t="shared" si="153"/>
        <v>0.70533642626783521</v>
      </c>
      <c r="AL192" s="1">
        <f t="shared" si="181"/>
        <v>0.12</v>
      </c>
      <c r="AM192" s="1"/>
      <c r="AN192" s="1">
        <f t="shared" si="182"/>
        <v>0.3</v>
      </c>
      <c r="AO192" s="1">
        <f t="shared" si="154"/>
        <v>0.30379847802896359</v>
      </c>
      <c r="AP192" s="1">
        <f t="shared" si="155"/>
        <v>8.5628900764022145E-2</v>
      </c>
      <c r="AQ192" s="1">
        <f t="shared" si="183"/>
        <v>8.0000000000000002E-3</v>
      </c>
      <c r="AR192" s="1"/>
      <c r="AS192" s="1">
        <f t="shared" si="165"/>
        <v>74.213555225762605</v>
      </c>
      <c r="AT192" s="1">
        <f t="shared" si="165"/>
        <v>24.074956172774151</v>
      </c>
      <c r="AU192" s="1">
        <f t="shared" si="165"/>
        <v>0</v>
      </c>
      <c r="AV192" s="1">
        <f t="shared" si="156"/>
        <v>1.7114886014632538</v>
      </c>
      <c r="AW192" s="4">
        <f t="shared" si="157"/>
        <v>3.1686670552617369E-2</v>
      </c>
      <c r="AX192" s="4">
        <f t="shared" si="158"/>
        <v>0.25989259492638583</v>
      </c>
      <c r="AY192" s="4">
        <f t="shared" si="159"/>
        <v>0.2430901484824525</v>
      </c>
      <c r="AZ192" s="4">
        <f t="shared" si="160"/>
        <v>0.19185791908606731</v>
      </c>
      <c r="BA192" s="4">
        <f t="shared" si="161"/>
        <v>0.16652187686075998</v>
      </c>
      <c r="BB192" s="4">
        <f t="shared" si="162"/>
        <v>0.15154166445484971</v>
      </c>
      <c r="BC192" s="4">
        <f t="shared" si="163"/>
        <v>0.11978689215308905</v>
      </c>
      <c r="BD192" s="4"/>
      <c r="BE192" s="6">
        <f t="shared" si="166"/>
        <v>572.92119678013614</v>
      </c>
      <c r="BF192" s="6">
        <f t="shared" si="184"/>
        <v>4280.1594429262477</v>
      </c>
      <c r="BG192" s="1">
        <f t="shared" si="167"/>
        <v>43.555236896855064</v>
      </c>
      <c r="BH192" s="1">
        <f t="shared" si="185"/>
        <v>38.566586987592459</v>
      </c>
      <c r="BI192" s="1">
        <f t="shared" si="168"/>
        <v>224.6074698048852</v>
      </c>
      <c r="BJ192" s="1">
        <f t="shared" si="186"/>
        <v>188.10302274397517</v>
      </c>
      <c r="BK192" s="1">
        <f t="shared" si="169"/>
        <v>243.02203022988985</v>
      </c>
      <c r="BL192" s="1">
        <f t="shared" si="187"/>
        <v>223.72976177667559</v>
      </c>
      <c r="BM192" s="1">
        <f t="shared" si="170"/>
        <v>249.70911378948625</v>
      </c>
      <c r="BN192" s="1">
        <f t="shared" si="188"/>
        <v>246.258799869775</v>
      </c>
      <c r="BO192" s="1">
        <f t="shared" si="171"/>
        <v>251.80112614321445</v>
      </c>
      <c r="BP192" s="1">
        <f t="shared" si="189"/>
        <v>261.54918808302108</v>
      </c>
      <c r="BQ192" s="1">
        <f t="shared" si="172"/>
        <v>247.0752453008387</v>
      </c>
      <c r="BR192" s="1">
        <f t="shared" si="190"/>
        <v>299.77782599045327</v>
      </c>
      <c r="BS192" s="1">
        <f t="shared" si="173"/>
        <v>38.566586987592459</v>
      </c>
      <c r="BT192" s="1">
        <f t="shared" si="174"/>
        <v>4.8773572523928861</v>
      </c>
      <c r="BU192" s="1">
        <f t="shared" si="175"/>
        <v>5.8011294037673942</v>
      </c>
      <c r="BV192" s="1">
        <f t="shared" si="176"/>
        <v>6.385288901737681</v>
      </c>
      <c r="BW192" s="1">
        <f t="shared" si="177"/>
        <v>6.7817561395092074</v>
      </c>
      <c r="BX192" s="1">
        <f t="shared" si="178"/>
        <v>7.7729933967684772</v>
      </c>
      <c r="BY192" s="1"/>
    </row>
    <row r="193" spans="1:77">
      <c r="A193" s="1">
        <f t="shared" si="179"/>
        <v>1.2</v>
      </c>
      <c r="B193" s="1">
        <f t="shared" si="164"/>
        <v>1380</v>
      </c>
      <c r="C193" s="1">
        <v>18.399999999999999</v>
      </c>
      <c r="D193" s="1">
        <f t="shared" si="192"/>
        <v>60.722877159917836</v>
      </c>
      <c r="E193" s="1">
        <f t="shared" si="191"/>
        <v>19.588895643363735</v>
      </c>
      <c r="F193" s="1">
        <v>0</v>
      </c>
      <c r="G193" s="1">
        <f t="shared" si="193"/>
        <v>1.4002026342451874</v>
      </c>
      <c r="H193" s="6">
        <f t="shared" si="131"/>
        <v>81.71197543752676</v>
      </c>
      <c r="I193" s="1"/>
      <c r="J193" s="1">
        <f t="shared" si="132"/>
        <v>3.3559873777186113</v>
      </c>
      <c r="K193" s="1">
        <f t="shared" si="133"/>
        <v>0.94962372575842302</v>
      </c>
      <c r="L193" s="1">
        <f t="shared" si="134"/>
        <v>0.58850818438450436</v>
      </c>
      <c r="M193" s="1">
        <f t="shared" si="135"/>
        <v>5.8719010091964195E-2</v>
      </c>
      <c r="N193" s="1"/>
      <c r="O193" s="1">
        <f t="shared" si="136"/>
        <v>2.7090705723674025</v>
      </c>
      <c r="P193" s="1">
        <f t="shared" si="137"/>
        <v>0.69831529867704722</v>
      </c>
      <c r="Q193" s="1">
        <f t="shared" si="138"/>
        <v>0.46854629379484242</v>
      </c>
      <c r="R193" s="1">
        <f t="shared" si="139"/>
        <v>4.3629348256678933E-2</v>
      </c>
      <c r="S193" s="1"/>
      <c r="T193" s="1">
        <f t="shared" si="140"/>
        <v>2.3824309301945235</v>
      </c>
      <c r="U193" s="1">
        <f t="shared" si="141"/>
        <v>0.58069963981766071</v>
      </c>
      <c r="V193" s="1">
        <f t="shared" si="142"/>
        <v>0.40865094443482408</v>
      </c>
      <c r="W193" s="1">
        <f t="shared" si="143"/>
        <v>3.6507216846402617E-2</v>
      </c>
      <c r="X193" s="1"/>
      <c r="Y193" s="1">
        <f t="shared" si="144"/>
        <v>2.1868566654312378</v>
      </c>
      <c r="Z193" s="1">
        <f t="shared" si="145"/>
        <v>0.51351313487555661</v>
      </c>
      <c r="AA193" s="1">
        <f t="shared" si="146"/>
        <v>0.37303751290814374</v>
      </c>
      <c r="AB193" s="1">
        <f t="shared" si="147"/>
        <v>3.2417440728672538E-2</v>
      </c>
      <c r="AC193" s="1"/>
      <c r="AD193" s="1">
        <f t="shared" si="148"/>
        <v>1.7653073064692586</v>
      </c>
      <c r="AE193" s="1">
        <f t="shared" si="149"/>
        <v>0.37761701653864743</v>
      </c>
      <c r="AF193" s="1">
        <f t="shared" si="150"/>
        <v>0.29699730395823976</v>
      </c>
      <c r="AG193" s="1">
        <f t="shared" si="151"/>
        <v>2.4086778863035677E-2</v>
      </c>
      <c r="AH193" s="1"/>
      <c r="AI193" s="1">
        <f t="shared" si="180"/>
        <v>0.06</v>
      </c>
      <c r="AJ193" s="1">
        <f t="shared" si="152"/>
        <v>1.6219714995885643</v>
      </c>
      <c r="AK193" s="1">
        <f t="shared" si="153"/>
        <v>0.70535906671262349</v>
      </c>
      <c r="AL193" s="1">
        <f t="shared" si="181"/>
        <v>0.12</v>
      </c>
      <c r="AM193" s="1"/>
      <c r="AN193" s="1">
        <f t="shared" si="182"/>
        <v>0.3</v>
      </c>
      <c r="AO193" s="1">
        <f t="shared" si="154"/>
        <v>0.3037014247386044</v>
      </c>
      <c r="AP193" s="1">
        <f t="shared" si="155"/>
        <v>8.5511585291662903E-2</v>
      </c>
      <c r="AQ193" s="1">
        <f t="shared" si="183"/>
        <v>8.0000000000000002E-3</v>
      </c>
      <c r="AR193" s="1"/>
      <c r="AS193" s="1">
        <f t="shared" si="165"/>
        <v>74.31331433951658</v>
      </c>
      <c r="AT193" s="1">
        <f t="shared" si="165"/>
        <v>23.973102520744355</v>
      </c>
      <c r="AU193" s="1">
        <f t="shared" si="165"/>
        <v>0</v>
      </c>
      <c r="AV193" s="1">
        <f t="shared" si="156"/>
        <v>1.7135831397390682</v>
      </c>
      <c r="AW193" s="4">
        <f t="shared" si="157"/>
        <v>3.158559457546263E-2</v>
      </c>
      <c r="AX193" s="4">
        <f t="shared" si="158"/>
        <v>0.25930057929364614</v>
      </c>
      <c r="AY193" s="4">
        <f t="shared" si="159"/>
        <v>0.24222734680851968</v>
      </c>
      <c r="AZ193" s="4">
        <f t="shared" si="160"/>
        <v>0.19116967465457432</v>
      </c>
      <c r="BA193" s="4">
        <f t="shared" si="161"/>
        <v>0.16592096740876855</v>
      </c>
      <c r="BB193" s="4">
        <f t="shared" si="162"/>
        <v>0.15099274714891886</v>
      </c>
      <c r="BC193" s="4">
        <f t="shared" si="163"/>
        <v>0.1193491602207466</v>
      </c>
      <c r="BD193" s="4"/>
      <c r="BE193" s="6">
        <f t="shared" si="166"/>
        <v>553.86056530226904</v>
      </c>
      <c r="BF193" s="6">
        <f t="shared" si="184"/>
        <v>4259.9078185913359</v>
      </c>
      <c r="BG193" s="1">
        <f t="shared" si="167"/>
        <v>43.502718504477336</v>
      </c>
      <c r="BH193" s="1">
        <f t="shared" si="185"/>
        <v>38.59341378931466</v>
      </c>
      <c r="BI193" s="1">
        <f t="shared" si="168"/>
        <v>224.54869398781995</v>
      </c>
      <c r="BJ193" s="1">
        <f t="shared" si="186"/>
        <v>188.30109704421346</v>
      </c>
      <c r="BK193" s="1">
        <f t="shared" si="169"/>
        <v>242.64149025114466</v>
      </c>
      <c r="BL193" s="1">
        <f t="shared" si="187"/>
        <v>223.83254290968898</v>
      </c>
      <c r="BM193" s="1">
        <f t="shared" si="170"/>
        <v>249.08191686326367</v>
      </c>
      <c r="BN193" s="1">
        <f t="shared" si="188"/>
        <v>246.27414289691353</v>
      </c>
      <c r="BO193" s="1">
        <f t="shared" si="171"/>
        <v>250.99004899477563</v>
      </c>
      <c r="BP193" s="1">
        <f t="shared" si="189"/>
        <v>261.4918014575415</v>
      </c>
      <c r="BQ193" s="1">
        <f t="shared" si="172"/>
        <v>245.7620831030076</v>
      </c>
      <c r="BR193" s="1">
        <f t="shared" si="190"/>
        <v>299.48426217041282</v>
      </c>
      <c r="BS193" s="1">
        <f t="shared" si="173"/>
        <v>38.59341378931466</v>
      </c>
      <c r="BT193" s="1">
        <f t="shared" si="174"/>
        <v>4.8790992699471509</v>
      </c>
      <c r="BU193" s="1">
        <f t="shared" si="175"/>
        <v>5.7997601386499111</v>
      </c>
      <c r="BV193" s="1">
        <f t="shared" si="176"/>
        <v>6.3812479570050193</v>
      </c>
      <c r="BW193" s="1">
        <f t="shared" si="177"/>
        <v>6.7755550956194659</v>
      </c>
      <c r="BX193" s="1">
        <f t="shared" si="178"/>
        <v>7.7599837061662287</v>
      </c>
      <c r="BY193" s="1"/>
    </row>
    <row r="194" spans="1:77">
      <c r="A194" s="1">
        <f t="shared" si="179"/>
        <v>1.2</v>
      </c>
      <c r="B194" s="1">
        <f t="shared" si="164"/>
        <v>1380.4347826086957</v>
      </c>
      <c r="C194" s="1">
        <v>18.5</v>
      </c>
      <c r="D194" s="1">
        <f t="shared" si="192"/>
        <v>60.730178747219426</v>
      </c>
      <c r="E194" s="1">
        <f t="shared" si="191"/>
        <v>19.481594056062146</v>
      </c>
      <c r="F194" s="1">
        <v>0</v>
      </c>
      <c r="G194" s="1">
        <f t="shared" si="193"/>
        <v>1.4002026342451874</v>
      </c>
      <c r="H194" s="6">
        <f t="shared" si="131"/>
        <v>81.611975437526766</v>
      </c>
      <c r="I194" s="1"/>
      <c r="J194" s="1">
        <f t="shared" si="132"/>
        <v>3.352981240301141</v>
      </c>
      <c r="K194" s="1">
        <f t="shared" si="133"/>
        <v>0.94763756540600219</v>
      </c>
      <c r="L194" s="1">
        <f t="shared" si="134"/>
        <v>0.58722052830785654</v>
      </c>
      <c r="M194" s="1">
        <f t="shared" si="135"/>
        <v>5.8678789092850278E-2</v>
      </c>
      <c r="N194" s="1"/>
      <c r="O194" s="1">
        <f t="shared" si="136"/>
        <v>2.7066439129382784</v>
      </c>
      <c r="P194" s="1">
        <f t="shared" si="137"/>
        <v>0.69685475580927758</v>
      </c>
      <c r="Q194" s="1">
        <f t="shared" si="138"/>
        <v>0.46752111436929755</v>
      </c>
      <c r="R194" s="1">
        <f t="shared" si="139"/>
        <v>4.3599463284591966E-2</v>
      </c>
      <c r="S194" s="1"/>
      <c r="T194" s="1">
        <f t="shared" si="140"/>
        <v>2.3802968593659659</v>
      </c>
      <c r="U194" s="1">
        <f t="shared" si="141"/>
        <v>0.57948509286607752</v>
      </c>
      <c r="V194" s="1">
        <f t="shared" si="142"/>
        <v>0.40775681605090064</v>
      </c>
      <c r="W194" s="1">
        <f t="shared" si="143"/>
        <v>3.6482210349628723E-2</v>
      </c>
      <c r="X194" s="1"/>
      <c r="Y194" s="1">
        <f t="shared" si="144"/>
        <v>2.1848977809335652</v>
      </c>
      <c r="Z194" s="1">
        <f t="shared" si="145"/>
        <v>0.51243911007892196</v>
      </c>
      <c r="AA194" s="1">
        <f t="shared" si="146"/>
        <v>0.3722213067226407</v>
      </c>
      <c r="AB194" s="1">
        <f t="shared" si="147"/>
        <v>3.2395235622476405E-2</v>
      </c>
      <c r="AC194" s="1"/>
      <c r="AD194" s="1">
        <f t="shared" si="148"/>
        <v>1.7637260262825261</v>
      </c>
      <c r="AE194" s="1">
        <f t="shared" si="149"/>
        <v>0.37682722166905364</v>
      </c>
      <c r="AF194" s="1">
        <f t="shared" si="150"/>
        <v>0.29634747377178311</v>
      </c>
      <c r="AG194" s="1">
        <f t="shared" si="151"/>
        <v>2.4070280044172932E-2</v>
      </c>
      <c r="AH194" s="1"/>
      <c r="AI194" s="1">
        <f t="shared" si="180"/>
        <v>0.06</v>
      </c>
      <c r="AJ194" s="1">
        <f t="shared" si="152"/>
        <v>1.6206948849045921</v>
      </c>
      <c r="AK194" s="1">
        <f t="shared" si="153"/>
        <v>0.70538169597771272</v>
      </c>
      <c r="AL194" s="1">
        <f t="shared" si="181"/>
        <v>0.12</v>
      </c>
      <c r="AM194" s="1"/>
      <c r="AN194" s="1">
        <f t="shared" si="182"/>
        <v>0.3</v>
      </c>
      <c r="AO194" s="1">
        <f t="shared" si="154"/>
        <v>0.3036044534661187</v>
      </c>
      <c r="AP194" s="1">
        <f t="shared" si="155"/>
        <v>8.539449211223199E-2</v>
      </c>
      <c r="AQ194" s="1">
        <f t="shared" si="183"/>
        <v>8.0000000000000002E-3</v>
      </c>
      <c r="AR194" s="1"/>
      <c r="AS194" s="1">
        <f t="shared" si="165"/>
        <v>74.41331792502416</v>
      </c>
      <c r="AT194" s="1">
        <f t="shared" si="165"/>
        <v>23.870999264041995</v>
      </c>
      <c r="AU194" s="1">
        <f t="shared" si="165"/>
        <v>0</v>
      </c>
      <c r="AV194" s="1">
        <f t="shared" si="156"/>
        <v>1.7156828109338313</v>
      </c>
      <c r="AW194" s="4">
        <f t="shared" si="157"/>
        <v>3.148463245044672E-2</v>
      </c>
      <c r="AX194" s="4">
        <f t="shared" si="158"/>
        <v>0.25870705065211602</v>
      </c>
      <c r="AY194" s="4">
        <f t="shared" si="159"/>
        <v>0.24136676466657167</v>
      </c>
      <c r="AZ194" s="4">
        <f t="shared" si="160"/>
        <v>0.19048319336537248</v>
      </c>
      <c r="BA194" s="4">
        <f t="shared" si="161"/>
        <v>0.16532159379747657</v>
      </c>
      <c r="BB194" s="4">
        <f t="shared" si="162"/>
        <v>0.150445230728635</v>
      </c>
      <c r="BC194" s="4">
        <f t="shared" si="163"/>
        <v>0.11891254156267905</v>
      </c>
      <c r="BD194" s="4"/>
      <c r="BE194" s="6">
        <f t="shared" si="166"/>
        <v>535.34798158318722</v>
      </c>
      <c r="BF194" s="6">
        <f t="shared" si="184"/>
        <v>4239.7750627156156</v>
      </c>
      <c r="BG194" s="1">
        <f t="shared" si="167"/>
        <v>43.450089512640183</v>
      </c>
      <c r="BH194" s="1">
        <f t="shared" si="185"/>
        <v>38.619666090521825</v>
      </c>
      <c r="BI194" s="1">
        <f t="shared" si="168"/>
        <v>224.48563705792466</v>
      </c>
      <c r="BJ194" s="1">
        <f t="shared" si="186"/>
        <v>188.4966891523957</v>
      </c>
      <c r="BK194" s="1">
        <f t="shared" si="169"/>
        <v>242.2553450107261</v>
      </c>
      <c r="BL194" s="1">
        <f t="shared" si="187"/>
        <v>223.93212562374862</v>
      </c>
      <c r="BM194" s="1">
        <f t="shared" si="170"/>
        <v>248.44876556161302</v>
      </c>
      <c r="BN194" s="1">
        <f t="shared" si="188"/>
        <v>246.28589761402003</v>
      </c>
      <c r="BO194" s="1">
        <f t="shared" si="171"/>
        <v>250.17311589470856</v>
      </c>
      <c r="BP194" s="1">
        <f t="shared" si="189"/>
        <v>261.4306193734181</v>
      </c>
      <c r="BQ194" s="1">
        <f t="shared" si="172"/>
        <v>244.44505713925369</v>
      </c>
      <c r="BR194" s="1">
        <f t="shared" si="190"/>
        <v>299.18675295402812</v>
      </c>
      <c r="BS194" s="1">
        <f t="shared" si="173"/>
        <v>38.619666090521825</v>
      </c>
      <c r="BT194" s="1">
        <f t="shared" si="174"/>
        <v>4.8808472012826964</v>
      </c>
      <c r="BU194" s="1">
        <f t="shared" si="175"/>
        <v>5.7983962134438762</v>
      </c>
      <c r="BV194" s="1">
        <f t="shared" si="176"/>
        <v>6.377214578622791</v>
      </c>
      <c r="BW194" s="1">
        <f t="shared" si="177"/>
        <v>6.7693650887773815</v>
      </c>
      <c r="BX194" s="1">
        <f t="shared" si="178"/>
        <v>7.7470051722548581</v>
      </c>
      <c r="BY194" s="1"/>
    </row>
    <row r="195" spans="1:77">
      <c r="A195" s="1">
        <f t="shared" si="179"/>
        <v>1.2</v>
      </c>
      <c r="B195" s="1">
        <f t="shared" si="164"/>
        <v>1380.8695652173913</v>
      </c>
      <c r="C195" s="1">
        <v>18.600000000000001</v>
      </c>
      <c r="D195" s="1">
        <f t="shared" si="192"/>
        <v>60.73748033452101</v>
      </c>
      <c r="E195" s="1">
        <f t="shared" si="191"/>
        <v>19.374292468760558</v>
      </c>
      <c r="F195" s="1">
        <v>0</v>
      </c>
      <c r="G195" s="1">
        <f t="shared" si="193"/>
        <v>1.4002026342451874</v>
      </c>
      <c r="H195" s="6">
        <f t="shared" si="131"/>
        <v>81.511975437526758</v>
      </c>
      <c r="I195" s="1"/>
      <c r="J195" s="1">
        <f t="shared" si="132"/>
        <v>3.3499793739311707</v>
      </c>
      <c r="K195" s="1">
        <f t="shared" si="133"/>
        <v>0.94565660006195873</v>
      </c>
      <c r="L195" s="1">
        <f t="shared" si="134"/>
        <v>0.58593636436026064</v>
      </c>
      <c r="M195" s="1">
        <f t="shared" si="135"/>
        <v>5.8638616767684157E-2</v>
      </c>
      <c r="N195" s="1"/>
      <c r="O195" s="1">
        <f t="shared" si="136"/>
        <v>2.7042207012483126</v>
      </c>
      <c r="P195" s="1">
        <f t="shared" si="137"/>
        <v>0.69539803314284476</v>
      </c>
      <c r="Q195" s="1">
        <f t="shared" si="138"/>
        <v>0.46649871523495029</v>
      </c>
      <c r="R195" s="1">
        <f t="shared" si="139"/>
        <v>4.3569614478179725E-2</v>
      </c>
      <c r="S195" s="1"/>
      <c r="T195" s="1">
        <f t="shared" si="140"/>
        <v>2.3781658205737428</v>
      </c>
      <c r="U195" s="1">
        <f t="shared" si="141"/>
        <v>0.57827372268800137</v>
      </c>
      <c r="V195" s="1">
        <f t="shared" si="142"/>
        <v>0.40686511254716262</v>
      </c>
      <c r="W195" s="1">
        <f t="shared" si="143"/>
        <v>3.6457234114781321E-2</v>
      </c>
      <c r="X195" s="1"/>
      <c r="Y195" s="1">
        <f t="shared" si="144"/>
        <v>2.1829416795717158</v>
      </c>
      <c r="Z195" s="1">
        <f t="shared" si="145"/>
        <v>0.511367894505525</v>
      </c>
      <c r="AA195" s="1">
        <f t="shared" si="146"/>
        <v>0.37140731409197159</v>
      </c>
      <c r="AB195" s="1">
        <f t="shared" si="147"/>
        <v>3.2373057388068747E-2</v>
      </c>
      <c r="AC195" s="1"/>
      <c r="AD195" s="1">
        <f t="shared" si="148"/>
        <v>1.7621469927405238</v>
      </c>
      <c r="AE195" s="1">
        <f t="shared" si="149"/>
        <v>0.37603949258984731</v>
      </c>
      <c r="AF195" s="1">
        <f t="shared" si="150"/>
        <v>0.29569940592770505</v>
      </c>
      <c r="AG195" s="1">
        <f t="shared" si="151"/>
        <v>2.4053801191563268E-2</v>
      </c>
      <c r="AH195" s="1"/>
      <c r="AI195" s="1">
        <f t="shared" si="180"/>
        <v>0.06</v>
      </c>
      <c r="AJ195" s="1">
        <f t="shared" si="152"/>
        <v>1.6194199453738976</v>
      </c>
      <c r="AK195" s="1">
        <f t="shared" si="153"/>
        <v>0.70540431407137094</v>
      </c>
      <c r="AL195" s="1">
        <f t="shared" si="181"/>
        <v>0.12</v>
      </c>
      <c r="AM195" s="1"/>
      <c r="AN195" s="1">
        <f t="shared" si="182"/>
        <v>0.3</v>
      </c>
      <c r="AO195" s="1">
        <f t="shared" si="154"/>
        <v>0.30350756411252144</v>
      </c>
      <c r="AP195" s="1">
        <f t="shared" si="155"/>
        <v>8.5277620704132445E-2</v>
      </c>
      <c r="AQ195" s="1">
        <f t="shared" si="183"/>
        <v>8.0000000000000002E-3</v>
      </c>
      <c r="AR195" s="1"/>
      <c r="AS195" s="1">
        <f t="shared" si="165"/>
        <v>74.51356688204919</v>
      </c>
      <c r="AT195" s="1">
        <f t="shared" si="165"/>
        <v>23.768645484011859</v>
      </c>
      <c r="AU195" s="1">
        <f t="shared" si="165"/>
        <v>0</v>
      </c>
      <c r="AV195" s="1">
        <f t="shared" si="156"/>
        <v>1.717787633938948</v>
      </c>
      <c r="AW195" s="4">
        <f t="shared" si="157"/>
        <v>3.138378359474632E-2</v>
      </c>
      <c r="AX195" s="4">
        <f t="shared" si="158"/>
        <v>0.25811200347937213</v>
      </c>
      <c r="AY195" s="4">
        <f t="shared" si="159"/>
        <v>0.24050839355549022</v>
      </c>
      <c r="AZ195" s="4">
        <f t="shared" si="160"/>
        <v>0.18979846843657541</v>
      </c>
      <c r="BA195" s="4">
        <f t="shared" si="161"/>
        <v>0.16472375010530221</v>
      </c>
      <c r="BB195" s="4">
        <f t="shared" si="162"/>
        <v>0.14989910978461601</v>
      </c>
      <c r="BC195" s="4">
        <f t="shared" si="163"/>
        <v>0.11847703186495977</v>
      </c>
      <c r="BD195" s="4"/>
      <c r="BE195" s="6">
        <f t="shared" si="166"/>
        <v>517.37045924548568</v>
      </c>
      <c r="BF195" s="6">
        <f t="shared" si="184"/>
        <v>4219.762134739969</v>
      </c>
      <c r="BG195" s="1">
        <f t="shared" si="167"/>
        <v>43.397349229978836</v>
      </c>
      <c r="BH195" s="1">
        <f t="shared" si="185"/>
        <v>38.645352559013531</v>
      </c>
      <c r="BI195" s="1">
        <f t="shared" si="168"/>
        <v>224.41827798546092</v>
      </c>
      <c r="BJ195" s="1">
        <f t="shared" si="186"/>
        <v>188.68981597407884</v>
      </c>
      <c r="BK195" s="1">
        <f t="shared" si="169"/>
        <v>241.86358703022302</v>
      </c>
      <c r="BL195" s="1">
        <f t="shared" si="187"/>
        <v>224.02853133023507</v>
      </c>
      <c r="BM195" s="1">
        <f t="shared" si="170"/>
        <v>247.80966908712435</v>
      </c>
      <c r="BN195" s="1">
        <f t="shared" si="188"/>
        <v>246.29408993376791</v>
      </c>
      <c r="BO195" s="1">
        <f t="shared" si="171"/>
        <v>249.35035109118294</v>
      </c>
      <c r="BP195" s="1">
        <f t="shared" si="189"/>
        <v>261.36567169448136</v>
      </c>
      <c r="BQ195" s="1">
        <f t="shared" si="172"/>
        <v>243.12423989205877</v>
      </c>
      <c r="BR195" s="1">
        <f t="shared" si="190"/>
        <v>298.88534159347989</v>
      </c>
      <c r="BS195" s="1">
        <f t="shared" si="173"/>
        <v>38.645352559013531</v>
      </c>
      <c r="BT195" s="1">
        <f t="shared" si="174"/>
        <v>4.8826004546326587</v>
      </c>
      <c r="BU195" s="1">
        <f t="shared" si="175"/>
        <v>5.7970368102640917</v>
      </c>
      <c r="BV195" s="1">
        <f t="shared" si="176"/>
        <v>6.3731878123679575</v>
      </c>
      <c r="BW195" s="1">
        <f t="shared" si="177"/>
        <v>6.7631850762743575</v>
      </c>
      <c r="BX195" s="1">
        <f t="shared" si="178"/>
        <v>7.7340565372528536</v>
      </c>
      <c r="BY195" s="1"/>
    </row>
    <row r="196" spans="1:77">
      <c r="A196" s="1">
        <f t="shared" si="179"/>
        <v>1.2</v>
      </c>
      <c r="B196" s="1">
        <f t="shared" si="164"/>
        <v>1381.304347826087</v>
      </c>
      <c r="C196" s="1">
        <v>18.7</v>
      </c>
      <c r="D196" s="1">
        <f t="shared" si="192"/>
        <v>60.7447819218226</v>
      </c>
      <c r="E196" s="1">
        <f t="shared" si="191"/>
        <v>19.266990881458973</v>
      </c>
      <c r="F196" s="1">
        <v>0</v>
      </c>
      <c r="G196" s="1">
        <f t="shared" si="193"/>
        <v>1.4002026342451874</v>
      </c>
      <c r="H196" s="6">
        <f t="shared" si="131"/>
        <v>81.411975437526763</v>
      </c>
      <c r="I196" s="1"/>
      <c r="J196" s="1">
        <f t="shared" si="132"/>
        <v>3.3469817707144158</v>
      </c>
      <c r="K196" s="1">
        <f t="shared" si="133"/>
        <v>0.9436808136911502</v>
      </c>
      <c r="L196" s="1">
        <f t="shared" si="134"/>
        <v>0.58465568141982127</v>
      </c>
      <c r="M196" s="1">
        <f t="shared" si="135"/>
        <v>5.8598493037567749E-2</v>
      </c>
      <c r="N196" s="1"/>
      <c r="O196" s="1">
        <f t="shared" si="136"/>
        <v>2.7018009309249615</v>
      </c>
      <c r="P196" s="1">
        <f t="shared" si="137"/>
        <v>0.69394511888614663</v>
      </c>
      <c r="Q196" s="1">
        <f t="shared" si="138"/>
        <v>0.46547908753699946</v>
      </c>
      <c r="R196" s="1">
        <f t="shared" si="139"/>
        <v>4.3539801778819442E-2</v>
      </c>
      <c r="S196" s="1"/>
      <c r="T196" s="1">
        <f t="shared" si="140"/>
        <v>2.3760378082136664</v>
      </c>
      <c r="U196" s="1">
        <f t="shared" si="141"/>
        <v>0.57706551947786278</v>
      </c>
      <c r="V196" s="1">
        <f t="shared" si="142"/>
        <v>0.40597582620073819</v>
      </c>
      <c r="W196" s="1">
        <f t="shared" si="143"/>
        <v>3.6432288092807324E-2</v>
      </c>
      <c r="X196" s="1"/>
      <c r="Y196" s="1">
        <f t="shared" si="144"/>
        <v>2.1809883562015506</v>
      </c>
      <c r="Z196" s="1">
        <f t="shared" si="145"/>
        <v>0.51029947948429333</v>
      </c>
      <c r="AA196" s="1">
        <f t="shared" si="146"/>
        <v>0.37059552796630357</v>
      </c>
      <c r="AB196" s="1">
        <f t="shared" si="147"/>
        <v>3.2350905981891692E-2</v>
      </c>
      <c r="AC196" s="1"/>
      <c r="AD196" s="1">
        <f t="shared" si="148"/>
        <v>1.7605702016907228</v>
      </c>
      <c r="AE196" s="1">
        <f t="shared" si="149"/>
        <v>0.37525382292466858</v>
      </c>
      <c r="AF196" s="1">
        <f t="shared" si="150"/>
        <v>0.29505309481321534</v>
      </c>
      <c r="AG196" s="1">
        <f t="shared" si="151"/>
        <v>2.4037342272842398E-2</v>
      </c>
      <c r="AH196" s="1"/>
      <c r="AI196" s="1">
        <f t="shared" si="180"/>
        <v>0.06</v>
      </c>
      <c r="AJ196" s="1">
        <f t="shared" si="152"/>
        <v>1.6181466780955025</v>
      </c>
      <c r="AK196" s="1">
        <f t="shared" si="153"/>
        <v>0.70542692100185567</v>
      </c>
      <c r="AL196" s="1">
        <f t="shared" si="181"/>
        <v>0.12</v>
      </c>
      <c r="AM196" s="1"/>
      <c r="AN196" s="1">
        <f t="shared" si="182"/>
        <v>0.3</v>
      </c>
      <c r="AO196" s="1">
        <f t="shared" si="154"/>
        <v>0.30341075657898064</v>
      </c>
      <c r="AP196" s="1">
        <f t="shared" si="155"/>
        <v>8.5160970547210862E-2</v>
      </c>
      <c r="AQ196" s="1">
        <f t="shared" si="183"/>
        <v>8.0000000000000002E-3</v>
      </c>
      <c r="AR196" s="1"/>
      <c r="AS196" s="1">
        <f t="shared" si="165"/>
        <v>74.614062114776246</v>
      </c>
      <c r="AT196" s="1">
        <f t="shared" si="165"/>
        <v>23.666040257485111</v>
      </c>
      <c r="AU196" s="1">
        <f t="shared" si="165"/>
        <v>0</v>
      </c>
      <c r="AV196" s="1">
        <f t="shared" si="156"/>
        <v>1.7198976277386402</v>
      </c>
      <c r="AW196" s="4">
        <f t="shared" si="157"/>
        <v>3.1283047425765979E-2</v>
      </c>
      <c r="AX196" s="4">
        <f t="shared" si="158"/>
        <v>0.25751543222581152</v>
      </c>
      <c r="AY196" s="4">
        <f t="shared" si="159"/>
        <v>0.23965222500122441</v>
      </c>
      <c r="AZ196" s="4">
        <f t="shared" si="160"/>
        <v>0.18911549310777837</v>
      </c>
      <c r="BA196" s="4">
        <f t="shared" si="161"/>
        <v>0.16412743042936601</v>
      </c>
      <c r="BB196" s="4">
        <f t="shared" si="162"/>
        <v>0.14935437892453288</v>
      </c>
      <c r="BC196" s="4">
        <f t="shared" si="163"/>
        <v>0.11804262682720339</v>
      </c>
      <c r="BD196" s="4"/>
      <c r="BE196" s="6">
        <f t="shared" si="166"/>
        <v>499.91524134285442</v>
      </c>
      <c r="BF196" s="6">
        <f t="shared" si="184"/>
        <v>4199.8699053635146</v>
      </c>
      <c r="BG196" s="1">
        <f t="shared" si="167"/>
        <v>43.344496958516324</v>
      </c>
      <c r="BH196" s="1">
        <f t="shared" si="185"/>
        <v>38.670481673449373</v>
      </c>
      <c r="BI196" s="1">
        <f t="shared" si="168"/>
        <v>224.34659582489002</v>
      </c>
      <c r="BJ196" s="1">
        <f t="shared" si="186"/>
        <v>188.88049394119548</v>
      </c>
      <c r="BK196" s="1">
        <f t="shared" si="169"/>
        <v>241.46620916635607</v>
      </c>
      <c r="BL196" s="1">
        <f t="shared" si="187"/>
        <v>224.12178094433193</v>
      </c>
      <c r="BM196" s="1">
        <f t="shared" si="170"/>
        <v>247.16463715206928</v>
      </c>
      <c r="BN196" s="1">
        <f t="shared" si="188"/>
        <v>246.29874526648609</v>
      </c>
      <c r="BO196" s="1">
        <f t="shared" si="171"/>
        <v>248.52177944303472</v>
      </c>
      <c r="BP196" s="1">
        <f t="shared" si="189"/>
        <v>261.29698777869822</v>
      </c>
      <c r="BQ196" s="1">
        <f t="shared" si="172"/>
        <v>241.79970449193803</v>
      </c>
      <c r="BR196" s="1">
        <f t="shared" si="190"/>
        <v>298.58007080684064</v>
      </c>
      <c r="BS196" s="1">
        <f t="shared" si="173"/>
        <v>38.670481673449373</v>
      </c>
      <c r="BT196" s="1">
        <f t="shared" si="174"/>
        <v>4.8843584503597803</v>
      </c>
      <c r="BU196" s="1">
        <f t="shared" si="175"/>
        <v>5.795681130556253</v>
      </c>
      <c r="BV196" s="1">
        <f t="shared" si="176"/>
        <v>6.3691667289365954</v>
      </c>
      <c r="BW196" s="1">
        <f t="shared" si="177"/>
        <v>6.7570140445936362</v>
      </c>
      <c r="BX196" s="1">
        <f t="shared" si="178"/>
        <v>7.7211365849585905</v>
      </c>
      <c r="BY196" s="1"/>
    </row>
    <row r="197" spans="1:77">
      <c r="A197" s="1">
        <f t="shared" si="179"/>
        <v>1.2</v>
      </c>
      <c r="B197" s="1">
        <f t="shared" si="164"/>
        <v>1381.7391304347825</v>
      </c>
      <c r="C197" s="1">
        <v>18.8</v>
      </c>
      <c r="D197" s="1">
        <f t="shared" si="192"/>
        <v>60.752083509124191</v>
      </c>
      <c r="E197" s="1">
        <f t="shared" si="191"/>
        <v>19.159689294157385</v>
      </c>
      <c r="F197" s="1">
        <v>0</v>
      </c>
      <c r="G197" s="1">
        <f t="shared" si="193"/>
        <v>1.4002026342451874</v>
      </c>
      <c r="H197" s="6">
        <f t="shared" si="131"/>
        <v>81.311975437526769</v>
      </c>
      <c r="I197" s="1"/>
      <c r="J197" s="1">
        <f t="shared" si="132"/>
        <v>3.3439884227743333</v>
      </c>
      <c r="K197" s="1">
        <f t="shared" si="133"/>
        <v>0.94171019031503056</v>
      </c>
      <c r="L197" s="1">
        <f t="shared" si="134"/>
        <v>0.58337846840501151</v>
      </c>
      <c r="M197" s="1">
        <f t="shared" si="135"/>
        <v>5.8558417823761401E-2</v>
      </c>
      <c r="N197" s="1"/>
      <c r="O197" s="1">
        <f t="shared" si="136"/>
        <v>2.6993845956100038</v>
      </c>
      <c r="P197" s="1">
        <f t="shared" si="137"/>
        <v>0.69249600128919975</v>
      </c>
      <c r="Q197" s="1">
        <f t="shared" si="138"/>
        <v>0.46446222245278407</v>
      </c>
      <c r="R197" s="1">
        <f t="shared" si="139"/>
        <v>4.3510025128006009E-2</v>
      </c>
      <c r="S197" s="1"/>
      <c r="T197" s="1">
        <f t="shared" si="140"/>
        <v>2.3739128166941406</v>
      </c>
      <c r="U197" s="1">
        <f t="shared" si="141"/>
        <v>0.57586047346470115</v>
      </c>
      <c r="V197" s="1">
        <f t="shared" si="142"/>
        <v>0.40508894931678752</v>
      </c>
      <c r="W197" s="1">
        <f t="shared" si="143"/>
        <v>3.6407372234752093E-2</v>
      </c>
      <c r="X197" s="1"/>
      <c r="Y197" s="1">
        <f t="shared" si="144"/>
        <v>2.1790378056904891</v>
      </c>
      <c r="Z197" s="1">
        <f t="shared" si="145"/>
        <v>0.50923385637475904</v>
      </c>
      <c r="AA197" s="1">
        <f t="shared" si="146"/>
        <v>0.36978594132139253</v>
      </c>
      <c r="AB197" s="1">
        <f t="shared" si="147"/>
        <v>3.2328781360474845E-2</v>
      </c>
      <c r="AC197" s="1"/>
      <c r="AD197" s="1">
        <f t="shared" si="148"/>
        <v>1.7589956489899243</v>
      </c>
      <c r="AE197" s="1">
        <f t="shared" si="149"/>
        <v>0.37447020631966299</v>
      </c>
      <c r="AF197" s="1">
        <f t="shared" si="150"/>
        <v>0.29440853483589652</v>
      </c>
      <c r="AG197" s="1">
        <f t="shared" si="151"/>
        <v>2.4020903255710963E-2</v>
      </c>
      <c r="AH197" s="1"/>
      <c r="AI197" s="1">
        <f t="shared" si="180"/>
        <v>0.06</v>
      </c>
      <c r="AJ197" s="1">
        <f t="shared" si="152"/>
        <v>1.6168750801745897</v>
      </c>
      <c r="AK197" s="1">
        <f t="shared" si="153"/>
        <v>0.7054495167774183</v>
      </c>
      <c r="AL197" s="1">
        <f t="shared" si="181"/>
        <v>0.12</v>
      </c>
      <c r="AM197" s="1"/>
      <c r="AN197" s="1">
        <f t="shared" si="182"/>
        <v>0.3</v>
      </c>
      <c r="AO197" s="1">
        <f t="shared" si="154"/>
        <v>0.30331403076681879</v>
      </c>
      <c r="AP197" s="1">
        <f t="shared" si="155"/>
        <v>8.5044541122752754E-2</v>
      </c>
      <c r="AQ197" s="1">
        <f t="shared" si="183"/>
        <v>8.0000000000000002E-3</v>
      </c>
      <c r="AR197" s="1"/>
      <c r="AS197" s="1">
        <f t="shared" si="165"/>
        <v>74.714804531837913</v>
      </c>
      <c r="AT197" s="1">
        <f t="shared" si="165"/>
        <v>23.563182656751547</v>
      </c>
      <c r="AU197" s="1">
        <f t="shared" si="165"/>
        <v>0</v>
      </c>
      <c r="AV197" s="1">
        <f t="shared" si="156"/>
        <v>1.7220128114105213</v>
      </c>
      <c r="AW197" s="4">
        <f t="shared" si="157"/>
        <v>3.1182423361129016E-2</v>
      </c>
      <c r="AX197" s="4">
        <f t="shared" si="158"/>
        <v>0.25691733131448602</v>
      </c>
      <c r="AY197" s="4">
        <f t="shared" si="159"/>
        <v>0.23879825055665138</v>
      </c>
      <c r="AZ197" s="4">
        <f t="shared" si="160"/>
        <v>0.18843426063994681</v>
      </c>
      <c r="BA197" s="4">
        <f t="shared" si="161"/>
        <v>0.16353262888539344</v>
      </c>
      <c r="BB197" s="4">
        <f t="shared" si="162"/>
        <v>0.14881103277302077</v>
      </c>
      <c r="BC197" s="4">
        <f t="shared" si="163"/>
        <v>0.1176093221624948</v>
      </c>
      <c r="BD197" s="4"/>
      <c r="BE197" s="6">
        <f t="shared" si="166"/>
        <v>482.96979821643055</v>
      </c>
      <c r="BF197" s="6">
        <f t="shared" si="184"/>
        <v>4180.0991601127325</v>
      </c>
      <c r="BG197" s="1">
        <f t="shared" si="167"/>
        <v>43.291531993575845</v>
      </c>
      <c r="BH197" s="1">
        <f t="shared" si="185"/>
        <v>38.69506172834366</v>
      </c>
      <c r="BI197" s="1">
        <f t="shared" si="168"/>
        <v>224.27056971764191</v>
      </c>
      <c r="BJ197" s="1">
        <f t="shared" si="186"/>
        <v>189.06873902511276</v>
      </c>
      <c r="BK197" s="1">
        <f t="shared" si="169"/>
        <v>241.06320461520224</v>
      </c>
      <c r="BL197" s="1">
        <f t="shared" si="187"/>
        <v>224.21189490002806</v>
      </c>
      <c r="BM197" s="1">
        <f t="shared" si="170"/>
        <v>246.51367998234124</v>
      </c>
      <c r="BN197" s="1">
        <f t="shared" si="188"/>
        <v>246.29988853625127</v>
      </c>
      <c r="BO197" s="1">
        <f t="shared" si="171"/>
        <v>247.68742642257683</v>
      </c>
      <c r="BP197" s="1">
        <f t="shared" si="189"/>
        <v>261.22459649488906</v>
      </c>
      <c r="BQ197" s="1">
        <f t="shared" si="172"/>
        <v>240.47152471280961</v>
      </c>
      <c r="BR197" s="1">
        <f t="shared" si="190"/>
        <v>298.27098279570214</v>
      </c>
      <c r="BS197" s="1">
        <f t="shared" si="173"/>
        <v>38.69506172834366</v>
      </c>
      <c r="BT197" s="1">
        <f t="shared" si="174"/>
        <v>4.8861206205706145</v>
      </c>
      <c r="BU197" s="1">
        <f t="shared" si="175"/>
        <v>5.7943283945143724</v>
      </c>
      <c r="BV197" s="1">
        <f t="shared" si="176"/>
        <v>6.3651504232086449</v>
      </c>
      <c r="BW197" s="1">
        <f t="shared" si="177"/>
        <v>6.7508510085550588</v>
      </c>
      <c r="BX197" s="1">
        <f t="shared" si="178"/>
        <v>7.7082441395156707</v>
      </c>
      <c r="BY197" s="1"/>
    </row>
    <row r="198" spans="1:77">
      <c r="A198" s="1">
        <f t="shared" si="179"/>
        <v>1.2</v>
      </c>
      <c r="B198" s="1">
        <f t="shared" si="164"/>
        <v>1382.1739130434783</v>
      </c>
      <c r="C198" s="1">
        <v>18.899999999999999</v>
      </c>
      <c r="D198" s="1">
        <f t="shared" si="192"/>
        <v>60.759385096425774</v>
      </c>
      <c r="E198" s="1">
        <f t="shared" si="191"/>
        <v>19.0523877068558</v>
      </c>
      <c r="F198" s="1">
        <v>0</v>
      </c>
      <c r="G198" s="1">
        <f t="shared" si="193"/>
        <v>1.4002026342451874</v>
      </c>
      <c r="H198" s="6">
        <f t="shared" si="131"/>
        <v>81.21197543752676</v>
      </c>
      <c r="I198" s="1"/>
      <c r="J198" s="1">
        <f t="shared" si="132"/>
        <v>3.3409993222520527</v>
      </c>
      <c r="K198" s="1">
        <f t="shared" si="133"/>
        <v>0.93974471401140647</v>
      </c>
      <c r="L198" s="1">
        <f t="shared" si="134"/>
        <v>0.58210471427449917</v>
      </c>
      <c r="M198" s="1">
        <f t="shared" si="135"/>
        <v>5.8518391047682868E-2</v>
      </c>
      <c r="N198" s="1"/>
      <c r="O198" s="1">
        <f t="shared" si="136"/>
        <v>2.6969716889594837</v>
      </c>
      <c r="P198" s="1">
        <f t="shared" si="137"/>
        <v>0.69105066864345965</v>
      </c>
      <c r="Q198" s="1">
        <f t="shared" si="138"/>
        <v>0.46344811119164397</v>
      </c>
      <c r="R198" s="1">
        <f t="shared" si="139"/>
        <v>4.348028446735136E-2</v>
      </c>
      <c r="S198" s="1"/>
      <c r="T198" s="1">
        <f t="shared" si="140"/>
        <v>2.3717908404361183</v>
      </c>
      <c r="U198" s="1">
        <f t="shared" si="141"/>
        <v>0.57465857491201577</v>
      </c>
      <c r="V198" s="1">
        <f t="shared" si="142"/>
        <v>0.40420447422838063</v>
      </c>
      <c r="W198" s="1">
        <f t="shared" si="143"/>
        <v>3.6382486491758945E-2</v>
      </c>
      <c r="X198" s="1"/>
      <c r="Y198" s="1">
        <f t="shared" si="144"/>
        <v>2.177090022917469</v>
      </c>
      <c r="Z198" s="1">
        <f t="shared" si="145"/>
        <v>0.5081710165669272</v>
      </c>
      <c r="AA198" s="1">
        <f t="shared" si="146"/>
        <v>0.36897854715847234</v>
      </c>
      <c r="AB198" s="1">
        <f t="shared" si="147"/>
        <v>3.230668348043475E-2</v>
      </c>
      <c r="AC198" s="1"/>
      <c r="AD198" s="1">
        <f t="shared" si="148"/>
        <v>1.7574233305042271</v>
      </c>
      <c r="AE198" s="1">
        <f t="shared" si="149"/>
        <v>0.37368863644338463</v>
      </c>
      <c r="AF198" s="1">
        <f t="shared" si="150"/>
        <v>0.29376572042361521</v>
      </c>
      <c r="AG198" s="1">
        <f t="shared" si="151"/>
        <v>2.4004484107934224E-2</v>
      </c>
      <c r="AH198" s="1"/>
      <c r="AI198" s="1">
        <f t="shared" si="180"/>
        <v>0.06</v>
      </c>
      <c r="AJ198" s="1">
        <f t="shared" si="152"/>
        <v>1.6156051487224787</v>
      </c>
      <c r="AK198" s="1">
        <f t="shared" si="153"/>
        <v>0.70547210140630134</v>
      </c>
      <c r="AL198" s="1">
        <f t="shared" si="181"/>
        <v>0.12</v>
      </c>
      <c r="AM198" s="1"/>
      <c r="AN198" s="1">
        <f t="shared" si="182"/>
        <v>0.3</v>
      </c>
      <c r="AO198" s="1">
        <f t="shared" si="154"/>
        <v>0.30321738657751024</v>
      </c>
      <c r="AP198" s="1">
        <f t="shared" si="155"/>
        <v>8.4928331913477512E-2</v>
      </c>
      <c r="AQ198" s="1">
        <f t="shared" si="183"/>
        <v>8.0000000000000002E-3</v>
      </c>
      <c r="AR198" s="1"/>
      <c r="AS198" s="1">
        <f t="shared" si="165"/>
        <v>74.815795046342188</v>
      </c>
      <c r="AT198" s="1">
        <f t="shared" si="165"/>
        <v>23.460071749531654</v>
      </c>
      <c r="AU198" s="1">
        <f t="shared" si="165"/>
        <v>0</v>
      </c>
      <c r="AV198" s="1">
        <f t="shared" si="156"/>
        <v>1.7241332041261688</v>
      </c>
      <c r="AW198" s="4">
        <f t="shared" si="157"/>
        <v>3.1081910818668096E-2</v>
      </c>
      <c r="AX198" s="4">
        <f t="shared" si="158"/>
        <v>0.25631769514093333</v>
      </c>
      <c r="AY198" s="4">
        <f t="shared" si="159"/>
        <v>0.23794646180143311</v>
      </c>
      <c r="AZ198" s="4">
        <f t="shared" si="160"/>
        <v>0.18775476431530186</v>
      </c>
      <c r="BA198" s="4">
        <f t="shared" si="161"/>
        <v>0.162939339607615</v>
      </c>
      <c r="BB198" s="4">
        <f t="shared" si="162"/>
        <v>0.14826906597158776</v>
      </c>
      <c r="BC198" s="4">
        <f t="shared" si="163"/>
        <v>0.11717711359731588</v>
      </c>
      <c r="BD198" s="4"/>
      <c r="BE198" s="6">
        <f t="shared" si="166"/>
        <v>466.52182532990736</v>
      </c>
      <c r="BF198" s="6">
        <f t="shared" si="184"/>
        <v>4160.4506027858388</v>
      </c>
      <c r="BG198" s="1">
        <f t="shared" si="167"/>
        <v>43.238453623691917</v>
      </c>
      <c r="BH198" s="1">
        <f t="shared" si="185"/>
        <v>38.719100838901056</v>
      </c>
      <c r="BI198" s="1">
        <f t="shared" si="168"/>
        <v>224.19017889491889</v>
      </c>
      <c r="BJ198" s="1">
        <f t="shared" si="186"/>
        <v>189.25456674929163</v>
      </c>
      <c r="BK198" s="1">
        <f t="shared" si="169"/>
        <v>240.65456691643593</v>
      </c>
      <c r="BL198" s="1">
        <f t="shared" si="187"/>
        <v>224.29889316466512</v>
      </c>
      <c r="BM198" s="1">
        <f t="shared" si="170"/>
        <v>245.85680832137996</v>
      </c>
      <c r="BN198" s="1">
        <f t="shared" si="188"/>
        <v>246.29754419649007</v>
      </c>
      <c r="BO198" s="1">
        <f t="shared" si="171"/>
        <v>246.84731811835823</v>
      </c>
      <c r="BP198" s="1">
        <f t="shared" si="189"/>
        <v>261.14852623892858</v>
      </c>
      <c r="BQ198" s="1">
        <f t="shared" si="172"/>
        <v>239.13977496721034</v>
      </c>
      <c r="BR198" s="1">
        <f t="shared" si="190"/>
        <v>297.95811926221808</v>
      </c>
      <c r="BS198" s="1">
        <f t="shared" si="173"/>
        <v>38.719100838901056</v>
      </c>
      <c r="BT198" s="1">
        <f t="shared" si="174"/>
        <v>4.8878864087450005</v>
      </c>
      <c r="BU198" s="1">
        <f t="shared" si="175"/>
        <v>5.7929778405213419</v>
      </c>
      <c r="BV198" s="1">
        <f t="shared" si="176"/>
        <v>6.3611380135417575</v>
      </c>
      <c r="BW198" s="1">
        <f t="shared" si="177"/>
        <v>6.7446950104934471</v>
      </c>
      <c r="BX198" s="1">
        <f t="shared" si="178"/>
        <v>7.6953780642255962</v>
      </c>
      <c r="BY198" s="1"/>
    </row>
    <row r="199" spans="1:77">
      <c r="A199" s="1">
        <f t="shared" si="179"/>
        <v>1.2</v>
      </c>
      <c r="B199" s="1">
        <f t="shared" si="164"/>
        <v>1382.608695652174</v>
      </c>
      <c r="C199" s="1">
        <v>19</v>
      </c>
      <c r="D199" s="1">
        <f t="shared" si="192"/>
        <v>60.766686683727364</v>
      </c>
      <c r="E199" s="1">
        <f t="shared" si="191"/>
        <v>18.945086119554212</v>
      </c>
      <c r="F199" s="1">
        <v>0</v>
      </c>
      <c r="G199" s="1">
        <f t="shared" si="193"/>
        <v>1.4002026342451874</v>
      </c>
      <c r="H199" s="6">
        <f t="shared" si="131"/>
        <v>81.111975437526766</v>
      </c>
      <c r="I199" s="1"/>
      <c r="J199" s="1">
        <f t="shared" si="132"/>
        <v>3.3380144613063409</v>
      </c>
      <c r="K199" s="1">
        <f t="shared" si="133"/>
        <v>0.9377843689142259</v>
      </c>
      <c r="L199" s="1">
        <f t="shared" si="134"/>
        <v>0.58083440802699249</v>
      </c>
      <c r="M199" s="1">
        <f t="shared" si="135"/>
        <v>5.8478412630907424E-2</v>
      </c>
      <c r="N199" s="1"/>
      <c r="O199" s="1">
        <f t="shared" si="136"/>
        <v>2.6945622046436832</v>
      </c>
      <c r="P199" s="1">
        <f t="shared" si="137"/>
        <v>0.68960910928166674</v>
      </c>
      <c r="Q199" s="1">
        <f t="shared" si="138"/>
        <v>0.46243674499479798</v>
      </c>
      <c r="R199" s="1">
        <f t="shared" si="139"/>
        <v>4.3450579738584419E-2</v>
      </c>
      <c r="S199" s="1"/>
      <c r="T199" s="1">
        <f t="shared" si="140"/>
        <v>2.3696718738730711</v>
      </c>
      <c r="U199" s="1">
        <f t="shared" si="141"/>
        <v>0.57345981411763702</v>
      </c>
      <c r="V199" s="1">
        <f t="shared" si="142"/>
        <v>0.40332239329639158</v>
      </c>
      <c r="W199" s="1">
        <f t="shared" si="143"/>
        <v>3.6357630815069042E-2</v>
      </c>
      <c r="X199" s="1"/>
      <c r="Y199" s="1">
        <f t="shared" si="144"/>
        <v>2.1751450027729198</v>
      </c>
      <c r="Z199" s="1">
        <f t="shared" si="145"/>
        <v>0.50711095148116159</v>
      </c>
      <c r="AA199" s="1">
        <f t="shared" si="146"/>
        <v>0.36817333850415751</v>
      </c>
      <c r="AB199" s="1">
        <f t="shared" si="147"/>
        <v>3.2284612298474867E-2</v>
      </c>
      <c r="AC199" s="1"/>
      <c r="AD199" s="1">
        <f t="shared" si="148"/>
        <v>1.7558532421090074</v>
      </c>
      <c r="AE199" s="1">
        <f t="shared" si="149"/>
        <v>0.37290910698671237</v>
      </c>
      <c r="AF199" s="1">
        <f t="shared" si="150"/>
        <v>0.29312464602444549</v>
      </c>
      <c r="AG199" s="1">
        <f t="shared" si="151"/>
        <v>2.3988084797342039E-2</v>
      </c>
      <c r="AH199" s="1"/>
      <c r="AI199" s="1">
        <f t="shared" si="180"/>
        <v>0.06</v>
      </c>
      <c r="AJ199" s="1">
        <f t="shared" si="152"/>
        <v>1.6143368808566174</v>
      </c>
      <c r="AK199" s="1">
        <f t="shared" si="153"/>
        <v>0.70549467489673867</v>
      </c>
      <c r="AL199" s="1">
        <f t="shared" si="181"/>
        <v>0.12</v>
      </c>
      <c r="AM199" s="1"/>
      <c r="AN199" s="1">
        <f t="shared" si="182"/>
        <v>0.3</v>
      </c>
      <c r="AO199" s="1">
        <f t="shared" si="154"/>
        <v>0.30312082391268264</v>
      </c>
      <c r="AP199" s="1">
        <f t="shared" si="155"/>
        <v>8.4812342403533858E-2</v>
      </c>
      <c r="AQ199" s="1">
        <f t="shared" si="183"/>
        <v>8.0000000000000002E-3</v>
      </c>
      <c r="AR199" s="1"/>
      <c r="AS199" s="1">
        <f t="shared" si="165"/>
        <v>74.917034575899905</v>
      </c>
      <c r="AT199" s="1">
        <f t="shared" si="165"/>
        <v>23.356706598948392</v>
      </c>
      <c r="AU199" s="1">
        <f t="shared" si="165"/>
        <v>0</v>
      </c>
      <c r="AV199" s="1">
        <f t="shared" si="156"/>
        <v>1.7262588251517028</v>
      </c>
      <c r="AW199" s="4">
        <f t="shared" si="157"/>
        <v>3.0981509216416001E-2</v>
      </c>
      <c r="AX199" s="4">
        <f t="shared" si="158"/>
        <v>0.25571651807300699</v>
      </c>
      <c r="AY199" s="4">
        <f t="shared" si="159"/>
        <v>0.2370968503418785</v>
      </c>
      <c r="AZ199" s="4">
        <f t="shared" si="160"/>
        <v>0.18707699743721026</v>
      </c>
      <c r="BA199" s="4">
        <f t="shared" si="161"/>
        <v>0.16234755674866982</v>
      </c>
      <c r="BB199" s="4">
        <f t="shared" si="162"/>
        <v>0.14772847317852658</v>
      </c>
      <c r="BC199" s="4">
        <f t="shared" si="163"/>
        <v>0.11674599687147573</v>
      </c>
      <c r="BD199" s="4"/>
      <c r="BE199" s="6">
        <f t="shared" si="166"/>
        <v>450.55924108435897</v>
      </c>
      <c r="BF199" s="6">
        <f t="shared" si="184"/>
        <v>4140.9248587768843</v>
      </c>
      <c r="BG199" s="1">
        <f t="shared" si="167"/>
        <v>43.185261130520246</v>
      </c>
      <c r="BH199" s="1">
        <f t="shared" si="185"/>
        <v>38.742606945699045</v>
      </c>
      <c r="BI199" s="1">
        <f t="shared" si="168"/>
        <v>224.10540268052543</v>
      </c>
      <c r="BJ199" s="1">
        <f t="shared" si="186"/>
        <v>189.43799220156129</v>
      </c>
      <c r="BK199" s="1">
        <f t="shared" si="169"/>
        <v>240.24028995757993</v>
      </c>
      <c r="BL199" s="1">
        <f t="shared" si="187"/>
        <v>224.38279525304887</v>
      </c>
      <c r="BM199" s="1">
        <f t="shared" si="170"/>
        <v>245.19403343406728</v>
      </c>
      <c r="BN199" s="1">
        <f t="shared" si="188"/>
        <v>246.29173624510889</v>
      </c>
      <c r="BO199" s="1">
        <f t="shared" si="171"/>
        <v>246.00148123786175</v>
      </c>
      <c r="BP199" s="1">
        <f t="shared" si="189"/>
        <v>261.06880494944926</v>
      </c>
      <c r="BQ199" s="1">
        <f t="shared" si="172"/>
        <v>237.80453030134535</v>
      </c>
      <c r="BR199" s="1">
        <f t="shared" si="190"/>
        <v>297.64152142558191</v>
      </c>
      <c r="BS199" s="1">
        <f t="shared" si="173"/>
        <v>38.742606945699045</v>
      </c>
      <c r="BT199" s="1">
        <f t="shared" si="174"/>
        <v>4.8896552693801487</v>
      </c>
      <c r="BU199" s="1">
        <f t="shared" si="175"/>
        <v>5.7916287246116358</v>
      </c>
      <c r="BV199" s="1">
        <f t="shared" si="176"/>
        <v>6.3571286410929204</v>
      </c>
      <c r="BW199" s="1">
        <f t="shared" si="177"/>
        <v>6.738545119469082</v>
      </c>
      <c r="BX199" s="1">
        <f t="shared" si="178"/>
        <v>7.6825372604056055</v>
      </c>
      <c r="BY199" s="1"/>
    </row>
    <row r="200" spans="1:77">
      <c r="A200" s="1">
        <f t="shared" si="179"/>
        <v>1.2</v>
      </c>
      <c r="B200" s="1">
        <f t="shared" si="164"/>
        <v>1383.0434782608695</v>
      </c>
      <c r="C200" s="1">
        <v>19.100000000000001</v>
      </c>
      <c r="D200" s="1">
        <f t="shared" si="192"/>
        <v>60.773988271028948</v>
      </c>
      <c r="E200" s="1">
        <f t="shared" si="191"/>
        <v>18.837784532252623</v>
      </c>
      <c r="F200" s="1">
        <v>0</v>
      </c>
      <c r="G200" s="1">
        <f t="shared" si="193"/>
        <v>1.4002026342451874</v>
      </c>
      <c r="H200" s="6">
        <f t="shared" si="131"/>
        <v>81.011975437526758</v>
      </c>
      <c r="I200" s="1"/>
      <c r="J200" s="1">
        <f t="shared" si="132"/>
        <v>3.3350338321135657</v>
      </c>
      <c r="K200" s="1">
        <f t="shared" si="133"/>
        <v>0.93582913921336042</v>
      </c>
      <c r="L200" s="1">
        <f t="shared" si="134"/>
        <v>0.57956753870107647</v>
      </c>
      <c r="M200" s="1">
        <f t="shared" si="135"/>
        <v>5.8438482495167504E-2</v>
      </c>
      <c r="N200" s="1"/>
      <c r="O200" s="1">
        <f t="shared" si="136"/>
        <v>2.6921561363470934</v>
      </c>
      <c r="P200" s="1">
        <f t="shared" si="137"/>
        <v>0.68817131157768496</v>
      </c>
      <c r="Q200" s="1">
        <f t="shared" si="138"/>
        <v>0.46142811513521304</v>
      </c>
      <c r="R200" s="1">
        <f t="shared" si="139"/>
        <v>4.3420910883550823E-2</v>
      </c>
      <c r="S200" s="1"/>
      <c r="T200" s="1">
        <f t="shared" si="140"/>
        <v>2.3675559114509674</v>
      </c>
      <c r="U200" s="1">
        <f t="shared" si="141"/>
        <v>0.57226418141359248</v>
      </c>
      <c r="V200" s="1">
        <f t="shared" si="142"/>
        <v>0.402442698909384</v>
      </c>
      <c r="W200" s="1">
        <f t="shared" si="143"/>
        <v>3.6332805156021303E-2</v>
      </c>
      <c r="X200" s="1"/>
      <c r="Y200" s="1">
        <f t="shared" si="144"/>
        <v>2.1732027401587413</v>
      </c>
      <c r="Z200" s="1">
        <f t="shared" si="145"/>
        <v>0.50605365256806711</v>
      </c>
      <c r="AA200" s="1">
        <f t="shared" si="146"/>
        <v>0.3673703084103388</v>
      </c>
      <c r="AB200" s="1">
        <f t="shared" si="147"/>
        <v>3.2262567771385434E-2</v>
      </c>
      <c r="AC200" s="1"/>
      <c r="AD200" s="1">
        <f t="shared" si="148"/>
        <v>1.7542853796888997</v>
      </c>
      <c r="AE200" s="1">
        <f t="shared" si="149"/>
        <v>0.3721316116627631</v>
      </c>
      <c r="AF200" s="1">
        <f t="shared" si="150"/>
        <v>0.29248530610658524</v>
      </c>
      <c r="AG200" s="1">
        <f t="shared" si="151"/>
        <v>2.3971705291828699E-2</v>
      </c>
      <c r="AH200" s="1"/>
      <c r="AI200" s="1">
        <f t="shared" si="180"/>
        <v>0.06</v>
      </c>
      <c r="AJ200" s="1">
        <f t="shared" si="152"/>
        <v>1.613070273700566</v>
      </c>
      <c r="AK200" s="1">
        <f t="shared" si="153"/>
        <v>0.70551723725695825</v>
      </c>
      <c r="AL200" s="1">
        <f t="shared" si="181"/>
        <v>0.12</v>
      </c>
      <c r="AM200" s="1"/>
      <c r="AN200" s="1">
        <f t="shared" si="182"/>
        <v>0.3</v>
      </c>
      <c r="AO200" s="1">
        <f t="shared" si="154"/>
        <v>0.3030243426741161</v>
      </c>
      <c r="AP200" s="1">
        <f t="shared" si="155"/>
        <v>8.4696572078496402E-2</v>
      </c>
      <c r="AQ200" s="1">
        <f t="shared" si="183"/>
        <v>8.0000000000000002E-3</v>
      </c>
      <c r="AR200" s="1"/>
      <c r="AS200" s="1">
        <f t="shared" si="165"/>
        <v>75.018524042652743</v>
      </c>
      <c r="AT200" s="1">
        <f t="shared" si="165"/>
        <v>23.253086263498883</v>
      </c>
      <c r="AU200" s="1">
        <f t="shared" si="165"/>
        <v>0</v>
      </c>
      <c r="AV200" s="1">
        <f t="shared" si="156"/>
        <v>1.7283896938483723</v>
      </c>
      <c r="AW200" s="4">
        <f t="shared" si="157"/>
        <v>3.088121797259661E-2</v>
      </c>
      <c r="AX200" s="4">
        <f t="shared" si="158"/>
        <v>0.25511379445070692</v>
      </c>
      <c r="AY200" s="4">
        <f t="shared" si="159"/>
        <v>0.23624940781080453</v>
      </c>
      <c r="AZ200" s="4">
        <f t="shared" si="160"/>
        <v>0.18640095333007312</v>
      </c>
      <c r="BA200" s="4">
        <f t="shared" si="161"/>
        <v>0.16175727447950858</v>
      </c>
      <c r="BB200" s="4">
        <f t="shared" si="162"/>
        <v>0.14718924906882599</v>
      </c>
      <c r="BC200" s="4">
        <f t="shared" si="163"/>
        <v>0.11631596773803914</v>
      </c>
      <c r="BD200" s="4"/>
      <c r="BE200" s="6">
        <f t="shared" si="166"/>
        <v>435.07018461366926</v>
      </c>
      <c r="BF200" s="6">
        <f t="shared" si="184"/>
        <v>4121.5224782838832</v>
      </c>
      <c r="BG200" s="1">
        <f t="shared" si="167"/>
        <v>43.13195378874552</v>
      </c>
      <c r="BH200" s="1">
        <f t="shared" si="185"/>
        <v>38.765587819222851</v>
      </c>
      <c r="BI200" s="1">
        <f t="shared" si="168"/>
        <v>224.01622049372912</v>
      </c>
      <c r="BJ200" s="1">
        <f t="shared" si="186"/>
        <v>189.61903004602289</v>
      </c>
      <c r="BK200" s="1">
        <f t="shared" si="169"/>
        <v>239.82036797826899</v>
      </c>
      <c r="BL200" s="1">
        <f t="shared" si="187"/>
        <v>224.46362024113904</v>
      </c>
      <c r="BM200" s="1">
        <f t="shared" si="170"/>
        <v>244.52536711060182</v>
      </c>
      <c r="BN200" s="1">
        <f t="shared" si="188"/>
        <v>246.28248823916908</v>
      </c>
      <c r="BO200" s="1">
        <f t="shared" si="171"/>
        <v>245.14994311014243</v>
      </c>
      <c r="BP200" s="1">
        <f t="shared" si="189"/>
        <v>260.98546012306542</v>
      </c>
      <c r="BQ200" s="1">
        <f t="shared" si="172"/>
        <v>236.46586638998198</v>
      </c>
      <c r="BR200" s="1">
        <f t="shared" si="190"/>
        <v>297.32123003796096</v>
      </c>
      <c r="BS200" s="1">
        <f t="shared" si="173"/>
        <v>38.765587819222851</v>
      </c>
      <c r="BT200" s="1">
        <f t="shared" si="174"/>
        <v>4.8914266676486644</v>
      </c>
      <c r="BU200" s="1">
        <f t="shared" si="175"/>
        <v>5.7902803199551469</v>
      </c>
      <c r="BV200" s="1">
        <f t="shared" si="176"/>
        <v>6.3531214691666298</v>
      </c>
      <c r="BW200" s="1">
        <f t="shared" si="177"/>
        <v>6.7324004305088723</v>
      </c>
      <c r="BX200" s="1">
        <f t="shared" si="178"/>
        <v>7.6697206662896793</v>
      </c>
      <c r="BY200" s="1"/>
    </row>
    <row r="201" spans="1:77">
      <c r="A201" s="1">
        <f t="shared" si="179"/>
        <v>1.2</v>
      </c>
      <c r="B201" s="1">
        <f t="shared" si="164"/>
        <v>1383.4782608695652</v>
      </c>
      <c r="C201" s="1">
        <v>19.2</v>
      </c>
      <c r="D201" s="1">
        <f t="shared" si="192"/>
        <v>60.781289858330538</v>
      </c>
      <c r="E201" s="1">
        <f t="shared" si="191"/>
        <v>18.730482944951039</v>
      </c>
      <c r="F201" s="1">
        <v>0</v>
      </c>
      <c r="G201" s="1">
        <f t="shared" si="193"/>
        <v>1.4002026342451874</v>
      </c>
      <c r="H201" s="6">
        <f t="shared" si="131"/>
        <v>80.911975437526763</v>
      </c>
      <c r="I201" s="1"/>
      <c r="J201" s="1">
        <f t="shared" si="132"/>
        <v>3.3320574268676331</v>
      </c>
      <c r="K201" s="1">
        <f t="shared" si="133"/>
        <v>0.93387900915437239</v>
      </c>
      <c r="L201" s="1">
        <f t="shared" si="134"/>
        <v>0.57830409537504734</v>
      </c>
      <c r="M201" s="1">
        <f t="shared" si="135"/>
        <v>5.8398600562351959E-2</v>
      </c>
      <c r="N201" s="1"/>
      <c r="O201" s="1">
        <f t="shared" si="136"/>
        <v>2.68975347776836</v>
      </c>
      <c r="P201" s="1">
        <f t="shared" si="137"/>
        <v>0.68673726394633117</v>
      </c>
      <c r="Q201" s="1">
        <f t="shared" si="138"/>
        <v>0.46042221291747248</v>
      </c>
      <c r="R201" s="1">
        <f t="shared" si="139"/>
        <v>4.339127784421256E-2</v>
      </c>
      <c r="S201" s="1"/>
      <c r="T201" s="1">
        <f t="shared" si="140"/>
        <v>2.3654429476282242</v>
      </c>
      <c r="U201" s="1">
        <f t="shared" si="141"/>
        <v>0.57107166716596525</v>
      </c>
      <c r="V201" s="1">
        <f t="shared" si="142"/>
        <v>0.4015653834834963</v>
      </c>
      <c r="W201" s="1">
        <f t="shared" si="143"/>
        <v>3.6308009466051894E-2</v>
      </c>
      <c r="X201" s="1"/>
      <c r="Y201" s="1">
        <f t="shared" si="144"/>
        <v>2.1712632299882602</v>
      </c>
      <c r="Z201" s="1">
        <f t="shared" si="145"/>
        <v>0.50499911130836317</v>
      </c>
      <c r="AA201" s="1">
        <f t="shared" si="146"/>
        <v>0.36656944995407925</v>
      </c>
      <c r="AB201" s="1">
        <f t="shared" si="147"/>
        <v>3.2240549856043063E-2</v>
      </c>
      <c r="AC201" s="1"/>
      <c r="AD201" s="1">
        <f t="shared" si="148"/>
        <v>1.7527197391377634</v>
      </c>
      <c r="AE201" s="1">
        <f t="shared" si="149"/>
        <v>0.37135614420679863</v>
      </c>
      <c r="AF201" s="1">
        <f t="shared" si="150"/>
        <v>0.29184769515827336</v>
      </c>
      <c r="AG201" s="1">
        <f t="shared" si="151"/>
        <v>2.3955345559352737E-2</v>
      </c>
      <c r="AH201" s="1"/>
      <c r="AI201" s="1">
        <f t="shared" si="180"/>
        <v>0.06</v>
      </c>
      <c r="AJ201" s="1">
        <f t="shared" si="152"/>
        <v>1.6118053243839792</v>
      </c>
      <c r="AK201" s="1">
        <f t="shared" si="153"/>
        <v>0.70553978849517685</v>
      </c>
      <c r="AL201" s="1">
        <f t="shared" si="181"/>
        <v>0.12</v>
      </c>
      <c r="AM201" s="1"/>
      <c r="AN201" s="1">
        <f t="shared" si="182"/>
        <v>0.3</v>
      </c>
      <c r="AO201" s="1">
        <f t="shared" si="154"/>
        <v>0.30292794276374302</v>
      </c>
      <c r="AP201" s="1">
        <f t="shared" si="155"/>
        <v>8.4581020425359699E-2</v>
      </c>
      <c r="AQ201" s="1">
        <f t="shared" si="183"/>
        <v>8.0000000000000002E-3</v>
      </c>
      <c r="AR201" s="1"/>
      <c r="AS201" s="1">
        <f t="shared" si="165"/>
        <v>75.120264373301083</v>
      </c>
      <c r="AT201" s="1">
        <f t="shared" si="165"/>
        <v>23.14920979702578</v>
      </c>
      <c r="AU201" s="1">
        <f t="shared" si="165"/>
        <v>0</v>
      </c>
      <c r="AV201" s="1">
        <f t="shared" si="156"/>
        <v>1.7305258296731401</v>
      </c>
      <c r="AW201" s="4">
        <f t="shared" si="157"/>
        <v>3.0781036505615252E-2</v>
      </c>
      <c r="AX201" s="4">
        <f t="shared" si="158"/>
        <v>0.25450951858600562</v>
      </c>
      <c r="AY201" s="4">
        <f t="shared" si="159"/>
        <v>0.23540412586739523</v>
      </c>
      <c r="AZ201" s="4">
        <f t="shared" si="160"/>
        <v>0.18572662533921361</v>
      </c>
      <c r="BA201" s="4">
        <f t="shared" si="161"/>
        <v>0.16116848698929517</v>
      </c>
      <c r="BB201" s="4">
        <f t="shared" si="162"/>
        <v>0.14665138833408087</v>
      </c>
      <c r="BC201" s="4">
        <f t="shared" si="163"/>
        <v>0.11588702196325525</v>
      </c>
      <c r="BD201" s="4"/>
      <c r="BE201" s="6">
        <f t="shared" si="166"/>
        <v>420.04301356177365</v>
      </c>
      <c r="BF201" s="6">
        <f t="shared" si="184"/>
        <v>4102.2439394051235</v>
      </c>
      <c r="BG201" s="1">
        <f t="shared" si="167"/>
        <v>43.078530865988235</v>
      </c>
      <c r="BH201" s="1">
        <f t="shared" si="185"/>
        <v>38.788051064258084</v>
      </c>
      <c r="BI201" s="1">
        <f t="shared" si="168"/>
        <v>223.92261185215557</v>
      </c>
      <c r="BJ201" s="1">
        <f t="shared" si="186"/>
        <v>189.7976945345965</v>
      </c>
      <c r="BK201" s="1">
        <f t="shared" si="169"/>
        <v>239.39479557452816</v>
      </c>
      <c r="BL201" s="1">
        <f t="shared" si="187"/>
        <v>224.54138677933378</v>
      </c>
      <c r="BM201" s="1">
        <f t="shared" si="170"/>
        <v>243.85082167035168</v>
      </c>
      <c r="BN201" s="1">
        <f t="shared" si="188"/>
        <v>246.26982330912318</v>
      </c>
      <c r="BO201" s="1">
        <f t="shared" si="171"/>
        <v>244.29273168840953</v>
      </c>
      <c r="BP201" s="1">
        <f t="shared" si="189"/>
        <v>260.8985188291349</v>
      </c>
      <c r="BQ201" s="1">
        <f t="shared" si="172"/>
        <v>235.12385953118121</v>
      </c>
      <c r="BR201" s="1">
        <f t="shared" si="190"/>
        <v>296.99728539990485</v>
      </c>
      <c r="BS201" s="1">
        <f t="shared" si="173"/>
        <v>38.788051064258084</v>
      </c>
      <c r="BT201" s="1">
        <f t="shared" si="174"/>
        <v>4.8932000790699393</v>
      </c>
      <c r="BU201" s="1">
        <f t="shared" si="175"/>
        <v>5.7889319163612551</v>
      </c>
      <c r="BV201" s="1">
        <f t="shared" si="176"/>
        <v>6.3491156825884643</v>
      </c>
      <c r="BW201" s="1">
        <f t="shared" si="177"/>
        <v>6.7262600638768451</v>
      </c>
      <c r="BX201" s="1">
        <f t="shared" si="178"/>
        <v>7.6569272559707979</v>
      </c>
      <c r="BY201" s="1"/>
    </row>
    <row r="202" spans="1:77">
      <c r="A202" s="1">
        <f t="shared" si="179"/>
        <v>1.2</v>
      </c>
      <c r="B202" s="1">
        <f t="shared" si="164"/>
        <v>1383.913043478261</v>
      </c>
      <c r="C202" s="1">
        <v>19.3</v>
      </c>
      <c r="D202" s="1">
        <f t="shared" si="192"/>
        <v>60.788591445632122</v>
      </c>
      <c r="E202" s="1">
        <f t="shared" si="191"/>
        <v>18.62318135764945</v>
      </c>
      <c r="F202" s="1">
        <v>0</v>
      </c>
      <c r="G202" s="1">
        <f t="shared" si="193"/>
        <v>1.4002026342451874</v>
      </c>
      <c r="H202" s="6">
        <f t="shared" ref="H202:H265" si="194">SUM(D202:G202)</f>
        <v>80.811975437526755</v>
      </c>
      <c r="I202" s="1"/>
      <c r="J202" s="1">
        <f t="shared" ref="J202:J265" si="195">10^(-1.09+0.004*$AA$5-0.186*$K$8+2447/(B202+273.15))</f>
        <v>3.329085237779942</v>
      </c>
      <c r="K202" s="1">
        <f t="shared" ref="K202:K265" si="196">10^(-4.24-0.267*$K$8+5717/(B202+273.15)+3.64*$Z$5)</f>
        <v>0.93193396303830245</v>
      </c>
      <c r="L202" s="1">
        <f t="shared" ref="L202:L265" si="197">10^(-4.61-0.198*$K$8+5981/(B202+273.15)+4.48*$AE$5)</f>
        <v>0.57704406716675527</v>
      </c>
      <c r="M202" s="1">
        <f t="shared" ref="M202:M265" si="198">10^(-2.3-0.258*$K$8+1871/(B202+273.15)-0.24*0.8)</f>
        <v>5.8358766754505943E-2</v>
      </c>
      <c r="N202" s="1"/>
      <c r="O202" s="1">
        <f t="shared" ref="O202:O265" si="199">10^(-1.09+0.004*$AA$5-0.186*$P$8+2447/(B202+273.15))</f>
        <v>2.6873542226202525</v>
      </c>
      <c r="P202" s="1">
        <f t="shared" ref="P202:P265" si="200">10^(-4.24-0.267*$P$8+5717/(B202+273.15)+3.64*$Z$5)</f>
        <v>0.68530695484321835</v>
      </c>
      <c r="Q202" s="1">
        <f t="shared" ref="Q202:Q265" si="201">10^(-4.61-0.198*$P$8+5981/(B202+273.15)+4.48*$AE$5)</f>
        <v>0.45941902967765136</v>
      </c>
      <c r="R202" s="1">
        <f t="shared" ref="R202:R265" si="202">10^(-2.3-0.258*$P$8+1871/(B202+273.15)-0.24*0.8)</f>
        <v>4.3361680562647671E-2</v>
      </c>
      <c r="S202" s="1"/>
      <c r="T202" s="1">
        <f t="shared" ref="T202:T265" si="203">10^(-1.09+0.004*$AA$5-0.186*$U$8+2447/(B202+273.15))</f>
        <v>2.363332976875677</v>
      </c>
      <c r="U202" s="1">
        <f t="shared" ref="U202:U265" si="204">10^(-4.24-0.267*$U$8+5717/(B202+273.15)+3.64*$Z$5)</f>
        <v>0.56988226177476298</v>
      </c>
      <c r="V202" s="1">
        <f t="shared" ref="V202:V265" si="205">10^(-4.61-0.198*$U$8+5981/(B202+273.15)+4.48*$AE$5)</f>
        <v>0.40069043946233274</v>
      </c>
      <c r="W202" s="1">
        <f t="shared" ref="W202:W265" si="206">10^(-2.3-0.258*$U$8+1871/(B202+273.15)-0.24*0.8)</f>
        <v>3.628324369669416E-2</v>
      </c>
      <c r="X202" s="1"/>
      <c r="Y202" s="1">
        <f t="shared" ref="Y202:Y265" si="207">10^(-1.09+0.004*$AA$5-0.186*$Z$8+2447/(B202+273.15))</f>
        <v>2.1693264671862025</v>
      </c>
      <c r="Z202" s="1">
        <f t="shared" ref="Z202:Z265" si="208">10^(-4.24-0.267*$Z$8+5717/(B202+273.15)+3.64*$Z$5)</f>
        <v>0.50394731921276981</v>
      </c>
      <c r="AA202" s="1">
        <f t="shared" ref="AA202:AA265" si="209">10^(-4.61-0.198*$Z$8+5981/(B202+273.15)+4.48*$AE$5)</f>
        <v>0.36577075623751354</v>
      </c>
      <c r="AB202" s="1">
        <f t="shared" ref="AB202:AB265" si="210">10^(-2.3-0.258*$Z$8+1871/(B202+273.15)-0.24*0.8)</f>
        <v>3.2218558509410633E-2</v>
      </c>
      <c r="AC202" s="1"/>
      <c r="AD202" s="1">
        <f t="shared" ref="AD202:AD265" si="211">10^(-1.09+0.004*$AA$5-0.186*$AE$8+2447/(B202+273.15))</f>
        <v>1.7511563163586596</v>
      </c>
      <c r="AE202" s="1">
        <f t="shared" ref="AE202:AE265" si="212">10^(-4.24-0.267*$AE$8+5717/(B202+273.15)+3.64*$Z$5)</f>
        <v>0.37058269837614205</v>
      </c>
      <c r="AF202" s="1">
        <f t="shared" ref="AF202:AF265" si="213">10^(-4.61-0.198*$AE$8+5981/(B202+273.15)+4.48*$AE$5)</f>
        <v>0.29121180768771016</v>
      </c>
      <c r="AG202" s="1">
        <f t="shared" ref="AG202:AG265" si="214">10^(-2.3-0.258*$AE$8+1871/(B202+273.15)-0.24*0.8)</f>
        <v>2.3939005567936711E-2</v>
      </c>
      <c r="AH202" s="1"/>
      <c r="AI202" s="1">
        <f t="shared" si="180"/>
        <v>0.06</v>
      </c>
      <c r="AJ202" s="1">
        <f t="shared" ref="AJ202:AJ265" si="215">10^(-1.51+2.44*$Z$5+2342/(B202+273.15)-160*$A$10/(B202+273.15))</f>
        <v>1.6105420300425914</v>
      </c>
      <c r="AK202" s="1">
        <f t="shared" ref="AK202:AK265" si="216">10^(3.31-(73*$A$10)/(B202+273.15)-0.038*$AD$5)</f>
        <v>0.70556232861960511</v>
      </c>
      <c r="AL202" s="1">
        <f t="shared" si="181"/>
        <v>0.12</v>
      </c>
      <c r="AM202" s="1"/>
      <c r="AN202" s="1">
        <f t="shared" si="182"/>
        <v>0.3</v>
      </c>
      <c r="AO202" s="1">
        <f t="shared" ref="AO202:AO265" si="217">10^(-1.48+2.53*$Z$5+1154/(B202+273.15)-235*$A$10/(B202+273.15))</f>
        <v>0.30283162408364733</v>
      </c>
      <c r="AP202" s="1">
        <f t="shared" ref="AP202:AP265" si="218">10^(-3.46+3852/(B202+273.15)+0.87*$AE$5-92*$A$10/(B202+273))</f>
        <v>8.446568693253452E-2</v>
      </c>
      <c r="AQ202" s="1">
        <f t="shared" si="183"/>
        <v>8.0000000000000002E-3</v>
      </c>
      <c r="AR202" s="1"/>
      <c r="AS202" s="1">
        <f t="shared" si="165"/>
        <v>75.222256499132243</v>
      </c>
      <c r="AT202" s="1">
        <f t="shared" si="165"/>
        <v>23.045076248688485</v>
      </c>
      <c r="AU202" s="1">
        <f t="shared" si="165"/>
        <v>0</v>
      </c>
      <c r="AV202" s="1">
        <f t="shared" si="165"/>
        <v>1.7326672521792772</v>
      </c>
      <c r="AW202" s="4">
        <f t="shared" ref="AW202:AW265" si="219">(AS202*AQ202+AT202*AP202+AU202*AO202+AV202*AN202)/100</f>
        <v>3.06809642340495E-2</v>
      </c>
      <c r="AX202" s="4">
        <f t="shared" ref="AX202:AX265" si="220">(AS202*AL202+AT202*AK202+AU202*AJ202+AV202*AI202)/100</f>
        <v>0.25390368476267627</v>
      </c>
      <c r="AY202" s="4">
        <f t="shared" ref="AY202:AY265" si="221">(AS202*M202+AT202*L202+AU202*K202+AV202*J202)/100</f>
        <v>0.23456099619706439</v>
      </c>
      <c r="AZ202" s="4">
        <f t="shared" ref="AZ202:AZ265" si="222">(AS202*R202+AT202*Q202+AU202*P202+AV202*O202)/100</f>
        <v>0.18505400683076684</v>
      </c>
      <c r="BA202" s="4">
        <f t="shared" ref="BA202:BA265" si="223">(AS202*W202+AT202*V202+AU202*U202+AV202*T202)/100</f>
        <v>0.16058118848531058</v>
      </c>
      <c r="BB202" s="4">
        <f t="shared" ref="BB202:BB265" si="224">(AS202*AB202+AT202*AA202+AU202*Z202+AV202*Y202)/100</f>
        <v>0.14611488568240433</v>
      </c>
      <c r="BC202" s="4">
        <f t="shared" ref="BC202:BC265" si="225">(AS202*AG202+AT202*AF202+AU202*AE202+AV202*AD202)/100</f>
        <v>0.11545915532648721</v>
      </c>
      <c r="BD202" s="4"/>
      <c r="BE202" s="6">
        <f t="shared" si="166"/>
        <v>405.4663018423156</v>
      </c>
      <c r="BF202" s="6">
        <f t="shared" si="184"/>
        <v>4083.0896511275955</v>
      </c>
      <c r="BG202" s="1">
        <f t="shared" si="167"/>
        <v>43.0249916227095</v>
      </c>
      <c r="BH202" s="1">
        <f t="shared" si="185"/>
        <v>38.810004124146438</v>
      </c>
      <c r="BI202" s="1">
        <f t="shared" si="168"/>
        <v>223.82455637471006</v>
      </c>
      <c r="BJ202" s="1">
        <f t="shared" si="186"/>
        <v>189.97399951822405</v>
      </c>
      <c r="BK202" s="1">
        <f t="shared" si="169"/>
        <v>238.96356770305997</v>
      </c>
      <c r="BL202" s="1">
        <f t="shared" si="187"/>
        <v>224.61611310536347</v>
      </c>
      <c r="BM202" s="1">
        <f t="shared" si="170"/>
        <v>243.17040996567766</v>
      </c>
      <c r="BN202" s="1">
        <f t="shared" si="188"/>
        <v>246.25376417262862</v>
      </c>
      <c r="BO202" s="1">
        <f t="shared" si="171"/>
        <v>243.42987555254189</v>
      </c>
      <c r="BP202" s="1">
        <f t="shared" si="189"/>
        <v>260.80800772407486</v>
      </c>
      <c r="BQ202" s="1">
        <f t="shared" si="172"/>
        <v>233.77858664086486</v>
      </c>
      <c r="BR202" s="1">
        <f t="shared" si="190"/>
        <v>296.66972737524657</v>
      </c>
      <c r="BS202" s="1">
        <f t="shared" si="173"/>
        <v>38.810004124146438</v>
      </c>
      <c r="BT202" s="1">
        <f t="shared" si="174"/>
        <v>4.8949749891942895</v>
      </c>
      <c r="BU202" s="1">
        <f t="shared" si="175"/>
        <v>5.7875828198022266</v>
      </c>
      <c r="BV202" s="1">
        <f t="shared" si="176"/>
        <v>6.3451104871029065</v>
      </c>
      <c r="BW202" s="1">
        <f t="shared" si="177"/>
        <v>6.7201231643726578</v>
      </c>
      <c r="BX202" s="1">
        <f t="shared" si="178"/>
        <v>7.6441560383825733</v>
      </c>
      <c r="BY202" s="1"/>
    </row>
    <row r="203" spans="1:77">
      <c r="A203" s="1">
        <f t="shared" si="179"/>
        <v>1.2</v>
      </c>
      <c r="B203" s="1">
        <f t="shared" ref="B203:B266" si="226">1300+C203/0.23</f>
        <v>1384.3478260869565</v>
      </c>
      <c r="C203" s="1">
        <v>19.399999999999999</v>
      </c>
      <c r="D203" s="1">
        <f t="shared" si="192"/>
        <v>60.795893032933712</v>
      </c>
      <c r="E203" s="1">
        <f t="shared" si="191"/>
        <v>18.515879770347865</v>
      </c>
      <c r="F203" s="1">
        <v>0</v>
      </c>
      <c r="G203" s="1">
        <f t="shared" si="193"/>
        <v>1.4002026342451874</v>
      </c>
      <c r="H203" s="6">
        <f t="shared" si="194"/>
        <v>80.71197543752676</v>
      </c>
      <c r="I203" s="1"/>
      <c r="J203" s="1">
        <f t="shared" si="195"/>
        <v>3.3261172570793569</v>
      </c>
      <c r="K203" s="1">
        <f t="shared" si="196"/>
        <v>0.9299939852214556</v>
      </c>
      <c r="L203" s="1">
        <f t="shared" si="197"/>
        <v>0.57578744323344599</v>
      </c>
      <c r="M203" s="1">
        <f t="shared" si="198"/>
        <v>5.8318980993830628E-2</v>
      </c>
      <c r="N203" s="1"/>
      <c r="O203" s="1">
        <f t="shared" si="199"/>
        <v>2.6849583646296376</v>
      </c>
      <c r="P203" s="1">
        <f t="shared" si="200"/>
        <v>0.68388037276459956</v>
      </c>
      <c r="Q203" s="1">
        <f t="shared" si="201"/>
        <v>0.45841855678318894</v>
      </c>
      <c r="R203" s="1">
        <f t="shared" si="202"/>
        <v>4.333211898105014E-2</v>
      </c>
      <c r="S203" s="1"/>
      <c r="T203" s="1">
        <f t="shared" si="203"/>
        <v>2.3612259936765625</v>
      </c>
      <c r="U203" s="1">
        <f t="shared" si="204"/>
        <v>0.56869595567378861</v>
      </c>
      <c r="V203" s="1">
        <f t="shared" si="205"/>
        <v>0.39981785931685299</v>
      </c>
      <c r="W203" s="1">
        <f t="shared" si="206"/>
        <v>3.625850779957842E-2</v>
      </c>
      <c r="X203" s="1"/>
      <c r="Y203" s="1">
        <f t="shared" si="207"/>
        <v>2.1673924466886767</v>
      </c>
      <c r="Z203" s="1">
        <f t="shared" si="208"/>
        <v>0.5028982678218914</v>
      </c>
      <c r="AA203" s="1">
        <f t="shared" si="209"/>
        <v>0.36497422038774824</v>
      </c>
      <c r="AB203" s="1">
        <f t="shared" si="210"/>
        <v>3.2196593688537167E-2</v>
      </c>
      <c r="AC203" s="1"/>
      <c r="AD203" s="1">
        <f t="shared" si="211"/>
        <v>1.7495951072638374</v>
      </c>
      <c r="AE203" s="1">
        <f t="shared" si="212"/>
        <v>0.36981126795009217</v>
      </c>
      <c r="AF203" s="1">
        <f t="shared" si="213"/>
        <v>0.29057763822297683</v>
      </c>
      <c r="AG203" s="1">
        <f t="shared" si="214"/>
        <v>2.3922685285667256E-2</v>
      </c>
      <c r="AH203" s="1"/>
      <c r="AI203" s="1">
        <f t="shared" si="180"/>
        <v>0.06</v>
      </c>
      <c r="AJ203" s="1">
        <f t="shared" si="215"/>
        <v>1.6092803878182074</v>
      </c>
      <c r="AK203" s="1">
        <f t="shared" si="216"/>
        <v>0.70558485763844625</v>
      </c>
      <c r="AL203" s="1">
        <f t="shared" si="181"/>
        <v>0.12</v>
      </c>
      <c r="AM203" s="1"/>
      <c r="AN203" s="1">
        <f t="shared" si="182"/>
        <v>0.3</v>
      </c>
      <c r="AO203" s="1">
        <f t="shared" si="217"/>
        <v>0.30273538653606524</v>
      </c>
      <c r="AP203" s="1">
        <f t="shared" si="218"/>
        <v>8.4350571089843465E-2</v>
      </c>
      <c r="AQ203" s="1">
        <f t="shared" si="183"/>
        <v>8.0000000000000002E-3</v>
      </c>
      <c r="AR203" s="1"/>
      <c r="AS203" s="1">
        <f t="shared" ref="AS203:AV266" si="227">100*D203/$H203</f>
        <v>75.324501356048913</v>
      </c>
      <c r="AT203" s="1">
        <f t="shared" si="227"/>
        <v>22.940684662934132</v>
      </c>
      <c r="AU203" s="1">
        <f t="shared" si="227"/>
        <v>0</v>
      </c>
      <c r="AV203" s="1">
        <f t="shared" si="227"/>
        <v>1.7348139810169581</v>
      </c>
      <c r="AW203" s="4">
        <f t="shared" si="219"/>
        <v>3.0581000576639861E-2</v>
      </c>
      <c r="AX203" s="4">
        <f t="shared" si="220"/>
        <v>0.25329628723611752</v>
      </c>
      <c r="AY203" s="4">
        <f t="shared" si="221"/>
        <v>0.23372001051131799</v>
      </c>
      <c r="AZ203" s="4">
        <f t="shared" si="222"/>
        <v>0.18438309119157009</v>
      </c>
      <c r="BA203" s="4">
        <f t="shared" si="223"/>
        <v>0.159995373192857</v>
      </c>
      <c r="BB203" s="4">
        <f t="shared" si="224"/>
        <v>0.14557973583834</v>
      </c>
      <c r="BC203" s="4">
        <f t="shared" si="225"/>
        <v>0.1150323636201421</v>
      </c>
      <c r="BD203" s="4"/>
      <c r="BE203" s="6">
        <f t="shared" ref="BE203:BE266" si="228">(($R$5-BF202*C202/100)/((100-C202)/100))/((C203-C202)/100+AW203*(1-(C203-C202)/100))</f>
        <v>391.32883738202213</v>
      </c>
      <c r="BF203" s="6">
        <f t="shared" si="184"/>
        <v>4064.0599562113821</v>
      </c>
      <c r="BG203" s="1">
        <f t="shared" ref="BG203:BG266" si="229">(($S$5-BH202*C202/100)/((100-C202)/100))/((C203-C202)/100+AX203*(1-(C203-C202)/100))</f>
        <v>42.971335312114306</v>
      </c>
      <c r="BH203" s="1">
        <f t="shared" si="185"/>
        <v>38.831454284909157</v>
      </c>
      <c r="BI203" s="1">
        <f t="shared" ref="BI203:BI266" si="230">(($Q$5-BJ202*C202/100)/((100-C202)/100))/((C203-C202)/100+AY203*(1-(C203-C202)/100))</f>
        <v>223.72203378453145</v>
      </c>
      <c r="BJ203" s="1">
        <f t="shared" si="186"/>
        <v>190.14795845774108</v>
      </c>
      <c r="BK203" s="1">
        <f t="shared" ref="BK203:BK266" si="231">(($Q$5-BL202*C202/100)/((100-C202)/100))/((C203-C202)/100+AZ203*(1-(C203-C202)/100))</f>
        <v>238.5266796855424</v>
      </c>
      <c r="BL203" s="1">
        <f t="shared" si="187"/>
        <v>224.68781705680769</v>
      </c>
      <c r="BM203" s="1">
        <f t="shared" ref="BM203:BM266" si="232">(($Q$5-BN202*C202/100)/((100-C202)/100))/((C203-C202)/100+BA203*(1-(C203-C202)/100))</f>
        <v>242.48414538573098</v>
      </c>
      <c r="BN203" s="1">
        <f t="shared" si="188"/>
        <v>246.23433314795389</v>
      </c>
      <c r="BO203" s="1">
        <f t="shared" ref="BO203:BO266" si="233">(($Q$5-BP202*C202/100)/((100-C202)/100))/((C203-C202)/100+BB203*(1-(C203-C202)/100))</f>
        <v>242.56140391154216</v>
      </c>
      <c r="BP203" s="1">
        <f t="shared" si="189"/>
        <v>260.71395306524744</v>
      </c>
      <c r="BQ203" s="1">
        <f t="shared" ref="BQ203:BQ266" si="234">(($Q$5-BR202*C202/100)/((100-C202)/100))/((C203-C202)/100+BC203*(1-(C203-C202)/100))</f>
        <v>232.43012524721962</v>
      </c>
      <c r="BR203" s="1">
        <f t="shared" si="190"/>
        <v>296.33859540551447</v>
      </c>
      <c r="BS203" s="1">
        <f t="shared" ref="BS203:BS266" si="235">BH203</f>
        <v>38.831454284909157</v>
      </c>
      <c r="BT203" s="1">
        <f t="shared" ref="BT203:BT266" si="236">BJ203/BH203</f>
        <v>4.8967508932993322</v>
      </c>
      <c r="BU203" s="1">
        <f t="shared" ref="BU203:BU266" si="237">BL203/BH203</f>
        <v>5.7862323519551211</v>
      </c>
      <c r="BV203" s="1">
        <f t="shared" ref="BV203:BV266" si="238">BN203/BH203</f>
        <v>6.3411051087944061</v>
      </c>
      <c r="BW203" s="1">
        <f t="shared" ref="BW203:BW266" si="239">BP203/BH203</f>
        <v>6.7139889006569398</v>
      </c>
      <c r="BX203" s="1">
        <f t="shared" ref="BX203:BX266" si="240">BR203/BH203</f>
        <v>7.631406056318597</v>
      </c>
      <c r="BY203" s="1"/>
    </row>
    <row r="204" spans="1:77">
      <c r="A204" s="1">
        <f t="shared" ref="A204:A267" si="241">A203</f>
        <v>1.2</v>
      </c>
      <c r="B204" s="1">
        <f t="shared" si="226"/>
        <v>1384.7826086956522</v>
      </c>
      <c r="C204" s="1">
        <v>19.5</v>
      </c>
      <c r="D204" s="1">
        <f t="shared" si="192"/>
        <v>60.803194620235296</v>
      </c>
      <c r="E204" s="1">
        <f t="shared" si="191"/>
        <v>18.408578183046277</v>
      </c>
      <c r="F204" s="1">
        <v>0</v>
      </c>
      <c r="G204" s="1">
        <f t="shared" si="193"/>
        <v>1.4002026342451874</v>
      </c>
      <c r="H204" s="6">
        <f t="shared" si="194"/>
        <v>80.611975437526766</v>
      </c>
      <c r="I204" s="1"/>
      <c r="J204" s="1">
        <f t="shared" si="195"/>
        <v>3.3231534770121449</v>
      </c>
      <c r="K204" s="1">
        <f t="shared" si="196"/>
        <v>0.92805906011517181</v>
      </c>
      <c r="L204" s="1">
        <f t="shared" si="197"/>
        <v>0.574534212771597</v>
      </c>
      <c r="M204" s="1">
        <f t="shared" si="198"/>
        <v>5.8279243202682601E-2</v>
      </c>
      <c r="N204" s="1"/>
      <c r="O204" s="1">
        <f t="shared" si="199"/>
        <v>2.6825658975374305</v>
      </c>
      <c r="P204" s="1">
        <f t="shared" si="200"/>
        <v>0.68245750624719737</v>
      </c>
      <c r="Q204" s="1">
        <f t="shared" si="201"/>
        <v>0.45742078563276006</v>
      </c>
      <c r="R204" s="1">
        <f t="shared" si="202"/>
        <v>4.3302593041729426E-2</v>
      </c>
      <c r="S204" s="1"/>
      <c r="T204" s="1">
        <f t="shared" si="203"/>
        <v>2.3591219925264686</v>
      </c>
      <c r="U204" s="1">
        <f t="shared" si="204"/>
        <v>0.56751273933049873</v>
      </c>
      <c r="V204" s="1">
        <f t="shared" si="205"/>
        <v>0.39894763554525892</v>
      </c>
      <c r="W204" s="1">
        <f t="shared" si="206"/>
        <v>3.6233801726431647E-2</v>
      </c>
      <c r="X204" s="1"/>
      <c r="Y204" s="1">
        <f t="shared" si="207"/>
        <v>2.1654611634431293</v>
      </c>
      <c r="Z204" s="1">
        <f t="shared" si="208"/>
        <v>0.5018519487060924</v>
      </c>
      <c r="AA204" s="1">
        <f t="shared" si="209"/>
        <v>0.3641798355567577</v>
      </c>
      <c r="AB204" s="1">
        <f t="shared" si="210"/>
        <v>3.2174655350557489E-2</v>
      </c>
      <c r="AC204" s="1"/>
      <c r="AD204" s="1">
        <f t="shared" si="211"/>
        <v>1.7480361077746991</v>
      </c>
      <c r="AE204" s="1">
        <f t="shared" si="212"/>
        <v>0.36904184672983248</v>
      </c>
      <c r="AF204" s="1">
        <f t="shared" si="213"/>
        <v>0.28994518131195407</v>
      </c>
      <c r="AG204" s="1">
        <f t="shared" si="214"/>
        <v>2.3906384680694719E-2</v>
      </c>
      <c r="AH204" s="1"/>
      <c r="AI204" s="1">
        <f t="shared" ref="AI204:AI267" si="242">AI203</f>
        <v>0.06</v>
      </c>
      <c r="AJ204" s="1">
        <f t="shared" si="215"/>
        <v>1.6080203948586786</v>
      </c>
      <c r="AK204" s="1">
        <f t="shared" si="216"/>
        <v>0.70560737555989295</v>
      </c>
      <c r="AL204" s="1">
        <f t="shared" ref="AL204:AL267" si="243">AL203</f>
        <v>0.12</v>
      </c>
      <c r="AM204" s="1"/>
      <c r="AN204" s="1">
        <f t="shared" ref="AN204:AN267" si="244">AN203</f>
        <v>0.3</v>
      </c>
      <c r="AO204" s="1">
        <f t="shared" si="217"/>
        <v>0.30263923002338355</v>
      </c>
      <c r="AP204" s="1">
        <f t="shared" si="218"/>
        <v>8.4235672388516036E-2</v>
      </c>
      <c r="AQ204" s="1">
        <f t="shared" ref="AQ204:AQ267" si="245">AQ203</f>
        <v>8.0000000000000002E-3</v>
      </c>
      <c r="AR204" s="1"/>
      <c r="AS204" s="1">
        <f t="shared" si="227"/>
        <v>75.426999884597777</v>
      </c>
      <c r="AT204" s="1">
        <f t="shared" si="227"/>
        <v>22.836034079468362</v>
      </c>
      <c r="AU204" s="1">
        <f t="shared" si="227"/>
        <v>0</v>
      </c>
      <c r="AV204" s="1">
        <f t="shared" si="227"/>
        <v>1.7369660359338621</v>
      </c>
      <c r="AW204" s="4">
        <f t="shared" si="219"/>
        <v>3.0481144952280249E-2</v>
      </c>
      <c r="AX204" s="4">
        <f t="shared" si="220"/>
        <v>0.25268732023317714</v>
      </c>
      <c r="AY204" s="4">
        <f t="shared" si="221"/>
        <v>0.23288116054761518</v>
      </c>
      <c r="AZ204" s="4">
        <f t="shared" si="222"/>
        <v>0.18371387182905163</v>
      </c>
      <c r="BA204" s="4">
        <f t="shared" si="223"/>
        <v>0.15941103535516049</v>
      </c>
      <c r="BB204" s="4">
        <f t="shared" si="224"/>
        <v>0.14504593354277318</v>
      </c>
      <c r="BC204" s="4">
        <f t="shared" si="225"/>
        <v>0.11460664264960004</v>
      </c>
      <c r="BD204" s="4"/>
      <c r="BE204" s="6">
        <f t="shared" si="228"/>
        <v>377.61961984856498</v>
      </c>
      <c r="BF204" s="6">
        <f t="shared" ref="BF204:BF267" si="246">(BF203*C203+BE204*(C204-C203))/C204</f>
        <v>4045.1551339736234</v>
      </c>
      <c r="BG204" s="1">
        <f t="shared" si="229"/>
        <v>42.917561180053376</v>
      </c>
      <c r="BH204" s="1">
        <f t="shared" ref="BH204:BH267" si="247">(BH203*C203+BG204*(C204-C203))/C204</f>
        <v>38.852408679243233</v>
      </c>
      <c r="BI204" s="1">
        <f t="shared" si="230"/>
        <v>223.61502391197874</v>
      </c>
      <c r="BJ204" s="1">
        <f t="shared" ref="BJ204:BJ267" si="248">(BJ203*C203+BI204*(C204-C203))/C204</f>
        <v>190.31958443442946</v>
      </c>
      <c r="BK204" s="1">
        <f t="shared" si="231"/>
        <v>238.0841272129401</v>
      </c>
      <c r="BL204" s="1">
        <f t="shared" ref="BL204:BL267" si="249">(BL203*C203+BK204*(C204-C203))/C204</f>
        <v>224.75651608324938</v>
      </c>
      <c r="BM204" s="1">
        <f t="shared" si="232"/>
        <v>241.79204186022494</v>
      </c>
      <c r="BN204" s="1">
        <f t="shared" ref="BN204:BN267" si="250">(BN203*C203+BM204*(C204-C203))/C204</f>
        <v>246.21155216699117</v>
      </c>
      <c r="BO204" s="1">
        <f t="shared" si="233"/>
        <v>241.68734660592764</v>
      </c>
      <c r="BP204" s="1">
        <f t="shared" ref="BP204:BP267" si="251">(BP203*C203+BO204*(C204-C203))/C204</f>
        <v>260.61638072443043</v>
      </c>
      <c r="BQ204" s="1">
        <f t="shared" si="234"/>
        <v>231.07855348493706</v>
      </c>
      <c r="BR204" s="1">
        <f t="shared" ref="BR204:BR267" si="252">(BR203*C203+BQ204*(C204-C203))/C204</f>
        <v>296.00392852387046</v>
      </c>
      <c r="BS204" s="1">
        <f t="shared" si="235"/>
        <v>38.852408679243233</v>
      </c>
      <c r="BT204" s="1">
        <f t="shared" si="236"/>
        <v>4.8985272960980417</v>
      </c>
      <c r="BU204" s="1">
        <f t="shared" si="237"/>
        <v>5.7848798497614071</v>
      </c>
      <c r="BV204" s="1">
        <f t="shared" si="238"/>
        <v>6.3370987935306271</v>
      </c>
      <c r="BW204" s="1">
        <f t="shared" si="239"/>
        <v>6.707856464602254</v>
      </c>
      <c r="BX204" s="1">
        <f t="shared" si="240"/>
        <v>7.6186763854877686</v>
      </c>
      <c r="BY204" s="1"/>
    </row>
    <row r="205" spans="1:77">
      <c r="A205" s="1">
        <f t="shared" si="241"/>
        <v>1.2</v>
      </c>
      <c r="B205" s="1">
        <f t="shared" si="226"/>
        <v>1385.2173913043478</v>
      </c>
      <c r="C205" s="1">
        <v>19.600000000000001</v>
      </c>
      <c r="D205" s="1">
        <f t="shared" si="192"/>
        <v>60.810496207536886</v>
      </c>
      <c r="E205" s="1">
        <f t="shared" si="191"/>
        <v>18.301276595744689</v>
      </c>
      <c r="F205" s="1">
        <v>0</v>
      </c>
      <c r="G205" s="1">
        <f t="shared" si="193"/>
        <v>1.4002026342451874</v>
      </c>
      <c r="H205" s="6">
        <f t="shared" si="194"/>
        <v>80.511975437526772</v>
      </c>
      <c r="I205" s="1"/>
      <c r="J205" s="1">
        <f t="shared" si="195"/>
        <v>3.3201938898419296</v>
      </c>
      <c r="K205" s="1">
        <f t="shared" si="196"/>
        <v>0.92612917218561797</v>
      </c>
      <c r="L205" s="1">
        <f t="shared" si="197"/>
        <v>0.57328436501676139</v>
      </c>
      <c r="M205" s="1">
        <f t="shared" si="198"/>
        <v>5.823955330357368E-2</v>
      </c>
      <c r="N205" s="1"/>
      <c r="O205" s="1">
        <f t="shared" si="199"/>
        <v>2.6801768150985574</v>
      </c>
      <c r="P205" s="1">
        <f t="shared" si="200"/>
        <v>0.68103834386805273</v>
      </c>
      <c r="Q205" s="1">
        <f t="shared" si="201"/>
        <v>0.45642570765614954</v>
      </c>
      <c r="R205" s="1">
        <f t="shared" si="202"/>
        <v>4.3273102687110307E-2</v>
      </c>
      <c r="S205" s="1"/>
      <c r="T205" s="1">
        <f t="shared" si="203"/>
        <v>2.3570209679333063</v>
      </c>
      <c r="U205" s="1">
        <f t="shared" si="204"/>
        <v>0.56633260324587709</v>
      </c>
      <c r="V205" s="1">
        <f t="shared" si="205"/>
        <v>0.39807976067288559</v>
      </c>
      <c r="W205" s="1">
        <f t="shared" si="206"/>
        <v>3.6209125429077331E-2</v>
      </c>
      <c r="X205" s="1"/>
      <c r="Y205" s="1">
        <f t="shared" si="207"/>
        <v>2.1635326124083187</v>
      </c>
      <c r="Z205" s="1">
        <f t="shared" si="208"/>
        <v>0.50080835346538577</v>
      </c>
      <c r="AA205" s="1">
        <f t="shared" si="209"/>
        <v>0.36338759492128486</v>
      </c>
      <c r="AB205" s="1">
        <f t="shared" si="210"/>
        <v>3.2152743452692124E-2</v>
      </c>
      <c r="AC205" s="1"/>
      <c r="AD205" s="1">
        <f t="shared" si="211"/>
        <v>1.7464793138217773</v>
      </c>
      <c r="AE205" s="1">
        <f t="shared" si="212"/>
        <v>0.36827442853834819</v>
      </c>
      <c r="AF205" s="1">
        <f t="shared" si="213"/>
        <v>0.28931443152224179</v>
      </c>
      <c r="AG205" s="1">
        <f t="shared" si="214"/>
        <v>2.3890103721233114E-2</v>
      </c>
      <c r="AH205" s="1"/>
      <c r="AI205" s="1">
        <f t="shared" si="242"/>
        <v>0.06</v>
      </c>
      <c r="AJ205" s="1">
        <f t="shared" si="215"/>
        <v>1.6067620483178917</v>
      </c>
      <c r="AK205" s="1">
        <f t="shared" si="216"/>
        <v>0.70562988239213187</v>
      </c>
      <c r="AL205" s="1">
        <f t="shared" si="243"/>
        <v>0.12</v>
      </c>
      <c r="AM205" s="1"/>
      <c r="AN205" s="1">
        <f t="shared" si="244"/>
        <v>0.3</v>
      </c>
      <c r="AO205" s="1">
        <f t="shared" si="217"/>
        <v>0.30254315444814067</v>
      </c>
      <c r="AP205" s="1">
        <f t="shared" si="218"/>
        <v>8.4120990321184613E-2</v>
      </c>
      <c r="AQ205" s="1">
        <f t="shared" si="245"/>
        <v>8.0000000000000002E-3</v>
      </c>
      <c r="AR205" s="1"/>
      <c r="AS205" s="1">
        <f t="shared" si="227"/>
        <v>75.529753029998332</v>
      </c>
      <c r="AT205" s="1">
        <f t="shared" si="227"/>
        <v>22.73112353322588</v>
      </c>
      <c r="AU205" s="1">
        <f t="shared" si="227"/>
        <v>0</v>
      </c>
      <c r="AV205" s="1">
        <f t="shared" si="227"/>
        <v>1.73912343677578</v>
      </c>
      <c r="AW205" s="4">
        <f t="shared" si="219"/>
        <v>3.0381396780008667E-2</v>
      </c>
      <c r="AX205" s="4">
        <f t="shared" si="220"/>
        <v>0.25207677795197542</v>
      </c>
      <c r="AY205" s="4">
        <f t="shared" si="221"/>
        <v>0.23204443806923147</v>
      </c>
      <c r="AZ205" s="4">
        <f t="shared" si="222"/>
        <v>0.18304634217112142</v>
      </c>
      <c r="BA205" s="4">
        <f t="shared" si="223"/>
        <v>0.15882816923327547</v>
      </c>
      <c r="BB205" s="4">
        <f t="shared" si="224"/>
        <v>0.14451347355284339</v>
      </c>
      <c r="BC205" s="4">
        <f t="shared" si="225"/>
        <v>0.11418198823314414</v>
      </c>
      <c r="BD205" s="4"/>
      <c r="BE205" s="6">
        <f t="shared" si="228"/>
        <v>364.32785836384431</v>
      </c>
      <c r="BF205" s="6">
        <f t="shared" si="246"/>
        <v>4026.3754029756142</v>
      </c>
      <c r="BG205" s="1">
        <f t="shared" si="229"/>
        <v>42.86366846492291</v>
      </c>
      <c r="BH205" s="1">
        <f t="shared" si="247"/>
        <v>38.872874290394655</v>
      </c>
      <c r="BI205" s="1">
        <f t="shared" si="230"/>
        <v>223.50350669764649</v>
      </c>
      <c r="BJ205" s="1">
        <f t="shared" si="248"/>
        <v>190.4888901602622</v>
      </c>
      <c r="BK205" s="1">
        <f t="shared" si="231"/>
        <v>237.63590634982222</v>
      </c>
      <c r="BL205" s="1">
        <f t="shared" si="249"/>
        <v>224.82222725807884</v>
      </c>
      <c r="BM205" s="1">
        <f t="shared" si="232"/>
        <v>241.09411386317581</v>
      </c>
      <c r="BN205" s="1">
        <f t="shared" si="250"/>
        <v>246.18544278789008</v>
      </c>
      <c r="BO205" s="1">
        <f t="shared" si="233"/>
        <v>240.80773411005262</v>
      </c>
      <c r="BP205" s="1">
        <f t="shared" si="251"/>
        <v>260.5153162008877</v>
      </c>
      <c r="BQ205" s="1">
        <f t="shared" si="234"/>
        <v>229.72395008928771</v>
      </c>
      <c r="BR205" s="1">
        <f t="shared" si="252"/>
        <v>295.66576536859196</v>
      </c>
      <c r="BS205" s="1">
        <f t="shared" si="235"/>
        <v>38.872874290394655</v>
      </c>
      <c r="BT205" s="1">
        <f t="shared" si="236"/>
        <v>4.9003037114580259</v>
      </c>
      <c r="BU205" s="1">
        <f t="shared" si="237"/>
        <v>5.7835246650035241</v>
      </c>
      <c r="BV205" s="1">
        <f t="shared" si="238"/>
        <v>6.3330908064269797</v>
      </c>
      <c r="BW205" s="1">
        <f t="shared" si="239"/>
        <v>6.7017250706686253</v>
      </c>
      <c r="BX205" s="1">
        <f t="shared" si="240"/>
        <v>7.6059661336041184</v>
      </c>
      <c r="BY205" s="1"/>
    </row>
    <row r="206" spans="1:77">
      <c r="A206" s="1">
        <f t="shared" si="241"/>
        <v>1.2</v>
      </c>
      <c r="B206" s="1">
        <f t="shared" si="226"/>
        <v>1385.6521739130435</v>
      </c>
      <c r="C206" s="1">
        <v>19.7</v>
      </c>
      <c r="D206" s="1">
        <f t="shared" si="192"/>
        <v>60.817797794838469</v>
      </c>
      <c r="E206" s="1">
        <f t="shared" si="191"/>
        <v>18.193975008443104</v>
      </c>
      <c r="F206" s="1">
        <v>0</v>
      </c>
      <c r="G206" s="1">
        <f t="shared" si="193"/>
        <v>1.4002026342451874</v>
      </c>
      <c r="H206" s="6">
        <f t="shared" si="194"/>
        <v>80.411975437526763</v>
      </c>
      <c r="I206" s="1"/>
      <c r="J206" s="1">
        <f t="shared" si="195"/>
        <v>3.3172384878496528</v>
      </c>
      <c r="K206" s="1">
        <f t="shared" si="196"/>
        <v>0.92420430595356529</v>
      </c>
      <c r="L206" s="1">
        <f t="shared" si="197"/>
        <v>0.57203788924340737</v>
      </c>
      <c r="M206" s="1">
        <f t="shared" si="198"/>
        <v>5.8199911219170362E-2</v>
      </c>
      <c r="N206" s="1"/>
      <c r="O206" s="1">
        <f t="shared" si="199"/>
        <v>2.677791111081925</v>
      </c>
      <c r="P206" s="1">
        <f t="shared" si="200"/>
        <v>0.67962287424435974</v>
      </c>
      <c r="Q206" s="1">
        <f t="shared" si="201"/>
        <v>0.45543331431412515</v>
      </c>
      <c r="R206" s="1">
        <f t="shared" si="202"/>
        <v>4.3243647859732531E-2</v>
      </c>
      <c r="S206" s="1"/>
      <c r="T206" s="1">
        <f t="shared" si="203"/>
        <v>2.3549229144172816</v>
      </c>
      <c r="U206" s="1">
        <f t="shared" si="204"/>
        <v>0.56515553795429818</v>
      </c>
      <c r="V206" s="1">
        <f t="shared" si="205"/>
        <v>0.39721422725209049</v>
      </c>
      <c r="W206" s="1">
        <f t="shared" si="206"/>
        <v>3.6184478859435071E-2</v>
      </c>
      <c r="X206" s="1"/>
      <c r="Y206" s="1">
        <f t="shared" si="207"/>
        <v>2.1616067885542876</v>
      </c>
      <c r="Z206" s="1">
        <f t="shared" si="208"/>
        <v>0.49976747372931124</v>
      </c>
      <c r="AA206" s="1">
        <f t="shared" si="209"/>
        <v>0.36259749168274025</v>
      </c>
      <c r="AB206" s="1">
        <f t="shared" si="210"/>
        <v>3.2130857952246988E-2</v>
      </c>
      <c r="AC206" s="1"/>
      <c r="AD206" s="1">
        <f t="shared" si="211"/>
        <v>1.7449247213447145</v>
      </c>
      <c r="AE206" s="1">
        <f t="shared" si="212"/>
        <v>0.36750900722033808</v>
      </c>
      <c r="AF206" s="1">
        <f t="shared" si="213"/>
        <v>0.28868538344107947</v>
      </c>
      <c r="AG206" s="1">
        <f t="shared" si="214"/>
        <v>2.3873842375559937E-2</v>
      </c>
      <c r="AH206" s="1"/>
      <c r="AI206" s="1">
        <f t="shared" si="242"/>
        <v>0.06</v>
      </c>
      <c r="AJ206" s="1">
        <f t="shared" si="215"/>
        <v>1.6055053453557542</v>
      </c>
      <c r="AK206" s="1">
        <f t="shared" si="216"/>
        <v>0.70565237814334192</v>
      </c>
      <c r="AL206" s="1">
        <f t="shared" si="243"/>
        <v>0.12</v>
      </c>
      <c r="AM206" s="1"/>
      <c r="AN206" s="1">
        <f t="shared" si="244"/>
        <v>0.3</v>
      </c>
      <c r="AO206" s="1">
        <f t="shared" si="217"/>
        <v>0.30244715971302527</v>
      </c>
      <c r="AP206" s="1">
        <f t="shared" si="218"/>
        <v>8.4006524381879721E-2</v>
      </c>
      <c r="AQ206" s="1">
        <f t="shared" si="245"/>
        <v>8.0000000000000002E-3</v>
      </c>
      <c r="AR206" s="1"/>
      <c r="AS206" s="1">
        <f t="shared" si="227"/>
        <v>75.632761742171979</v>
      </c>
      <c r="AT206" s="1">
        <f t="shared" si="227"/>
        <v>22.625952054340797</v>
      </c>
      <c r="AU206" s="1">
        <f t="shared" si="227"/>
        <v>0</v>
      </c>
      <c r="AV206" s="1">
        <f t="shared" si="227"/>
        <v>1.7412862034872221</v>
      </c>
      <c r="AW206" s="4">
        <f t="shared" si="219"/>
        <v>3.0281755478997644E-2</v>
      </c>
      <c r="AX206" s="4">
        <f t="shared" si="220"/>
        <v>0.25146465456172684</v>
      </c>
      <c r="AY206" s="4">
        <f t="shared" si="221"/>
        <v>0.23120983486512137</v>
      </c>
      <c r="AZ206" s="4">
        <f t="shared" si="222"/>
        <v>0.18238049566606129</v>
      </c>
      <c r="BA206" s="4">
        <f t="shared" si="223"/>
        <v>0.15824676910598873</v>
      </c>
      <c r="BB206" s="4">
        <f t="shared" si="224"/>
        <v>0.14398235064185688</v>
      </c>
      <c r="BC206" s="4">
        <f t="shared" si="225"/>
        <v>0.11375839620189084</v>
      </c>
      <c r="BD206" s="4"/>
      <c r="BE206" s="6">
        <f t="shared" si="228"/>
        <v>351.44296920378889</v>
      </c>
      <c r="BF206" s="6">
        <f t="shared" si="246"/>
        <v>4007.7209236163667</v>
      </c>
      <c r="BG206" s="1">
        <f t="shared" si="229"/>
        <v>42.809656397562875</v>
      </c>
      <c r="BH206" s="1">
        <f t="shared" si="247"/>
        <v>38.892857955913279</v>
      </c>
      <c r="BI206" s="1">
        <f t="shared" si="230"/>
        <v>223.38746219541326</v>
      </c>
      <c r="BJ206" s="1">
        <f t="shared" si="248"/>
        <v>190.6558879878518</v>
      </c>
      <c r="BK206" s="1">
        <f t="shared" si="231"/>
        <v>237.18201353869262</v>
      </c>
      <c r="BL206" s="1">
        <f t="shared" si="249"/>
        <v>224.88496728996012</v>
      </c>
      <c r="BM206" s="1">
        <f t="shared" si="232"/>
        <v>240.390376416615</v>
      </c>
      <c r="BN206" s="1">
        <f t="shared" si="250"/>
        <v>246.15602620732523</v>
      </c>
      <c r="BO206" s="1">
        <f t="shared" si="233"/>
        <v>239.92259753436409</v>
      </c>
      <c r="BP206" s="1">
        <f t="shared" si="251"/>
        <v>260.41078463405256</v>
      </c>
      <c r="BQ206" s="1">
        <f t="shared" si="234"/>
        <v>228.3663943900273</v>
      </c>
      <c r="BR206" s="1">
        <f t="shared" si="252"/>
        <v>295.32414419611194</v>
      </c>
      <c r="BS206" s="1">
        <f t="shared" si="235"/>
        <v>38.892857955913279</v>
      </c>
      <c r="BT206" s="1">
        <f t="shared" si="236"/>
        <v>4.9020796621315004</v>
      </c>
      <c r="BU206" s="1">
        <f t="shared" si="237"/>
        <v>5.7821661638976716</v>
      </c>
      <c r="BV206" s="1">
        <f t="shared" si="238"/>
        <v>6.3290804313314704</v>
      </c>
      <c r="BW206" s="1">
        <f t="shared" si="239"/>
        <v>6.6955939553025221</v>
      </c>
      <c r="BX206" s="1">
        <f t="shared" si="240"/>
        <v>7.5932744395095497</v>
      </c>
      <c r="BY206" s="1"/>
    </row>
    <row r="207" spans="1:77">
      <c r="A207" s="1">
        <f t="shared" si="241"/>
        <v>1.2</v>
      </c>
      <c r="B207" s="1">
        <f t="shared" si="226"/>
        <v>1386.086956521739</v>
      </c>
      <c r="C207" s="1">
        <v>19.8</v>
      </c>
      <c r="D207" s="1">
        <f t="shared" si="192"/>
        <v>60.82509938214006</v>
      </c>
      <c r="E207" s="1">
        <f t="shared" si="191"/>
        <v>18.086673421141516</v>
      </c>
      <c r="F207" s="1">
        <v>0</v>
      </c>
      <c r="G207" s="1">
        <f t="shared" si="193"/>
        <v>1.4002026342451874</v>
      </c>
      <c r="H207" s="6">
        <f t="shared" si="194"/>
        <v>80.311975437526769</v>
      </c>
      <c r="I207" s="1"/>
      <c r="J207" s="1">
        <f t="shared" si="195"/>
        <v>3.3142872633335343</v>
      </c>
      <c r="K207" s="1">
        <f t="shared" si="196"/>
        <v>0.92228444599418635</v>
      </c>
      <c r="L207" s="1">
        <f t="shared" si="197"/>
        <v>0.57079477476476848</v>
      </c>
      <c r="M207" s="1">
        <f t="shared" si="198"/>
        <v>5.8160316872293713E-2</v>
      </c>
      <c r="N207" s="1"/>
      <c r="O207" s="1">
        <f t="shared" si="199"/>
        <v>2.6754087792703851</v>
      </c>
      <c r="P207" s="1">
        <f t="shared" si="200"/>
        <v>0.67821108603331737</v>
      </c>
      <c r="Q207" s="1">
        <f t="shared" si="201"/>
        <v>0.45444359709831766</v>
      </c>
      <c r="R207" s="1">
        <f t="shared" si="202"/>
        <v>4.3214228502250658E-2</v>
      </c>
      <c r="S207" s="1"/>
      <c r="T207" s="1">
        <f t="shared" si="203"/>
        <v>2.3528278265108638</v>
      </c>
      <c r="U207" s="1">
        <f t="shared" si="204"/>
        <v>0.5639815340234029</v>
      </c>
      <c r="V207" s="1">
        <f t="shared" si="205"/>
        <v>0.39635102786214887</v>
      </c>
      <c r="W207" s="1">
        <f t="shared" si="206"/>
        <v>3.6159861969520653E-2</v>
      </c>
      <c r="X207" s="1"/>
      <c r="Y207" s="1">
        <f t="shared" si="207"/>
        <v>2.1596836868623366</v>
      </c>
      <c r="Z207" s="1">
        <f t="shared" si="208"/>
        <v>0.49872930115682701</v>
      </c>
      <c r="AA207" s="1">
        <f t="shared" si="209"/>
        <v>0.36180951906710607</v>
      </c>
      <c r="AB207" s="1">
        <f t="shared" si="210"/>
        <v>3.2108998806613338E-2</v>
      </c>
      <c r="AC207" s="1"/>
      <c r="AD207" s="1">
        <f t="shared" si="211"/>
        <v>1.7433723262922407</v>
      </c>
      <c r="AE207" s="1">
        <f t="shared" si="212"/>
        <v>0.36674557664213331</v>
      </c>
      <c r="AF207" s="1">
        <f t="shared" si="213"/>
        <v>0.28805803167526961</v>
      </c>
      <c r="AG207" s="1">
        <f t="shared" si="214"/>
        <v>2.3857600612016062E-2</v>
      </c>
      <c r="AH207" s="1"/>
      <c r="AI207" s="1">
        <f t="shared" si="242"/>
        <v>0.06</v>
      </c>
      <c r="AJ207" s="1">
        <f t="shared" si="215"/>
        <v>1.6042502831381813</v>
      </c>
      <c r="AK207" s="1">
        <f t="shared" si="216"/>
        <v>0.7056748628216919</v>
      </c>
      <c r="AL207" s="1">
        <f t="shared" si="243"/>
        <v>0.12</v>
      </c>
      <c r="AM207" s="1"/>
      <c r="AN207" s="1">
        <f t="shared" si="244"/>
        <v>0.3</v>
      </c>
      <c r="AO207" s="1">
        <f t="shared" si="217"/>
        <v>0.30235124572087713</v>
      </c>
      <c r="AP207" s="1">
        <f t="shared" si="218"/>
        <v>8.3892274066026035E-2</v>
      </c>
      <c r="AQ207" s="1">
        <f t="shared" si="245"/>
        <v>8.0000000000000002E-3</v>
      </c>
      <c r="AR207" s="1"/>
      <c r="AS207" s="1">
        <f t="shared" si="227"/>
        <v>75.736026975771253</v>
      </c>
      <c r="AT207" s="1">
        <f t="shared" si="227"/>
        <v>22.520518668116701</v>
      </c>
      <c r="AU207" s="1">
        <f t="shared" si="227"/>
        <v>0</v>
      </c>
      <c r="AV207" s="1">
        <f t="shared" si="227"/>
        <v>1.7434543561120341</v>
      </c>
      <c r="AW207" s="4">
        <f t="shared" si="219"/>
        <v>3.0182220468544824E-2</v>
      </c>
      <c r="AX207" s="4">
        <f t="shared" si="220"/>
        <v>0.25085094420255877</v>
      </c>
      <c r="AY207" s="4">
        <f t="shared" si="221"/>
        <v>0.23037734274978358</v>
      </c>
      <c r="AZ207" s="4">
        <f t="shared" si="222"/>
        <v>0.18171632578241698</v>
      </c>
      <c r="BA207" s="4">
        <f t="shared" si="223"/>
        <v>0.15766682926972522</v>
      </c>
      <c r="BB207" s="4">
        <f t="shared" si="224"/>
        <v>0.14345255959920003</v>
      </c>
      <c r="BC207" s="4">
        <f t="shared" si="225"/>
        <v>0.11333586239972064</v>
      </c>
      <c r="BD207" s="4"/>
      <c r="BE207" s="6">
        <f t="shared" si="228"/>
        <v>338.95457348543914</v>
      </c>
      <c r="BF207" s="6">
        <f t="shared" si="246"/>
        <v>3989.1918006359069</v>
      </c>
      <c r="BG207" s="1">
        <f t="shared" si="229"/>
        <v>42.755524201153612</v>
      </c>
      <c r="BH207" s="1">
        <f t="shared" si="247"/>
        <v>38.912366371293281</v>
      </c>
      <c r="BI207" s="1">
        <f t="shared" si="230"/>
        <v>223.2668705755184</v>
      </c>
      <c r="BJ207" s="1">
        <f t="shared" si="248"/>
        <v>190.82058992011275</v>
      </c>
      <c r="BK207" s="1">
        <f t="shared" si="231"/>
        <v>236.72244560432463</v>
      </c>
      <c r="BL207" s="1">
        <f t="shared" si="249"/>
        <v>224.94475253397206</v>
      </c>
      <c r="BM207" s="1">
        <f t="shared" si="232"/>
        <v>239.68084509426654</v>
      </c>
      <c r="BN207" s="1">
        <f t="shared" si="250"/>
        <v>246.1233232724108</v>
      </c>
      <c r="BO207" s="1">
        <f t="shared" si="233"/>
        <v>239.03196862758688</v>
      </c>
      <c r="BP207" s="1">
        <f t="shared" si="251"/>
        <v>260.30281081583809</v>
      </c>
      <c r="BQ207" s="1">
        <f t="shared" si="234"/>
        <v>227.00596630513422</v>
      </c>
      <c r="BR207" s="1">
        <f t="shared" si="252"/>
        <v>294.97910289363227</v>
      </c>
      <c r="BS207" s="1">
        <f t="shared" si="235"/>
        <v>38.912366371293281</v>
      </c>
      <c r="BT207" s="1">
        <f t="shared" si="236"/>
        <v>4.9038546794955735</v>
      </c>
      <c r="BU207" s="1">
        <f t="shared" si="237"/>
        <v>5.7808037267021612</v>
      </c>
      <c r="BV207" s="1">
        <f t="shared" si="238"/>
        <v>6.3250669703290709</v>
      </c>
      <c r="BW207" s="1">
        <f t="shared" si="239"/>
        <v>6.6894623763583443</v>
      </c>
      <c r="BX207" s="1">
        <f t="shared" si="240"/>
        <v>7.5806004723281601</v>
      </c>
      <c r="BY207" s="1"/>
    </row>
    <row r="208" spans="1:77">
      <c r="A208" s="1">
        <f t="shared" si="241"/>
        <v>1.2</v>
      </c>
      <c r="B208" s="1">
        <f t="shared" si="226"/>
        <v>1386.5217391304348</v>
      </c>
      <c r="C208" s="1">
        <v>19.899999999999999</v>
      </c>
      <c r="D208" s="1">
        <f t="shared" si="192"/>
        <v>60.83240096944165</v>
      </c>
      <c r="E208" s="1">
        <f t="shared" si="191"/>
        <v>17.979371833839931</v>
      </c>
      <c r="F208" s="1">
        <v>0</v>
      </c>
      <c r="G208" s="1">
        <f t="shared" si="193"/>
        <v>1.4002026342451874</v>
      </c>
      <c r="H208" s="6">
        <f t="shared" si="194"/>
        <v>80.211975437526775</v>
      </c>
      <c r="I208" s="1"/>
      <c r="J208" s="1">
        <f t="shared" si="195"/>
        <v>3.3113402086090149</v>
      </c>
      <c r="K208" s="1">
        <f t="shared" si="196"/>
        <v>0.92036957693682486</v>
      </c>
      <c r="L208" s="1">
        <f t="shared" si="197"/>
        <v>0.56955501093267846</v>
      </c>
      <c r="M208" s="1">
        <f t="shared" si="198"/>
        <v>5.8120770185918817E-2</v>
      </c>
      <c r="N208" s="1"/>
      <c r="O208" s="1">
        <f t="shared" si="199"/>
        <v>2.6730298134606922</v>
      </c>
      <c r="P208" s="1">
        <f t="shared" si="200"/>
        <v>0.67680296793196004</v>
      </c>
      <c r="Q208" s="1">
        <f t="shared" si="201"/>
        <v>0.45345654753108994</v>
      </c>
      <c r="R208" s="1">
        <f t="shared" si="202"/>
        <v>4.3184844557433689E-2</v>
      </c>
      <c r="S208" s="1"/>
      <c r="T208" s="1">
        <f t="shared" si="203"/>
        <v>2.3507356987587489</v>
      </c>
      <c r="U208" s="1">
        <f t="shared" si="204"/>
        <v>0.56281058205395873</v>
      </c>
      <c r="V208" s="1">
        <f t="shared" si="205"/>
        <v>0.39549015510913926</v>
      </c>
      <c r="W208" s="1">
        <f t="shared" si="206"/>
        <v>3.6135274711445557E-2</v>
      </c>
      <c r="X208" s="1"/>
      <c r="Y208" s="1">
        <f t="shared" si="207"/>
        <v>2.1577633023249883</v>
      </c>
      <c r="Z208" s="1">
        <f t="shared" si="208"/>
        <v>0.49769382743618401</v>
      </c>
      <c r="AA208" s="1">
        <f t="shared" si="209"/>
        <v>0.3610236703248324</v>
      </c>
      <c r="AB208" s="1">
        <f t="shared" si="210"/>
        <v>3.208716597326744E-2</v>
      </c>
      <c r="AC208" s="1"/>
      <c r="AD208" s="1">
        <f t="shared" si="211"/>
        <v>1.7418221246221448</v>
      </c>
      <c r="AE208" s="1">
        <f t="shared" si="212"/>
        <v>0.3659841306916064</v>
      </c>
      <c r="AF208" s="1">
        <f t="shared" si="213"/>
        <v>0.28743237085109463</v>
      </c>
      <c r="AG208" s="1">
        <f t="shared" si="214"/>
        <v>2.3841378399005537E-2</v>
      </c>
      <c r="AH208" s="1"/>
      <c r="AI208" s="1">
        <f t="shared" si="242"/>
        <v>0.06</v>
      </c>
      <c r="AJ208" s="1">
        <f t="shared" si="215"/>
        <v>1.6029968588370771</v>
      </c>
      <c r="AK208" s="1">
        <f t="shared" si="216"/>
        <v>0.70569733643534416</v>
      </c>
      <c r="AL208" s="1">
        <f t="shared" si="243"/>
        <v>0.12</v>
      </c>
      <c r="AM208" s="1"/>
      <c r="AN208" s="1">
        <f t="shared" si="244"/>
        <v>0.3</v>
      </c>
      <c r="AO208" s="1">
        <f t="shared" si="217"/>
        <v>0.30225541237468573</v>
      </c>
      <c r="AP208" s="1">
        <f t="shared" si="218"/>
        <v>8.3778238870437408E-2</v>
      </c>
      <c r="AQ208" s="1">
        <f t="shared" si="245"/>
        <v>8.0000000000000002E-3</v>
      </c>
      <c r="AR208" s="1"/>
      <c r="AS208" s="1">
        <f t="shared" si="227"/>
        <v>75.839549690209367</v>
      </c>
      <c r="AT208" s="1">
        <f t="shared" si="227"/>
        <v>22.414822394996609</v>
      </c>
      <c r="AU208" s="1">
        <f t="shared" si="227"/>
        <v>0</v>
      </c>
      <c r="AV208" s="1">
        <f t="shared" si="227"/>
        <v>1.7456279147940166</v>
      </c>
      <c r="AW208" s="4">
        <f t="shared" si="219"/>
        <v>3.0082791168063356E-2</v>
      </c>
      <c r="AX208" s="4">
        <f t="shared" si="220"/>
        <v>0.25023564098533174</v>
      </c>
      <c r="AY208" s="4">
        <f t="shared" si="221"/>
        <v>0.22954695356312307</v>
      </c>
      <c r="AZ208" s="4">
        <f t="shared" si="222"/>
        <v>0.18105382600888806</v>
      </c>
      <c r="BA208" s="4">
        <f t="shared" si="223"/>
        <v>0.15708834403845148</v>
      </c>
      <c r="BB208" s="4">
        <f t="shared" si="224"/>
        <v>0.14292409523025157</v>
      </c>
      <c r="BC208" s="4">
        <f t="shared" si="225"/>
        <v>0.11291438268320789</v>
      </c>
      <c r="BD208" s="4"/>
      <c r="BE208" s="6">
        <f t="shared" si="228"/>
        <v>326.85249484239353</v>
      </c>
      <c r="BF208" s="6">
        <f t="shared" si="246"/>
        <v>3970.788085531417</v>
      </c>
      <c r="BG208" s="1">
        <f t="shared" si="229"/>
        <v>42.701271091110186</v>
      </c>
      <c r="BH208" s="1">
        <f t="shared" si="247"/>
        <v>38.931406093503419</v>
      </c>
      <c r="BI208" s="1">
        <f t="shared" si="230"/>
        <v>223.14171212767431</v>
      </c>
      <c r="BJ208" s="1">
        <f t="shared" si="248"/>
        <v>190.98300761964825</v>
      </c>
      <c r="BK208" s="1">
        <f t="shared" si="231"/>
        <v>236.25719975810878</v>
      </c>
      <c r="BL208" s="1">
        <f t="shared" si="249"/>
        <v>225.00159900243503</v>
      </c>
      <c r="BM208" s="1">
        <f t="shared" si="232"/>
        <v>238.96553602519765</v>
      </c>
      <c r="BN208" s="1">
        <f t="shared" si="250"/>
        <v>246.08735449227405</v>
      </c>
      <c r="BO208" s="1">
        <f t="shared" si="233"/>
        <v>238.13587977884109</v>
      </c>
      <c r="BP208" s="1">
        <f t="shared" si="251"/>
        <v>260.19141920258681</v>
      </c>
      <c r="BQ208" s="1">
        <f t="shared" si="234"/>
        <v>225.6427463343818</v>
      </c>
      <c r="BR208" s="1">
        <f t="shared" si="252"/>
        <v>294.63067899132449</v>
      </c>
      <c r="BS208" s="1">
        <f t="shared" si="235"/>
        <v>38.931406093503419</v>
      </c>
      <c r="BT208" s="1">
        <f t="shared" si="236"/>
        <v>4.9056283033023576</v>
      </c>
      <c r="BU208" s="1">
        <f t="shared" si="237"/>
        <v>5.7794367473406414</v>
      </c>
      <c r="BV208" s="1">
        <f t="shared" si="238"/>
        <v>6.3210497432647124</v>
      </c>
      <c r="BW208" s="1">
        <f t="shared" si="239"/>
        <v>6.6833296125414181</v>
      </c>
      <c r="BX208" s="1">
        <f t="shared" si="240"/>
        <v>7.5679434306507165</v>
      </c>
      <c r="BY208" s="1"/>
    </row>
    <row r="209" spans="1:77">
      <c r="A209" s="1">
        <f t="shared" si="241"/>
        <v>1.2</v>
      </c>
      <c r="B209" s="1">
        <f t="shared" si="226"/>
        <v>1386.9565217391305</v>
      </c>
      <c r="C209" s="1">
        <v>20</v>
      </c>
      <c r="D209" s="1">
        <f t="shared" si="192"/>
        <v>60.839702556743234</v>
      </c>
      <c r="E209" s="1">
        <f t="shared" si="191"/>
        <v>17.872070246538343</v>
      </c>
      <c r="F209" s="1">
        <v>0</v>
      </c>
      <c r="G209" s="1">
        <f t="shared" si="193"/>
        <v>1.4002026342451874</v>
      </c>
      <c r="H209" s="6">
        <f t="shared" si="194"/>
        <v>80.111975437526766</v>
      </c>
      <c r="I209" s="1"/>
      <c r="J209" s="1">
        <f t="shared" si="195"/>
        <v>3.3083973160087097</v>
      </c>
      <c r="K209" s="1">
        <f t="shared" si="196"/>
        <v>0.91845968346478979</v>
      </c>
      <c r="L209" s="1">
        <f t="shared" si="197"/>
        <v>0.56831858713741723</v>
      </c>
      <c r="M209" s="1">
        <f t="shared" si="198"/>
        <v>5.8081271083174284E-2</v>
      </c>
      <c r="N209" s="1"/>
      <c r="O209" s="1">
        <f t="shared" si="199"/>
        <v>2.6706542074634658</v>
      </c>
      <c r="P209" s="1">
        <f t="shared" si="200"/>
        <v>0.6753985086770059</v>
      </c>
      <c r="Q209" s="1">
        <f t="shared" si="201"/>
        <v>0.45247215716541433</v>
      </c>
      <c r="R209" s="1">
        <f t="shared" si="202"/>
        <v>4.315549596816478E-2</v>
      </c>
      <c r="S209" s="1"/>
      <c r="T209" s="1">
        <f t="shared" si="203"/>
        <v>2.3486465257178262</v>
      </c>
      <c r="U209" s="1">
        <f t="shared" si="204"/>
        <v>0.56164267267973256</v>
      </c>
      <c r="V209" s="1">
        <f t="shared" si="205"/>
        <v>0.3946316016258371</v>
      </c>
      <c r="W209" s="1">
        <f t="shared" si="206"/>
        <v>3.6110717037416751E-2</v>
      </c>
      <c r="X209" s="1"/>
      <c r="Y209" s="1">
        <f t="shared" si="207"/>
        <v>2.1558456299459579</v>
      </c>
      <c r="Z209" s="1">
        <f t="shared" si="208"/>
        <v>0.49666104428481539</v>
      </c>
      <c r="AA209" s="1">
        <f t="shared" si="209"/>
        <v>0.36023993873073901</v>
      </c>
      <c r="AB209" s="1">
        <f t="shared" si="210"/>
        <v>3.2065359409770358E-2</v>
      </c>
      <c r="AC209" s="1"/>
      <c r="AD209" s="1">
        <f t="shared" si="211"/>
        <v>1.7402741123012511</v>
      </c>
      <c r="AE209" s="1">
        <f t="shared" si="212"/>
        <v>0.36522466327808895</v>
      </c>
      <c r="AF209" s="1">
        <f t="shared" si="213"/>
        <v>0.28680839561423976</v>
      </c>
      <c r="AG209" s="1">
        <f t="shared" si="214"/>
        <v>2.3825175704995458E-2</v>
      </c>
      <c r="AH209" s="1"/>
      <c r="AI209" s="1">
        <f t="shared" si="242"/>
        <v>0.06</v>
      </c>
      <c r="AJ209" s="1">
        <f t="shared" si="215"/>
        <v>1.6017450696303199</v>
      </c>
      <c r="AK209" s="1">
        <f t="shared" si="216"/>
        <v>0.70571979899245374</v>
      </c>
      <c r="AL209" s="1">
        <f t="shared" si="243"/>
        <v>0.12</v>
      </c>
      <c r="AM209" s="1"/>
      <c r="AN209" s="1">
        <f t="shared" si="244"/>
        <v>0.3</v>
      </c>
      <c r="AO209" s="1">
        <f t="shared" si="217"/>
        <v>0.30215965957759044</v>
      </c>
      <c r="AP209" s="1">
        <f t="shared" si="218"/>
        <v>8.366441829331267E-2</v>
      </c>
      <c r="AQ209" s="1">
        <f t="shared" si="245"/>
        <v>8.0000000000000002E-3</v>
      </c>
      <c r="AR209" s="1"/>
      <c r="AS209" s="1">
        <f t="shared" si="227"/>
        <v>75.943330849689872</v>
      </c>
      <c r="AT209" s="1">
        <f t="shared" si="227"/>
        <v>22.308862250532581</v>
      </c>
      <c r="AU209" s="1">
        <f t="shared" si="227"/>
        <v>0</v>
      </c>
      <c r="AV209" s="1">
        <f t="shared" si="227"/>
        <v>1.747806899777548</v>
      </c>
      <c r="AW209" s="4">
        <f t="shared" si="219"/>
        <v>2.9983466997072342E-2</v>
      </c>
      <c r="AX209" s="4">
        <f t="shared" si="220"/>
        <v>0.24961873899145634</v>
      </c>
      <c r="AY209" s="4">
        <f t="shared" si="221"/>
        <v>0.22871865917031509</v>
      </c>
      <c r="AZ209" s="4">
        <f t="shared" si="222"/>
        <v>0.18039298985421937</v>
      </c>
      <c r="BA209" s="4">
        <f t="shared" si="223"/>
        <v>0.15651130774358105</v>
      </c>
      <c r="BB209" s="4">
        <f t="shared" si="224"/>
        <v>0.14239695235629579</v>
      </c>
      <c r="BC209" s="4">
        <f t="shared" si="225"/>
        <v>0.11249395292155166</v>
      </c>
      <c r="BD209" s="4"/>
      <c r="BE209" s="6">
        <f t="shared" si="228"/>
        <v>315.12675708941595</v>
      </c>
      <c r="BF209" s="6">
        <f t="shared" si="246"/>
        <v>3952.5097788892067</v>
      </c>
      <c r="BG209" s="1">
        <f t="shared" si="229"/>
        <v>42.64689627497534</v>
      </c>
      <c r="BH209" s="1">
        <f t="shared" si="247"/>
        <v>38.949983544410777</v>
      </c>
      <c r="BI209" s="1">
        <f t="shared" si="230"/>
        <v>223.01196726420852</v>
      </c>
      <c r="BJ209" s="1">
        <f t="shared" si="248"/>
        <v>191.14315241787105</v>
      </c>
      <c r="BK209" s="1">
        <f t="shared" si="231"/>
        <v>235.78627360240611</v>
      </c>
      <c r="BL209" s="1">
        <f t="shared" si="249"/>
        <v>225.05552237543489</v>
      </c>
      <c r="BM209" s="1">
        <f t="shared" si="232"/>
        <v>238.24446589743224</v>
      </c>
      <c r="BN209" s="1">
        <f t="shared" si="250"/>
        <v>246.0481400492998</v>
      </c>
      <c r="BO209" s="1">
        <f t="shared" si="233"/>
        <v>237.23436401968505</v>
      </c>
      <c r="BP209" s="1">
        <f t="shared" si="251"/>
        <v>260.07663392667229</v>
      </c>
      <c r="BQ209" s="1">
        <f t="shared" si="234"/>
        <v>224.2768155527379</v>
      </c>
      <c r="BR209" s="1">
        <f t="shared" si="252"/>
        <v>294.27890967413157</v>
      </c>
      <c r="BS209" s="1">
        <f t="shared" si="235"/>
        <v>38.949983544410777</v>
      </c>
      <c r="BT209" s="1">
        <f t="shared" si="236"/>
        <v>4.907400081438535</v>
      </c>
      <c r="BU209" s="1">
        <f t="shared" si="237"/>
        <v>5.778064633039615</v>
      </c>
      <c r="BV209" s="1">
        <f t="shared" si="238"/>
        <v>6.3170280872841875</v>
      </c>
      <c r="BW209" s="1">
        <f t="shared" si="239"/>
        <v>6.6771949628716243</v>
      </c>
      <c r="BX209" s="1">
        <f t="shared" si="240"/>
        <v>7.5553025417480528</v>
      </c>
      <c r="BY209" s="1"/>
    </row>
    <row r="210" spans="1:77">
      <c r="A210" s="1">
        <f t="shared" si="241"/>
        <v>1.2</v>
      </c>
      <c r="B210" s="1">
        <f t="shared" si="226"/>
        <v>1387.391304347826</v>
      </c>
      <c r="C210" s="1">
        <v>20.100000000000001</v>
      </c>
      <c r="D210" s="1">
        <f t="shared" si="192"/>
        <v>60.847004144044824</v>
      </c>
      <c r="E210" s="1">
        <f t="shared" si="191"/>
        <v>17.764768659236754</v>
      </c>
      <c r="F210" s="1">
        <v>0</v>
      </c>
      <c r="G210" s="1">
        <f t="shared" si="193"/>
        <v>1.4002026342451874</v>
      </c>
      <c r="H210" s="6">
        <f t="shared" si="194"/>
        <v>80.011975437526772</v>
      </c>
      <c r="I210" s="1"/>
      <c r="J210" s="1">
        <f t="shared" si="195"/>
        <v>3.3054585778823857</v>
      </c>
      <c r="K210" s="1">
        <f t="shared" si="196"/>
        <v>0.91655475031515321</v>
      </c>
      <c r="L210" s="1">
        <f t="shared" si="197"/>
        <v>0.56708549280756293</v>
      </c>
      <c r="M210" s="1">
        <f t="shared" si="198"/>
        <v>5.804181948734239E-2</v>
      </c>
      <c r="N210" s="1"/>
      <c r="O210" s="1">
        <f t="shared" si="199"/>
        <v>2.6682819551031693</v>
      </c>
      <c r="P210" s="1">
        <f t="shared" si="200"/>
        <v>0.67399769704470813</v>
      </c>
      <c r="Q210" s="1">
        <f t="shared" si="201"/>
        <v>0.45149041758475422</v>
      </c>
      <c r="R210" s="1">
        <f t="shared" si="202"/>
        <v>4.3126182677441109E-2</v>
      </c>
      <c r="S210" s="1"/>
      <c r="T210" s="1">
        <f t="shared" si="203"/>
        <v>2.3465603019571586</v>
      </c>
      <c r="U210" s="1">
        <f t="shared" si="204"/>
        <v>0.56047779656736796</v>
      </c>
      <c r="V210" s="1">
        <f t="shared" si="205"/>
        <v>0.39377536007161096</v>
      </c>
      <c r="W210" s="1">
        <f t="shared" si="206"/>
        <v>3.6086188899736707E-2</v>
      </c>
      <c r="X210" s="1"/>
      <c r="Y210" s="1">
        <f t="shared" si="207"/>
        <v>2.1539306647401357</v>
      </c>
      <c r="Z210" s="1">
        <f t="shared" si="208"/>
        <v>0.49563094344922715</v>
      </c>
      <c r="AA210" s="1">
        <f t="shared" si="209"/>
        <v>0.35945831758392172</v>
      </c>
      <c r="AB210" s="1">
        <f t="shared" si="210"/>
        <v>3.2043579073767946E-2</v>
      </c>
      <c r="AC210" s="1"/>
      <c r="AD210" s="1">
        <f t="shared" si="211"/>
        <v>1.7387282853054038</v>
      </c>
      <c r="AE210" s="1">
        <f t="shared" si="212"/>
        <v>0.36446716833229154</v>
      </c>
      <c r="AF210" s="1">
        <f t="shared" si="213"/>
        <v>0.28618610062971728</v>
      </c>
      <c r="AG210" s="1">
        <f t="shared" si="214"/>
        <v>2.3808992498515844E-2</v>
      </c>
      <c r="AH210" s="1"/>
      <c r="AI210" s="1">
        <f t="shared" si="242"/>
        <v>0.06</v>
      </c>
      <c r="AJ210" s="1">
        <f t="shared" si="215"/>
        <v>1.6004949127017523</v>
      </c>
      <c r="AK210" s="1">
        <f t="shared" si="216"/>
        <v>0.70574225050116435</v>
      </c>
      <c r="AL210" s="1">
        <f t="shared" si="243"/>
        <v>0.12</v>
      </c>
      <c r="AM210" s="1"/>
      <c r="AN210" s="1">
        <f t="shared" si="244"/>
        <v>0.3</v>
      </c>
      <c r="AO210" s="1">
        <f t="shared" si="217"/>
        <v>0.30206398723288086</v>
      </c>
      <c r="AP210" s="1">
        <f t="shared" si="218"/>
        <v>8.3550811834231895E-2</v>
      </c>
      <c r="AQ210" s="1">
        <f t="shared" si="245"/>
        <v>8.0000000000000002E-3</v>
      </c>
      <c r="AR210" s="1"/>
      <c r="AS210" s="1">
        <f t="shared" si="227"/>
        <v>76.047371423236598</v>
      </c>
      <c r="AT210" s="1">
        <f t="shared" si="227"/>
        <v>22.202637245355177</v>
      </c>
      <c r="AU210" s="1">
        <f t="shared" si="227"/>
        <v>0</v>
      </c>
      <c r="AV210" s="1">
        <f t="shared" si="227"/>
        <v>1.7499913314082132</v>
      </c>
      <c r="AW210" s="4">
        <f t="shared" si="219"/>
        <v>2.988424737518736E-2</v>
      </c>
      <c r="AX210" s="4">
        <f t="shared" si="220"/>
        <v>0.24900023227270821</v>
      </c>
      <c r="AY210" s="4">
        <f t="shared" si="221"/>
        <v>0.22789245146167267</v>
      </c>
      <c r="AZ210" s="4">
        <f t="shared" si="222"/>
        <v>0.17973381084709447</v>
      </c>
      <c r="BA210" s="4">
        <f t="shared" si="223"/>
        <v>0.15593571473388118</v>
      </c>
      <c r="BB210" s="4">
        <f t="shared" si="224"/>
        <v>0.14187112581443739</v>
      </c>
      <c r="BC210" s="4">
        <f t="shared" si="225"/>
        <v>0.11207456899650736</v>
      </c>
      <c r="BD210" s="4"/>
      <c r="BE210" s="6">
        <f t="shared" si="228"/>
        <v>303.76758187725846</v>
      </c>
      <c r="BF210" s="6">
        <f t="shared" si="246"/>
        <v>3934.3568326354161</v>
      </c>
      <c r="BG210" s="1">
        <f t="shared" si="229"/>
        <v>42.592398952310518</v>
      </c>
      <c r="BH210" s="1">
        <f t="shared" si="247"/>
        <v>38.968105014101816</v>
      </c>
      <c r="BI210" s="1">
        <f t="shared" si="230"/>
        <v>222.87761652323405</v>
      </c>
      <c r="BJ210" s="1">
        <f t="shared" si="248"/>
        <v>191.30103532386789</v>
      </c>
      <c r="BK210" s="1">
        <f t="shared" si="231"/>
        <v>235.30966513490537</v>
      </c>
      <c r="BL210" s="1">
        <f t="shared" si="249"/>
        <v>225.10653801105414</v>
      </c>
      <c r="BM210" s="1">
        <f t="shared" si="232"/>
        <v>237.51765196152763</v>
      </c>
      <c r="BN210" s="1">
        <f t="shared" si="250"/>
        <v>246.00569981005717</v>
      </c>
      <c r="BO210" s="1">
        <f t="shared" si="233"/>
        <v>236.32745502608333</v>
      </c>
      <c r="BP210" s="1">
        <f t="shared" si="251"/>
        <v>259.95847880776387</v>
      </c>
      <c r="BQ210" s="1">
        <f t="shared" si="234"/>
        <v>222.90825560359352</v>
      </c>
      <c r="BR210" s="1">
        <f t="shared" si="252"/>
        <v>293.92383179318364</v>
      </c>
      <c r="BS210" s="1">
        <f t="shared" si="235"/>
        <v>38.968105014101816</v>
      </c>
      <c r="BT210" s="1">
        <f t="shared" si="236"/>
        <v>4.9091695696939759</v>
      </c>
      <c r="BU210" s="1">
        <f t="shared" si="237"/>
        <v>5.7766868039796231</v>
      </c>
      <c r="BV210" s="1">
        <f t="shared" si="238"/>
        <v>6.3130013563921672</v>
      </c>
      <c r="BW210" s="1">
        <f t="shared" si="239"/>
        <v>6.6710577461667651</v>
      </c>
      <c r="BX210" s="1">
        <f t="shared" si="240"/>
        <v>7.5426770608121227</v>
      </c>
      <c r="BY210" s="1"/>
    </row>
    <row r="211" spans="1:77">
      <c r="A211" s="1">
        <f t="shared" si="241"/>
        <v>1.2</v>
      </c>
      <c r="B211" s="1">
        <f t="shared" si="226"/>
        <v>1387.8260869565217</v>
      </c>
      <c r="C211" s="1">
        <v>20.2</v>
      </c>
      <c r="D211" s="1">
        <f t="shared" si="192"/>
        <v>60.854305731346408</v>
      </c>
      <c r="E211" s="1">
        <f t="shared" si="191"/>
        <v>17.657467071935169</v>
      </c>
      <c r="F211" s="1">
        <v>0</v>
      </c>
      <c r="G211" s="1">
        <f t="shared" si="193"/>
        <v>1.4002026342451874</v>
      </c>
      <c r="H211" s="6">
        <f t="shared" si="194"/>
        <v>79.911975437526763</v>
      </c>
      <c r="I211" s="1"/>
      <c r="J211" s="1">
        <f t="shared" si="195"/>
        <v>3.3025239865968827</v>
      </c>
      <c r="K211" s="1">
        <f t="shared" si="196"/>
        <v>0.91465476227851983</v>
      </c>
      <c r="L211" s="1">
        <f t="shared" si="197"/>
        <v>0.56585571740982765</v>
      </c>
      <c r="M211" s="1">
        <f t="shared" si="198"/>
        <v>5.8002415321858077E-2</v>
      </c>
      <c r="N211" s="1"/>
      <c r="O211" s="1">
        <f t="shared" si="199"/>
        <v>2.665913050218049</v>
      </c>
      <c r="P211" s="1">
        <f t="shared" si="200"/>
        <v>0.67260052185068608</v>
      </c>
      <c r="Q211" s="1">
        <f t="shared" si="201"/>
        <v>0.45051132040293407</v>
      </c>
      <c r="R211" s="1">
        <f t="shared" si="202"/>
        <v>4.3096904628373421E-2</v>
      </c>
      <c r="S211" s="1"/>
      <c r="T211" s="1">
        <f t="shared" si="203"/>
        <v>2.3444770220579318</v>
      </c>
      <c r="U211" s="1">
        <f t="shared" si="204"/>
        <v>0.55931594441624377</v>
      </c>
      <c r="V211" s="1">
        <f t="shared" si="205"/>
        <v>0.39292142313230932</v>
      </c>
      <c r="W211" s="1">
        <f t="shared" si="206"/>
        <v>3.6061690250802858E-2</v>
      </c>
      <c r="X211" s="1"/>
      <c r="Y211" s="1">
        <f t="shared" si="207"/>
        <v>2.1520184017335389</v>
      </c>
      <c r="Z211" s="1">
        <f t="shared" si="208"/>
        <v>0.49460351670487274</v>
      </c>
      <c r="AA211" s="1">
        <f t="shared" si="209"/>
        <v>0.35867880020764831</v>
      </c>
      <c r="AB211" s="1">
        <f t="shared" si="210"/>
        <v>3.2021824922990369E-2</v>
      </c>
      <c r="AC211" s="1"/>
      <c r="AD211" s="1">
        <f t="shared" si="211"/>
        <v>1.7371846396194299</v>
      </c>
      <c r="AE211" s="1">
        <f t="shared" si="212"/>
        <v>0.3637116398062118</v>
      </c>
      <c r="AF211" s="1">
        <f t="shared" si="213"/>
        <v>0.28556548058178444</v>
      </c>
      <c r="AG211" s="1">
        <f t="shared" si="214"/>
        <v>2.3792828748159418E-2</v>
      </c>
      <c r="AH211" s="1"/>
      <c r="AI211" s="1">
        <f t="shared" si="242"/>
        <v>0.06</v>
      </c>
      <c r="AJ211" s="1">
        <f t="shared" si="215"/>
        <v>1.5992463852411603</v>
      </c>
      <c r="AK211" s="1">
        <f t="shared" si="216"/>
        <v>0.70576469096961658</v>
      </c>
      <c r="AL211" s="1">
        <f t="shared" si="243"/>
        <v>0.12</v>
      </c>
      <c r="AM211" s="1"/>
      <c r="AN211" s="1">
        <f t="shared" si="244"/>
        <v>0.3</v>
      </c>
      <c r="AO211" s="1">
        <f t="shared" si="217"/>
        <v>0.30196839524399516</v>
      </c>
      <c r="AP211" s="1">
        <f t="shared" si="218"/>
        <v>8.3437418994151052E-2</v>
      </c>
      <c r="AQ211" s="1">
        <f t="shared" si="245"/>
        <v>8.0000000000000002E-3</v>
      </c>
      <c r="AR211" s="1"/>
      <c r="AS211" s="1">
        <f t="shared" si="227"/>
        <v>76.151672384723881</v>
      </c>
      <c r="AT211" s="1">
        <f t="shared" si="227"/>
        <v>22.096146385142671</v>
      </c>
      <c r="AU211" s="1">
        <f t="shared" si="227"/>
        <v>0</v>
      </c>
      <c r="AV211" s="1">
        <f t="shared" si="227"/>
        <v>1.7521812301334381</v>
      </c>
      <c r="AW211" s="4">
        <f t="shared" si="219"/>
        <v>2.9785131722110676E-2</v>
      </c>
      <c r="AX211" s="4">
        <f t="shared" si="220"/>
        <v>0.248380114851045</v>
      </c>
      <c r="AY211" s="4">
        <f t="shared" si="221"/>
        <v>0.22706832235250812</v>
      </c>
      <c r="AZ211" s="4">
        <f t="shared" si="222"/>
        <v>0.17907628253602575</v>
      </c>
      <c r="BA211" s="4">
        <f t="shared" si="223"/>
        <v>0.15536155937537668</v>
      </c>
      <c r="BB211" s="4">
        <f t="shared" si="224"/>
        <v>0.14134661045751354</v>
      </c>
      <c r="BC211" s="4">
        <f t="shared" si="225"/>
        <v>0.11165622680231686</v>
      </c>
      <c r="BD211" s="4"/>
      <c r="BE211" s="6">
        <f t="shared" si="228"/>
        <v>292.76538633850453</v>
      </c>
      <c r="BF211" s="6">
        <f t="shared" si="246"/>
        <v>3916.3291522082036</v>
      </c>
      <c r="BG211" s="1">
        <f t="shared" si="229"/>
        <v>42.5377783145845</v>
      </c>
      <c r="BH211" s="1">
        <f t="shared" si="247"/>
        <v>38.985776664104208</v>
      </c>
      <c r="BI211" s="1">
        <f t="shared" si="230"/>
        <v>222.73864057185818</v>
      </c>
      <c r="BJ211" s="1">
        <f t="shared" si="248"/>
        <v>191.45666703301634</v>
      </c>
      <c r="BK211" s="1">
        <f t="shared" si="231"/>
        <v>234.82737275299291</v>
      </c>
      <c r="BL211" s="1">
        <f t="shared" si="249"/>
        <v>225.15466095532116</v>
      </c>
      <c r="BM211" s="1">
        <f t="shared" si="232"/>
        <v>236.78511203412137</v>
      </c>
      <c r="BN211" s="1">
        <f t="shared" si="250"/>
        <v>245.96005333591887</v>
      </c>
      <c r="BO211" s="1">
        <f t="shared" si="233"/>
        <v>235.41518712030393</v>
      </c>
      <c r="BP211" s="1">
        <f t="shared" si="251"/>
        <v>259.83697736376655</v>
      </c>
      <c r="BQ211" s="1">
        <f t="shared" si="234"/>
        <v>221.53714869182326</v>
      </c>
      <c r="BR211" s="1">
        <f t="shared" si="252"/>
        <v>293.56548187684029</v>
      </c>
      <c r="BS211" s="1">
        <f t="shared" si="235"/>
        <v>38.985776664104208</v>
      </c>
      <c r="BT211" s="1">
        <f t="shared" si="236"/>
        <v>4.9109363315390429</v>
      </c>
      <c r="BU211" s="1">
        <f t="shared" si="237"/>
        <v>5.7753026929595643</v>
      </c>
      <c r="BV211" s="1">
        <f t="shared" si="238"/>
        <v>6.3089689210266346</v>
      </c>
      <c r="BW211" s="1">
        <f t="shared" si="239"/>
        <v>6.664917300544869</v>
      </c>
      <c r="BX211" s="1">
        <f t="shared" si="240"/>
        <v>7.5300662702235712</v>
      </c>
      <c r="BY211" s="1"/>
    </row>
    <row r="212" spans="1:77">
      <c r="A212" s="1">
        <f t="shared" si="241"/>
        <v>1.2</v>
      </c>
      <c r="B212" s="1">
        <f t="shared" si="226"/>
        <v>1388.2608695652175</v>
      </c>
      <c r="C212" s="1">
        <v>20.3</v>
      </c>
      <c r="D212" s="1">
        <f t="shared" si="192"/>
        <v>60.861607318647998</v>
      </c>
      <c r="E212" s="1">
        <f t="shared" si="191"/>
        <v>17.550165484633581</v>
      </c>
      <c r="F212" s="1">
        <v>0</v>
      </c>
      <c r="G212" s="1">
        <f t="shared" si="193"/>
        <v>1.4002026342451874</v>
      </c>
      <c r="H212" s="6">
        <f t="shared" si="194"/>
        <v>79.811975437526769</v>
      </c>
      <c r="I212" s="1"/>
      <c r="J212" s="1">
        <f t="shared" si="195"/>
        <v>3.2995935345360974</v>
      </c>
      <c r="K212" s="1">
        <f t="shared" si="196"/>
        <v>0.91275970419882846</v>
      </c>
      <c r="L212" s="1">
        <f t="shared" si="197"/>
        <v>0.56462925044890677</v>
      </c>
      <c r="M212" s="1">
        <f t="shared" si="198"/>
        <v>5.7963058510309091E-2</v>
      </c>
      <c r="N212" s="1"/>
      <c r="O212" s="1">
        <f t="shared" si="199"/>
        <v>2.6635474866601174</v>
      </c>
      <c r="P212" s="1">
        <f t="shared" si="200"/>
        <v>0.67120697194977863</v>
      </c>
      <c r="Q212" s="1">
        <f t="shared" si="201"/>
        <v>0.44953485726401904</v>
      </c>
      <c r="R212" s="1">
        <f t="shared" si="202"/>
        <v>4.3067661764185937E-2</v>
      </c>
      <c r="S212" s="1"/>
      <c r="T212" s="1">
        <f t="shared" si="203"/>
        <v>2.3423966806134375</v>
      </c>
      <c r="U212" s="1">
        <f t="shared" si="204"/>
        <v>0.55815710695835341</v>
      </c>
      <c r="V212" s="1">
        <f t="shared" si="205"/>
        <v>0.39206978352015576</v>
      </c>
      <c r="W212" s="1">
        <f t="shared" si="206"/>
        <v>3.6037221043107553E-2</v>
      </c>
      <c r="X212" s="1"/>
      <c r="Y212" s="1">
        <f t="shared" si="207"/>
        <v>2.1501088359632972</v>
      </c>
      <c r="Z212" s="1">
        <f t="shared" si="208"/>
        <v>0.49357875585604677</v>
      </c>
      <c r="AA212" s="1">
        <f t="shared" si="209"/>
        <v>0.35790137994926324</v>
      </c>
      <c r="AB212" s="1">
        <f t="shared" si="210"/>
        <v>3.2000096915252157E-2</v>
      </c>
      <c r="AC212" s="1"/>
      <c r="AD212" s="1">
        <f t="shared" si="211"/>
        <v>1.7356431712371263</v>
      </c>
      <c r="AE212" s="1">
        <f t="shared" si="212"/>
        <v>0.36295807167305572</v>
      </c>
      <c r="AF212" s="1">
        <f t="shared" si="213"/>
        <v>0.28494653017386734</v>
      </c>
      <c r="AG212" s="1">
        <f t="shared" si="214"/>
        <v>2.3776684422581552E-2</v>
      </c>
      <c r="AH212" s="1"/>
      <c r="AI212" s="1">
        <f t="shared" si="242"/>
        <v>0.06</v>
      </c>
      <c r="AJ212" s="1">
        <f t="shared" si="215"/>
        <v>1.5979994844442604</v>
      </c>
      <c r="AK212" s="1">
        <f t="shared" si="216"/>
        <v>0.70578712040593883</v>
      </c>
      <c r="AL212" s="1">
        <f t="shared" si="243"/>
        <v>0.12</v>
      </c>
      <c r="AM212" s="1"/>
      <c r="AN212" s="1">
        <f t="shared" si="244"/>
        <v>0.3</v>
      </c>
      <c r="AO212" s="1">
        <f t="shared" si="217"/>
        <v>0.30187288351452113</v>
      </c>
      <c r="AP212" s="1">
        <f t="shared" si="218"/>
        <v>8.3324239275398351E-2</v>
      </c>
      <c r="AQ212" s="1">
        <f t="shared" si="245"/>
        <v>8.0000000000000002E-3</v>
      </c>
      <c r="AR212" s="1"/>
      <c r="AS212" s="1">
        <f t="shared" si="227"/>
        <v>76.256234712906888</v>
      </c>
      <c r="AT212" s="1">
        <f t="shared" si="227"/>
        <v>21.989388670589996</v>
      </c>
      <c r="AU212" s="1">
        <f t="shared" si="227"/>
        <v>0</v>
      </c>
      <c r="AV212" s="1">
        <f t="shared" si="227"/>
        <v>1.7543766165031249</v>
      </c>
      <c r="AW212" s="4">
        <f t="shared" si="219"/>
        <v>2.9686119457621674E-2</v>
      </c>
      <c r="AX212" s="4">
        <f t="shared" si="220"/>
        <v>0.24775838071841702</v>
      </c>
      <c r="AY212" s="4">
        <f t="shared" si="221"/>
        <v>0.22624626378300022</v>
      </c>
      <c r="AZ212" s="4">
        <f t="shared" si="222"/>
        <v>0.17842039848924743</v>
      </c>
      <c r="BA212" s="4">
        <f t="shared" si="223"/>
        <v>0.15478883605125657</v>
      </c>
      <c r="BB212" s="4">
        <f t="shared" si="224"/>
        <v>0.14082340115400852</v>
      </c>
      <c r="BC212" s="4">
        <f t="shared" si="225"/>
        <v>0.1112389222456401</v>
      </c>
      <c r="BD212" s="4"/>
      <c r="BE212" s="6">
        <f t="shared" si="228"/>
        <v>282.11078072543847</v>
      </c>
      <c r="BF212" s="6">
        <f t="shared" si="246"/>
        <v>3898.4265986541013</v>
      </c>
      <c r="BG212" s="1">
        <f t="shared" si="229"/>
        <v>42.483033545060778</v>
      </c>
      <c r="BH212" s="1">
        <f t="shared" si="247"/>
        <v>39.003004530512861</v>
      </c>
      <c r="BI212" s="1">
        <f t="shared" si="230"/>
        <v>222.59502020941744</v>
      </c>
      <c r="BJ212" s="1">
        <f t="shared" si="248"/>
        <v>191.61005793536313</v>
      </c>
      <c r="BK212" s="1">
        <f t="shared" si="231"/>
        <v>234.33939525812329</v>
      </c>
      <c r="BL212" s="1">
        <f t="shared" si="249"/>
        <v>225.19990595188671</v>
      </c>
      <c r="BM212" s="1">
        <f t="shared" si="232"/>
        <v>236.04686450143518</v>
      </c>
      <c r="BN212" s="1">
        <f t="shared" si="250"/>
        <v>245.91121989338447</v>
      </c>
      <c r="BO212" s="1">
        <f t="shared" si="233"/>
        <v>234.49759527273491</v>
      </c>
      <c r="BP212" s="1">
        <f t="shared" si="251"/>
        <v>259.71215282144618</v>
      </c>
      <c r="BQ212" s="1">
        <f t="shared" si="234"/>
        <v>220.16357757667035</v>
      </c>
      <c r="BR212" s="1">
        <f t="shared" si="252"/>
        <v>293.2038961413715</v>
      </c>
      <c r="BS212" s="1">
        <f t="shared" si="235"/>
        <v>39.003004530512861</v>
      </c>
      <c r="BT212" s="1">
        <f t="shared" si="236"/>
        <v>4.9126999379102347</v>
      </c>
      <c r="BU212" s="1">
        <f t="shared" si="237"/>
        <v>5.7739117450735913</v>
      </c>
      <c r="BV212" s="1">
        <f t="shared" si="238"/>
        <v>6.3049301676490845</v>
      </c>
      <c r="BW212" s="1">
        <f t="shared" si="239"/>
        <v>6.6587729829446332</v>
      </c>
      <c r="BX212" s="1">
        <f t="shared" si="240"/>
        <v>7.5174694788446876</v>
      </c>
      <c r="BY212" s="1"/>
    </row>
    <row r="213" spans="1:77">
      <c r="A213" s="1">
        <f t="shared" si="241"/>
        <v>1.2</v>
      </c>
      <c r="B213" s="1">
        <f t="shared" si="226"/>
        <v>1388.695652173913</v>
      </c>
      <c r="C213" s="1">
        <v>20.399999999999999</v>
      </c>
      <c r="D213" s="1">
        <f t="shared" si="192"/>
        <v>60.868908905949581</v>
      </c>
      <c r="E213" s="1">
        <f t="shared" si="191"/>
        <v>17.442863897331996</v>
      </c>
      <c r="F213" s="1">
        <v>0</v>
      </c>
      <c r="G213" s="1">
        <f t="shared" si="193"/>
        <v>1.4002026342451874</v>
      </c>
      <c r="H213" s="6">
        <f t="shared" si="194"/>
        <v>79.71197543752676</v>
      </c>
      <c r="I213" s="1"/>
      <c r="J213" s="1">
        <f t="shared" si="195"/>
        <v>3.2966672141009292</v>
      </c>
      <c r="K213" s="1">
        <f t="shared" si="196"/>
        <v>0.91086956097314709</v>
      </c>
      <c r="L213" s="1">
        <f t="shared" si="197"/>
        <v>0.56340608146733251</v>
      </c>
      <c r="M213" s="1">
        <f t="shared" si="198"/>
        <v>5.7923748976435339E-2</v>
      </c>
      <c r="N213" s="1"/>
      <c r="O213" s="1">
        <f t="shared" si="199"/>
        <v>2.661185258295117</v>
      </c>
      <c r="P213" s="1">
        <f t="shared" si="200"/>
        <v>0.66981703623589373</v>
      </c>
      <c r="Q213" s="1">
        <f t="shared" si="201"/>
        <v>0.44856101984219821</v>
      </c>
      <c r="R213" s="1">
        <f t="shared" si="202"/>
        <v>4.3038454028215919E-2</v>
      </c>
      <c r="S213" s="1"/>
      <c r="T213" s="1">
        <f t="shared" si="203"/>
        <v>2.3403192722290398</v>
      </c>
      <c r="U213" s="1">
        <f t="shared" si="204"/>
        <v>0.55700127495817842</v>
      </c>
      <c r="V213" s="1">
        <f t="shared" si="205"/>
        <v>0.39122043397364697</v>
      </c>
      <c r="W213" s="1">
        <f t="shared" si="206"/>
        <v>3.6012781229237865E-2</v>
      </c>
      <c r="X213" s="1"/>
      <c r="Y213" s="1">
        <f t="shared" si="207"/>
        <v>2.148201962477621</v>
      </c>
      <c r="Z213" s="1">
        <f t="shared" si="208"/>
        <v>0.49255665273577315</v>
      </c>
      <c r="AA213" s="1">
        <f t="shared" si="209"/>
        <v>0.35712605018009441</v>
      </c>
      <c r="AB213" s="1">
        <f t="shared" si="210"/>
        <v>3.1978395008451808E-2</v>
      </c>
      <c r="AC213" s="1"/>
      <c r="AD213" s="1">
        <f t="shared" si="211"/>
        <v>1.734103876161236</v>
      </c>
      <c r="AE213" s="1">
        <f t="shared" si="212"/>
        <v>0.362206457927156</v>
      </c>
      <c r="AF213" s="1">
        <f t="shared" si="213"/>
        <v>0.28432924412848665</v>
      </c>
      <c r="AG213" s="1">
        <f t="shared" si="214"/>
        <v>2.3760559490500037E-2</v>
      </c>
      <c r="AH213" s="1"/>
      <c r="AI213" s="1">
        <f t="shared" si="242"/>
        <v>0.06</v>
      </c>
      <c r="AJ213" s="1">
        <f t="shared" si="215"/>
        <v>1.5967542075126893</v>
      </c>
      <c r="AK213" s="1">
        <f t="shared" si="216"/>
        <v>0.70580953881825326</v>
      </c>
      <c r="AL213" s="1">
        <f t="shared" si="243"/>
        <v>0.12</v>
      </c>
      <c r="AM213" s="1"/>
      <c r="AN213" s="1">
        <f t="shared" si="244"/>
        <v>0.3</v>
      </c>
      <c r="AO213" s="1">
        <f t="shared" si="217"/>
        <v>0.30177745194819522</v>
      </c>
      <c r="AP213" s="1">
        <f t="shared" si="218"/>
        <v>8.321127218166989E-2</v>
      </c>
      <c r="AQ213" s="1">
        <f t="shared" si="245"/>
        <v>8.0000000000000002E-3</v>
      </c>
      <c r="AR213" s="1"/>
      <c r="AS213" s="1">
        <f t="shared" si="227"/>
        <v>76.361059391452187</v>
      </c>
      <c r="AT213" s="1">
        <f t="shared" si="227"/>
        <v>21.882363097377532</v>
      </c>
      <c r="AU213" s="1">
        <f t="shared" si="227"/>
        <v>0</v>
      </c>
      <c r="AV213" s="1">
        <f t="shared" si="227"/>
        <v>1.7565775111702986</v>
      </c>
      <c r="AW213" s="4">
        <f t="shared" si="219"/>
        <v>2.958721000156718E-2</v>
      </c>
      <c r="AX213" s="4">
        <f t="shared" si="220"/>
        <v>0.24713502383658079</v>
      </c>
      <c r="AY213" s="4">
        <f t="shared" si="221"/>
        <v>0.22542626771806115</v>
      </c>
      <c r="AZ213" s="4">
        <f t="shared" si="222"/>
        <v>0.17776615229460954</v>
      </c>
      <c r="BA213" s="4">
        <f t="shared" si="223"/>
        <v>0.15421753916178135</v>
      </c>
      <c r="BB213" s="4">
        <f t="shared" si="224"/>
        <v>0.14030149278796894</v>
      </c>
      <c r="BC213" s="4">
        <f t="shared" si="225"/>
        <v>0.11082265124548721</v>
      </c>
      <c r="BD213" s="4"/>
      <c r="BE213" s="6">
        <f t="shared" si="228"/>
        <v>271.79456604069338</v>
      </c>
      <c r="BF213" s="6">
        <f t="shared" si="246"/>
        <v>3880.6489906510947</v>
      </c>
      <c r="BG213" s="1">
        <f t="shared" si="229"/>
        <v>42.428163818682307</v>
      </c>
      <c r="BH213" s="1">
        <f t="shared" si="247"/>
        <v>39.019794527023492</v>
      </c>
      <c r="BI213" s="1">
        <f t="shared" si="230"/>
        <v>222.44673637074499</v>
      </c>
      <c r="BJ213" s="1">
        <f t="shared" si="248"/>
        <v>191.76121812377184</v>
      </c>
      <c r="BK213" s="1">
        <f t="shared" si="231"/>
        <v>233.8457318601946</v>
      </c>
      <c r="BL213" s="1">
        <f t="shared" si="249"/>
        <v>225.24228745143725</v>
      </c>
      <c r="BM213" s="1">
        <f t="shared" si="232"/>
        <v>235.30292832274105</v>
      </c>
      <c r="BN213" s="1">
        <f t="shared" si="250"/>
        <v>245.85921846411662</v>
      </c>
      <c r="BO213" s="1">
        <f t="shared" si="233"/>
        <v>233.57471510362177</v>
      </c>
      <c r="BP213" s="1">
        <f t="shared" si="251"/>
        <v>259.58402812675098</v>
      </c>
      <c r="BQ213" s="1">
        <f t="shared" si="234"/>
        <v>218.78762556445892</v>
      </c>
      <c r="BR213" s="1">
        <f t="shared" si="252"/>
        <v>292.83911050128859</v>
      </c>
      <c r="BS213" s="1">
        <f t="shared" si="235"/>
        <v>39.019794527023492</v>
      </c>
      <c r="BT213" s="1">
        <f t="shared" si="236"/>
        <v>4.9144599670038236</v>
      </c>
      <c r="BU213" s="1">
        <f t="shared" si="237"/>
        <v>5.7725134174000781</v>
      </c>
      <c r="BV213" s="1">
        <f t="shared" si="238"/>
        <v>6.3008844983497987</v>
      </c>
      <c r="BW213" s="1">
        <f t="shared" si="239"/>
        <v>6.6526241686632623</v>
      </c>
      <c r="BX213" s="1">
        <f t="shared" si="240"/>
        <v>7.5048860213366924</v>
      </c>
      <c r="BY213" s="1"/>
    </row>
    <row r="214" spans="1:77">
      <c r="A214" s="1">
        <f t="shared" si="241"/>
        <v>1.2</v>
      </c>
      <c r="B214" s="1">
        <f t="shared" si="226"/>
        <v>1389.1304347826087</v>
      </c>
      <c r="C214" s="1">
        <v>20.5</v>
      </c>
      <c r="D214" s="1">
        <f t="shared" si="192"/>
        <v>60.876210493251172</v>
      </c>
      <c r="E214" s="1">
        <f t="shared" si="191"/>
        <v>17.335562310030408</v>
      </c>
      <c r="F214" s="1">
        <v>0</v>
      </c>
      <c r="G214" s="1">
        <f t="shared" si="193"/>
        <v>1.4002026342451874</v>
      </c>
      <c r="H214" s="6">
        <f t="shared" si="194"/>
        <v>79.611975437526766</v>
      </c>
      <c r="I214" s="1"/>
      <c r="J214" s="1">
        <f t="shared" si="195"/>
        <v>3.2937450177092304</v>
      </c>
      <c r="K214" s="1">
        <f t="shared" si="196"/>
        <v>0.9089843175514486</v>
      </c>
      <c r="L214" s="1">
        <f t="shared" si="197"/>
        <v>0.56218620004531261</v>
      </c>
      <c r="M214" s="1">
        <f t="shared" si="198"/>
        <v>5.788448664412868E-2</v>
      </c>
      <c r="N214" s="1"/>
      <c r="O214" s="1">
        <f t="shared" si="199"/>
        <v>2.6588263590024708</v>
      </c>
      <c r="P214" s="1">
        <f t="shared" si="200"/>
        <v>0.66843070364184343</v>
      </c>
      <c r="Q214" s="1">
        <f t="shared" si="201"/>
        <v>0.44758979984165675</v>
      </c>
      <c r="R214" s="1">
        <f t="shared" si="202"/>
        <v>4.3009281363913604E-2</v>
      </c>
      <c r="S214" s="1"/>
      <c r="T214" s="1">
        <f t="shared" si="203"/>
        <v>2.3382447915221376</v>
      </c>
      <c r="U214" s="1">
        <f t="shared" si="204"/>
        <v>0.55584843921255223</v>
      </c>
      <c r="V214" s="1">
        <f t="shared" si="205"/>
        <v>0.39037336725744104</v>
      </c>
      <c r="W214" s="1">
        <f t="shared" si="206"/>
        <v>3.5988370761875249E-2</v>
      </c>
      <c r="X214" s="1"/>
      <c r="Y214" s="1">
        <f t="shared" si="207"/>
        <v>2.1462977763357682</v>
      </c>
      <c r="Z214" s="1">
        <f t="shared" si="208"/>
        <v>0.49153719920568489</v>
      </c>
      <c r="AA214" s="1">
        <f t="shared" si="209"/>
        <v>0.35635280429535099</v>
      </c>
      <c r="AB214" s="1">
        <f t="shared" si="210"/>
        <v>3.1956719160571759E-2</v>
      </c>
      <c r="AC214" s="1"/>
      <c r="AD214" s="1">
        <f t="shared" si="211"/>
        <v>1.7325667504034179</v>
      </c>
      <c r="AE214" s="1">
        <f t="shared" si="212"/>
        <v>0.36145679258388302</v>
      </c>
      <c r="AF214" s="1">
        <f t="shared" si="213"/>
        <v>0.28371361718717636</v>
      </c>
      <c r="AG214" s="1">
        <f t="shared" si="214"/>
        <v>2.3744453920695019E-2</v>
      </c>
      <c r="AH214" s="1"/>
      <c r="AI214" s="1">
        <f t="shared" si="242"/>
        <v>0.06</v>
      </c>
      <c r="AJ214" s="1">
        <f t="shared" si="215"/>
        <v>1.5955105516539816</v>
      </c>
      <c r="AK214" s="1">
        <f t="shared" si="216"/>
        <v>0.70583194621467515</v>
      </c>
      <c r="AL214" s="1">
        <f t="shared" si="243"/>
        <v>0.12</v>
      </c>
      <c r="AM214" s="1"/>
      <c r="AN214" s="1">
        <f t="shared" si="244"/>
        <v>0.3</v>
      </c>
      <c r="AO214" s="1">
        <f t="shared" si="217"/>
        <v>0.30168210044890242</v>
      </c>
      <c r="AP214" s="1">
        <f t="shared" si="218"/>
        <v>8.3098517218024678E-2</v>
      </c>
      <c r="AQ214" s="1">
        <f t="shared" si="245"/>
        <v>8.0000000000000002E-3</v>
      </c>
      <c r="AR214" s="1"/>
      <c r="AS214" s="1">
        <f t="shared" si="227"/>
        <v>76.466147408968709</v>
      </c>
      <c r="AT214" s="1">
        <f t="shared" si="227"/>
        <v>21.775068656139549</v>
      </c>
      <c r="AU214" s="1">
        <f t="shared" si="227"/>
        <v>0</v>
      </c>
      <c r="AV214" s="1">
        <f t="shared" si="227"/>
        <v>1.7587839348917507</v>
      </c>
      <c r="AW214" s="4">
        <f t="shared" si="219"/>
        <v>2.9488402773851573E-2</v>
      </c>
      <c r="AX214" s="4">
        <f t="shared" si="220"/>
        <v>0.246510038136909</v>
      </c>
      <c r="AY214" s="4">
        <f t="shared" si="221"/>
        <v>0.22460832614720047</v>
      </c>
      <c r="AZ214" s="4">
        <f t="shared" si="222"/>
        <v>0.17711353755946935</v>
      </c>
      <c r="BA214" s="4">
        <f t="shared" si="223"/>
        <v>0.15364766312418776</v>
      </c>
      <c r="BB214" s="4">
        <f t="shared" si="224"/>
        <v>0.13978088025891661</v>
      </c>
      <c r="BC214" s="4">
        <f t="shared" si="225"/>
        <v>0.11040740973314925</v>
      </c>
      <c r="BD214" s="4"/>
      <c r="BE214" s="6">
        <f t="shared" si="228"/>
        <v>261.80773166179938</v>
      </c>
      <c r="BF214" s="6">
        <f t="shared" si="246"/>
        <v>3862.9961064609029</v>
      </c>
      <c r="BG214" s="1">
        <f t="shared" si="229"/>
        <v>42.373168301954536</v>
      </c>
      <c r="BH214" s="1">
        <f t="shared" si="247"/>
        <v>39.036152447876816</v>
      </c>
      <c r="BI214" s="1">
        <f t="shared" si="230"/>
        <v>222.2937701294737</v>
      </c>
      <c r="BJ214" s="1">
        <f t="shared" si="248"/>
        <v>191.91015740184844</v>
      </c>
      <c r="BK214" s="1">
        <f t="shared" si="231"/>
        <v>233.34638218193277</v>
      </c>
      <c r="BL214" s="1">
        <f t="shared" si="249"/>
        <v>225.28181962085429</v>
      </c>
      <c r="BM214" s="1">
        <f t="shared" si="232"/>
        <v>234.55332303379137</v>
      </c>
      <c r="BN214" s="1">
        <f t="shared" si="250"/>
        <v>245.80406775470041</v>
      </c>
      <c r="BO214" s="1">
        <f t="shared" si="233"/>
        <v>232.64658288473046</v>
      </c>
      <c r="BP214" s="1">
        <f t="shared" si="251"/>
        <v>259.45262595483865</v>
      </c>
      <c r="BQ214" s="1">
        <f t="shared" si="234"/>
        <v>217.40937650113534</v>
      </c>
      <c r="BR214" s="1">
        <f t="shared" si="252"/>
        <v>292.47116057933664</v>
      </c>
      <c r="BS214" s="1">
        <f t="shared" si="235"/>
        <v>39.036152447876816</v>
      </c>
      <c r="BT214" s="1">
        <f t="shared" si="236"/>
        <v>4.9162160040771763</v>
      </c>
      <c r="BU214" s="1">
        <f t="shared" si="237"/>
        <v>5.7711071787021728</v>
      </c>
      <c r="BV214" s="1">
        <f t="shared" si="238"/>
        <v>6.2968313304676045</v>
      </c>
      <c r="BW214" s="1">
        <f t="shared" si="239"/>
        <v>6.6464702509109692</v>
      </c>
      <c r="BX214" s="1">
        <f t="shared" si="240"/>
        <v>7.492315257500338</v>
      </c>
      <c r="BY214" s="1"/>
    </row>
    <row r="215" spans="1:77">
      <c r="A215" s="1">
        <f t="shared" si="241"/>
        <v>1.2</v>
      </c>
      <c r="B215" s="1">
        <f t="shared" si="226"/>
        <v>1389.5652173913043</v>
      </c>
      <c r="C215" s="1">
        <v>20.6</v>
      </c>
      <c r="D215" s="1">
        <f t="shared" si="192"/>
        <v>60.883512080552755</v>
      </c>
      <c r="E215" s="1">
        <f t="shared" si="191"/>
        <v>17.22826072272882</v>
      </c>
      <c r="F215" s="1">
        <v>0</v>
      </c>
      <c r="G215" s="1">
        <f t="shared" si="193"/>
        <v>1.4002026342451874</v>
      </c>
      <c r="H215" s="6">
        <f t="shared" si="194"/>
        <v>79.511975437526772</v>
      </c>
      <c r="I215" s="1"/>
      <c r="J215" s="1">
        <f t="shared" si="195"/>
        <v>3.2908269377957708</v>
      </c>
      <c r="K215" s="1">
        <f t="shared" si="196"/>
        <v>0.90710395893641693</v>
      </c>
      <c r="L215" s="1">
        <f t="shared" si="197"/>
        <v>0.56096959580058181</v>
      </c>
      <c r="M215" s="1">
        <f t="shared" si="198"/>
        <v>5.7845271437432386E-2</v>
      </c>
      <c r="N215" s="1"/>
      <c r="O215" s="1">
        <f t="shared" si="199"/>
        <v>2.6564707826752612</v>
      </c>
      <c r="P215" s="1">
        <f t="shared" si="200"/>
        <v>0.66704796313920167</v>
      </c>
      <c r="Q215" s="1">
        <f t="shared" si="201"/>
        <v>0.44662118899645681</v>
      </c>
      <c r="R215" s="1">
        <f t="shared" si="202"/>
        <v>4.2980143714841712E-2</v>
      </c>
      <c r="S215" s="1"/>
      <c r="T215" s="1">
        <f t="shared" si="203"/>
        <v>2.3361732331221376</v>
      </c>
      <c r="U215" s="1">
        <f t="shared" si="204"/>
        <v>0.55469859055054171</v>
      </c>
      <c r="V215" s="1">
        <f t="shared" si="205"/>
        <v>0.389528576162254</v>
      </c>
      <c r="W215" s="1">
        <f t="shared" si="206"/>
        <v>3.5963989593795341E-2</v>
      </c>
      <c r="X215" s="1"/>
      <c r="Y215" s="1">
        <f t="shared" si="207"/>
        <v>2.1443962726080192</v>
      </c>
      <c r="Z215" s="1">
        <f t="shared" si="208"/>
        <v>0.49052038715591867</v>
      </c>
      <c r="AA215" s="1">
        <f t="shared" si="209"/>
        <v>0.35558163571402945</v>
      </c>
      <c r="AB215" s="1">
        <f t="shared" si="210"/>
        <v>3.1935069329678011E-2</v>
      </c>
      <c r="AC215" s="1"/>
      <c r="AD215" s="1">
        <f t="shared" si="211"/>
        <v>1.7310317899842302</v>
      </c>
      <c r="AE215" s="1">
        <f t="shared" si="212"/>
        <v>0.3607090696795674</v>
      </c>
      <c r="AF215" s="1">
        <f t="shared" si="213"/>
        <v>0.28309964411040917</v>
      </c>
      <c r="AG215" s="1">
        <f t="shared" si="214"/>
        <v>2.3728367682008748E-2</v>
      </c>
      <c r="AH215" s="1"/>
      <c r="AI215" s="1">
        <f t="shared" si="242"/>
        <v>0.06</v>
      </c>
      <c r="AJ215" s="1">
        <f t="shared" si="215"/>
        <v>1.5942685140815613</v>
      </c>
      <c r="AK215" s="1">
        <f t="shared" si="216"/>
        <v>0.70585434260330904</v>
      </c>
      <c r="AL215" s="1">
        <f t="shared" si="243"/>
        <v>0.12</v>
      </c>
      <c r="AM215" s="1"/>
      <c r="AN215" s="1">
        <f t="shared" si="244"/>
        <v>0.3</v>
      </c>
      <c r="AO215" s="1">
        <f t="shared" si="217"/>
        <v>0.30158682892067551</v>
      </c>
      <c r="AP215" s="1">
        <f t="shared" si="218"/>
        <v>8.2985973890881429E-2</v>
      </c>
      <c r="AQ215" s="1">
        <f t="shared" si="245"/>
        <v>8.0000000000000002E-3</v>
      </c>
      <c r="AR215" s="1"/>
      <c r="AS215" s="1">
        <f t="shared" si="227"/>
        <v>76.571499759038744</v>
      </c>
      <c r="AT215" s="1">
        <f t="shared" si="227"/>
        <v>21.66750433243255</v>
      </c>
      <c r="AU215" s="1">
        <f t="shared" si="227"/>
        <v>0</v>
      </c>
      <c r="AV215" s="1">
        <f t="shared" si="227"/>
        <v>1.7609959085286948</v>
      </c>
      <c r="AW215" s="4">
        <f t="shared" si="219"/>
        <v>2.9389697194427265E-2</v>
      </c>
      <c r="AX215" s="4">
        <f t="shared" si="220"/>
        <v>0.24588341752019896</v>
      </c>
      <c r="AY215" s="4">
        <f t="shared" si="221"/>
        <v>0.22379243108439295</v>
      </c>
      <c r="AZ215" s="4">
        <f t="shared" si="222"/>
        <v>0.1764625479105851</v>
      </c>
      <c r="BA215" s="4">
        <f t="shared" si="223"/>
        <v>0.15307920237259631</v>
      </c>
      <c r="BB215" s="4">
        <f t="shared" si="224"/>
        <v>0.13926155848176416</v>
      </c>
      <c r="BC215" s="4">
        <f t="shared" si="225"/>
        <v>0.10999319365213051</v>
      </c>
      <c r="BD215" s="4"/>
      <c r="BE215" s="6">
        <f t="shared" si="228"/>
        <v>252.14145296026967</v>
      </c>
      <c r="BF215" s="6">
        <f t="shared" si="246"/>
        <v>3845.467685812841</v>
      </c>
      <c r="BG215" s="1">
        <f t="shared" si="229"/>
        <v>42.318046152826255</v>
      </c>
      <c r="BH215" s="1">
        <f t="shared" si="247"/>
        <v>39.052083970716374</v>
      </c>
      <c r="BI215" s="1">
        <f t="shared" si="230"/>
        <v>222.13610270136718</v>
      </c>
      <c r="BJ215" s="1">
        <f t="shared" si="248"/>
        <v>192.05688529165192</v>
      </c>
      <c r="BK215" s="1">
        <f t="shared" si="231"/>
        <v>232.84134626327497</v>
      </c>
      <c r="BL215" s="1">
        <f t="shared" si="249"/>
        <v>225.31851635212817</v>
      </c>
      <c r="BM215" s="1">
        <f t="shared" si="232"/>
        <v>233.79806875020381</v>
      </c>
      <c r="BN215" s="1">
        <f t="shared" si="250"/>
        <v>245.74578620613491</v>
      </c>
      <c r="BO215" s="1">
        <f t="shared" si="233"/>
        <v>231.71323554092231</v>
      </c>
      <c r="BP215" s="1">
        <f t="shared" si="251"/>
        <v>259.31796871981965</v>
      </c>
      <c r="BQ215" s="1">
        <f t="shared" si="234"/>
        <v>216.02891476463174</v>
      </c>
      <c r="BR215" s="1">
        <f t="shared" si="252"/>
        <v>292.10008171615846</v>
      </c>
      <c r="BS215" s="1">
        <f t="shared" si="235"/>
        <v>39.052083970716374</v>
      </c>
      <c r="BT215" s="1">
        <f t="shared" si="236"/>
        <v>4.9179676412574507</v>
      </c>
      <c r="BU215" s="1">
        <f t="shared" si="237"/>
        <v>5.7696925091394782</v>
      </c>
      <c r="BV215" s="1">
        <f t="shared" si="238"/>
        <v>6.2927700962235464</v>
      </c>
      <c r="BW215" s="1">
        <f t="shared" si="239"/>
        <v>6.6403106403814967</v>
      </c>
      <c r="BX215" s="1">
        <f t="shared" si="240"/>
        <v>7.4797565716388617</v>
      </c>
      <c r="BY215" s="1"/>
    </row>
    <row r="216" spans="1:77">
      <c r="A216" s="1">
        <f t="shared" si="241"/>
        <v>1.2</v>
      </c>
      <c r="B216" s="1">
        <f t="shared" si="226"/>
        <v>1390</v>
      </c>
      <c r="C216" s="1">
        <v>20.7</v>
      </c>
      <c r="D216" s="1">
        <f t="shared" si="192"/>
        <v>60.890813667854346</v>
      </c>
      <c r="E216" s="1">
        <f t="shared" si="191"/>
        <v>17.120959135427235</v>
      </c>
      <c r="F216" s="1">
        <v>0</v>
      </c>
      <c r="G216" s="1">
        <f t="shared" si="193"/>
        <v>1.4002026342451874</v>
      </c>
      <c r="H216" s="6">
        <f t="shared" si="194"/>
        <v>79.411975437526777</v>
      </c>
      <c r="I216" s="1"/>
      <c r="J216" s="1">
        <f t="shared" si="195"/>
        <v>3.2879129668121796</v>
      </c>
      <c r="K216" s="1">
        <f t="shared" si="196"/>
        <v>0.90522847018323216</v>
      </c>
      <c r="L216" s="1">
        <f t="shared" si="197"/>
        <v>0.55975625838825183</v>
      </c>
      <c r="M216" s="1">
        <f t="shared" si="198"/>
        <v>5.7806103280541019E-2</v>
      </c>
      <c r="N216" s="1"/>
      <c r="O216" s="1">
        <f t="shared" si="199"/>
        <v>2.6541185232201769</v>
      </c>
      <c r="P216" s="1">
        <f t="shared" si="200"/>
        <v>0.66566880373814563</v>
      </c>
      <c r="Q216" s="1">
        <f t="shared" si="201"/>
        <v>0.44565517907041924</v>
      </c>
      <c r="R216" s="1">
        <f t="shared" si="202"/>
        <v>4.2951041024675278E-2</v>
      </c>
      <c r="S216" s="1"/>
      <c r="T216" s="1">
        <f t="shared" si="203"/>
        <v>2.3341045916704175</v>
      </c>
      <c r="U216" s="1">
        <f t="shared" si="204"/>
        <v>0.55355171983331453</v>
      </c>
      <c r="V216" s="1">
        <f t="shared" si="205"/>
        <v>0.38868605350475638</v>
      </c>
      <c r="W216" s="1">
        <f t="shared" si="206"/>
        <v>3.5939637677867814E-2</v>
      </c>
      <c r="X216" s="1"/>
      <c r="Y216" s="1">
        <f t="shared" si="207"/>
        <v>2.1424974463756414</v>
      </c>
      <c r="Z216" s="1">
        <f t="shared" si="208"/>
        <v>0.48950620850499821</v>
      </c>
      <c r="AA216" s="1">
        <f t="shared" si="209"/>
        <v>0.35481253787881861</v>
      </c>
      <c r="AB216" s="1">
        <f t="shared" si="210"/>
        <v>3.1913445473920068E-2</v>
      </c>
      <c r="AC216" s="1"/>
      <c r="AD216" s="1">
        <f t="shared" si="211"/>
        <v>1.7294989909330996</v>
      </c>
      <c r="AE216" s="1">
        <f t="shared" si="212"/>
        <v>0.35996328327141536</v>
      </c>
      <c r="AF216" s="1">
        <f t="shared" si="213"/>
        <v>0.28248731967752044</v>
      </c>
      <c r="AG216" s="1">
        <f t="shared" si="214"/>
        <v>2.3712300743345481E-2</v>
      </c>
      <c r="AH216" s="1"/>
      <c r="AI216" s="1">
        <f t="shared" si="242"/>
        <v>0.06</v>
      </c>
      <c r="AJ216" s="1">
        <f t="shared" si="215"/>
        <v>1.5930280920147233</v>
      </c>
      <c r="AK216" s="1">
        <f t="shared" si="216"/>
        <v>0.7058767279922542</v>
      </c>
      <c r="AL216" s="1">
        <f t="shared" si="243"/>
        <v>0.12</v>
      </c>
      <c r="AM216" s="1"/>
      <c r="AN216" s="1">
        <f t="shared" si="244"/>
        <v>0.3</v>
      </c>
      <c r="AO216" s="1">
        <f t="shared" si="217"/>
        <v>0.30149163726769612</v>
      </c>
      <c r="AP216" s="1">
        <f t="shared" si="218"/>
        <v>8.2873641708013035E-2</v>
      </c>
      <c r="AQ216" s="1">
        <f t="shared" si="245"/>
        <v>8.0000000000000002E-3</v>
      </c>
      <c r="AR216" s="1"/>
      <c r="AS216" s="1">
        <f t="shared" si="227"/>
        <v>76.677117440249319</v>
      </c>
      <c r="AT216" s="1">
        <f t="shared" si="227"/>
        <v>21.559669106703254</v>
      </c>
      <c r="AU216" s="1">
        <f t="shared" si="227"/>
        <v>0</v>
      </c>
      <c r="AV216" s="1">
        <f t="shared" si="227"/>
        <v>1.7632134530474231</v>
      </c>
      <c r="AW216" s="4">
        <f t="shared" si="219"/>
        <v>2.9291092683284642E-2</v>
      </c>
      <c r="AX216" s="4">
        <f t="shared" si="220"/>
        <v>0.24525515585648144</v>
      </c>
      <c r="AY216" s="4">
        <f t="shared" si="221"/>
        <v>0.22297857456794523</v>
      </c>
      <c r="AZ216" s="4">
        <f t="shared" si="222"/>
        <v>0.17581317699400992</v>
      </c>
      <c r="BA216" s="4">
        <f t="shared" si="223"/>
        <v>0.15251215135791826</v>
      </c>
      <c r="BB216" s="4">
        <f t="shared" si="224"/>
        <v>0.13874352238672988</v>
      </c>
      <c r="BC216" s="4">
        <f t="shared" si="225"/>
        <v>0.1095799989580804</v>
      </c>
      <c r="BD216" s="4"/>
      <c r="BE216" s="6">
        <f t="shared" si="228"/>
        <v>242.78708891630592</v>
      </c>
      <c r="BF216" s="6">
        <f t="shared" si="246"/>
        <v>3828.0634317215531</v>
      </c>
      <c r="BG216" s="1">
        <f t="shared" si="229"/>
        <v>42.262796520568209</v>
      </c>
      <c r="BH216" s="1">
        <f t="shared" si="247"/>
        <v>39.067594659363003</v>
      </c>
      <c r="BI216" s="1">
        <f t="shared" si="230"/>
        <v>221.97371544768495</v>
      </c>
      <c r="BJ216" s="1">
        <f t="shared" si="248"/>
        <v>192.20141104119799</v>
      </c>
      <c r="BK216" s="1">
        <f t="shared" si="231"/>
        <v>232.33062456575851</v>
      </c>
      <c r="BL216" s="1">
        <f t="shared" si="249"/>
        <v>225.35239127103463</v>
      </c>
      <c r="BM216" s="1">
        <f t="shared" si="232"/>
        <v>233.03718617080554</v>
      </c>
      <c r="BN216" s="1">
        <f t="shared" si="250"/>
        <v>245.68439200306571</v>
      </c>
      <c r="BO216" s="1">
        <f t="shared" si="233"/>
        <v>230.77471065165091</v>
      </c>
      <c r="BP216" s="1">
        <f t="shared" si="251"/>
        <v>259.18007858422465</v>
      </c>
      <c r="BQ216" s="1">
        <f t="shared" si="234"/>
        <v>214.64632525705653</v>
      </c>
      <c r="BR216" s="1">
        <f t="shared" si="252"/>
        <v>291.72590897964108</v>
      </c>
      <c r="BS216" s="1">
        <f t="shared" si="235"/>
        <v>39.067594659363003</v>
      </c>
      <c r="BT216" s="1">
        <f t="shared" si="236"/>
        <v>4.9197144773573793</v>
      </c>
      <c r="BU216" s="1">
        <f t="shared" si="237"/>
        <v>5.7682688999903995</v>
      </c>
      <c r="BV216" s="1">
        <f t="shared" si="238"/>
        <v>6.2887002423678675</v>
      </c>
      <c r="BW216" s="1">
        <f t="shared" si="239"/>
        <v>6.6341447648379637</v>
      </c>
      <c r="BX216" s="1">
        <f t="shared" si="240"/>
        <v>7.4672093719423698</v>
      </c>
      <c r="BY216" s="1"/>
    </row>
    <row r="217" spans="1:77">
      <c r="A217" s="1">
        <f t="shared" si="241"/>
        <v>1.2</v>
      </c>
      <c r="B217" s="1">
        <f t="shared" si="226"/>
        <v>1390.4347826086957</v>
      </c>
      <c r="C217" s="1">
        <v>20.8</v>
      </c>
      <c r="D217" s="1">
        <f t="shared" si="192"/>
        <v>60.898115255155936</v>
      </c>
      <c r="E217" s="1">
        <f t="shared" si="191"/>
        <v>17.013657548125646</v>
      </c>
      <c r="F217" s="1">
        <v>0</v>
      </c>
      <c r="G217" s="1">
        <f t="shared" si="193"/>
        <v>1.4002026342451874</v>
      </c>
      <c r="H217" s="6">
        <f t="shared" si="194"/>
        <v>79.311975437526769</v>
      </c>
      <c r="I217" s="1"/>
      <c r="J217" s="1">
        <f t="shared" si="195"/>
        <v>3.2850030972269271</v>
      </c>
      <c r="K217" s="1">
        <f t="shared" si="196"/>
        <v>0.90335783639937561</v>
      </c>
      <c r="L217" s="1">
        <f t="shared" si="197"/>
        <v>0.55854617750066293</v>
      </c>
      <c r="M217" s="1">
        <f t="shared" si="198"/>
        <v>5.7766982097800026E-2</v>
      </c>
      <c r="N217" s="1"/>
      <c r="O217" s="1">
        <f t="shared" si="199"/>
        <v>2.6517695745575058</v>
      </c>
      <c r="P217" s="1">
        <f t="shared" si="200"/>
        <v>0.66429321448731282</v>
      </c>
      <c r="Q217" s="1">
        <f t="shared" si="201"/>
        <v>0.44469176185700399</v>
      </c>
      <c r="R217" s="1">
        <f t="shared" si="202"/>
        <v>4.2921973237201545E-2</v>
      </c>
      <c r="S217" s="1"/>
      <c r="T217" s="1">
        <f t="shared" si="203"/>
        <v>2.3320388618203101</v>
      </c>
      <c r="U217" s="1">
        <f t="shared" si="204"/>
        <v>0.55240781795402161</v>
      </c>
      <c r="V217" s="1">
        <f t="shared" si="205"/>
        <v>0.38784579212746917</v>
      </c>
      <c r="W217" s="1">
        <f t="shared" si="206"/>
        <v>3.5915314967056161E-2</v>
      </c>
      <c r="X217" s="1"/>
      <c r="Y217" s="1">
        <f t="shared" si="207"/>
        <v>2.1406012927308771</v>
      </c>
      <c r="Z217" s="1">
        <f t="shared" si="208"/>
        <v>0.48849465519972979</v>
      </c>
      <c r="AA217" s="1">
        <f t="shared" si="209"/>
        <v>0.35404550425600517</v>
      </c>
      <c r="AB217" s="1">
        <f t="shared" si="210"/>
        <v>3.1891847551530787E-2</v>
      </c>
      <c r="AC217" s="1"/>
      <c r="AD217" s="1">
        <f t="shared" si="211"/>
        <v>1.7279683492883118</v>
      </c>
      <c r="AE217" s="1">
        <f t="shared" si="212"/>
        <v>0.35921942743743002</v>
      </c>
      <c r="AF217" s="1">
        <f t="shared" si="213"/>
        <v>0.28187663868663299</v>
      </c>
      <c r="AG217" s="1">
        <f t="shared" si="214"/>
        <v>2.3696253073671424E-2</v>
      </c>
      <c r="AH217" s="1"/>
      <c r="AI217" s="1">
        <f t="shared" si="242"/>
        <v>0.06</v>
      </c>
      <c r="AJ217" s="1">
        <f t="shared" si="215"/>
        <v>1.5917892826786244</v>
      </c>
      <c r="AK217" s="1">
        <f t="shared" si="216"/>
        <v>0.70589910238960119</v>
      </c>
      <c r="AL217" s="1">
        <f t="shared" si="243"/>
        <v>0.12</v>
      </c>
      <c r="AM217" s="1"/>
      <c r="AN217" s="1">
        <f t="shared" si="244"/>
        <v>0.3</v>
      </c>
      <c r="AO217" s="1">
        <f t="shared" si="217"/>
        <v>0.30139652539429274</v>
      </c>
      <c r="AP217" s="1">
        <f t="shared" si="218"/>
        <v>8.2761520178543768E-2</v>
      </c>
      <c r="AQ217" s="1">
        <f t="shared" si="245"/>
        <v>8.0000000000000002E-3</v>
      </c>
      <c r="AR217" s="1"/>
      <c r="AS217" s="1">
        <f t="shared" si="227"/>
        <v>76.783001456223673</v>
      </c>
      <c r="AT217" s="1">
        <f t="shared" si="227"/>
        <v>21.451561954256366</v>
      </c>
      <c r="AU217" s="1">
        <f t="shared" si="227"/>
        <v>0</v>
      </c>
      <c r="AV217" s="1">
        <f t="shared" si="227"/>
        <v>1.765436589519968</v>
      </c>
      <c r="AW217" s="4">
        <f t="shared" si="219"/>
        <v>2.9192588660442498E-2</v>
      </c>
      <c r="AX217" s="4">
        <f t="shared" si="220"/>
        <v>0.24462524698482524</v>
      </c>
      <c r="AY217" s="4">
        <f t="shared" si="221"/>
        <v>0.22216674866036407</v>
      </c>
      <c r="AZ217" s="4">
        <f t="shared" si="222"/>
        <v>0.17516541847498598</v>
      </c>
      <c r="BA217" s="4">
        <f t="shared" si="223"/>
        <v>0.15194650454776323</v>
      </c>
      <c r="BB217" s="4">
        <f t="shared" si="224"/>
        <v>0.13822676691925317</v>
      </c>
      <c r="BC217" s="4">
        <f t="shared" si="225"/>
        <v>0.10916782161872607</v>
      </c>
      <c r="BD217" s="4"/>
      <c r="BE217" s="6">
        <f t="shared" si="228"/>
        <v>233.73617972983286</v>
      </c>
      <c r="BF217" s="6">
        <f t="shared" si="246"/>
        <v>3810.7830122408241</v>
      </c>
      <c r="BG217" s="1">
        <f t="shared" si="229"/>
        <v>42.207418545649702</v>
      </c>
      <c r="BH217" s="1">
        <f t="shared" si="247"/>
        <v>39.082689966508617</v>
      </c>
      <c r="BI217" s="1">
        <f t="shared" si="230"/>
        <v>221.80658987857777</v>
      </c>
      <c r="BJ217" s="1">
        <f t="shared" si="248"/>
        <v>192.34374363176229</v>
      </c>
      <c r="BK217" s="1">
        <f t="shared" si="231"/>
        <v>231.81421797690956</v>
      </c>
      <c r="BL217" s="1">
        <f t="shared" si="249"/>
        <v>225.38345774558212</v>
      </c>
      <c r="BM217" s="1">
        <f t="shared" si="232"/>
        <v>232.27069658093262</v>
      </c>
      <c r="BN217" s="1">
        <f t="shared" si="250"/>
        <v>245.61990308276697</v>
      </c>
      <c r="BO217" s="1">
        <f t="shared" si="233"/>
        <v>229.83104645236997</v>
      </c>
      <c r="BP217" s="1">
        <f t="shared" si="251"/>
        <v>259.0389774682061</v>
      </c>
      <c r="BQ217" s="1">
        <f t="shared" si="234"/>
        <v>213.26169339670707</v>
      </c>
      <c r="BR217" s="1">
        <f t="shared" si="252"/>
        <v>291.34867717395389</v>
      </c>
      <c r="BS217" s="1">
        <f t="shared" si="235"/>
        <v>39.082689966508617</v>
      </c>
      <c r="BT217" s="1">
        <f t="shared" si="236"/>
        <v>4.9214561176978524</v>
      </c>
      <c r="BU217" s="1">
        <f t="shared" si="237"/>
        <v>5.7668358533847446</v>
      </c>
      <c r="BV217" s="1">
        <f t="shared" si="238"/>
        <v>6.2846212298397992</v>
      </c>
      <c r="BW217" s="1">
        <f t="shared" si="239"/>
        <v>6.6279720687134391</v>
      </c>
      <c r="BX217" s="1">
        <f t="shared" si="240"/>
        <v>7.4546730898927684</v>
      </c>
      <c r="BY217" s="1"/>
    </row>
    <row r="218" spans="1:77">
      <c r="A218" s="1">
        <f t="shared" si="241"/>
        <v>1.2</v>
      </c>
      <c r="B218" s="1">
        <f t="shared" si="226"/>
        <v>1390.8695652173913</v>
      </c>
      <c r="C218" s="1">
        <v>20.9</v>
      </c>
      <c r="D218" s="1">
        <f t="shared" si="192"/>
        <v>60.90541684245752</v>
      </c>
      <c r="E218" s="1">
        <f t="shared" si="191"/>
        <v>16.906355960824062</v>
      </c>
      <c r="F218" s="1">
        <v>0</v>
      </c>
      <c r="G218" s="1">
        <f t="shared" si="193"/>
        <v>1.4002026342451874</v>
      </c>
      <c r="H218" s="6">
        <f t="shared" si="194"/>
        <v>79.211975437526775</v>
      </c>
      <c r="I218" s="1"/>
      <c r="J218" s="1">
        <f t="shared" si="195"/>
        <v>3.2820973215252525</v>
      </c>
      <c r="K218" s="1">
        <f t="shared" si="196"/>
        <v>0.90149204274441053</v>
      </c>
      <c r="L218" s="1">
        <f t="shared" si="197"/>
        <v>0.55733934286722853</v>
      </c>
      <c r="M218" s="1">
        <f t="shared" si="198"/>
        <v>5.7727907813705126E-2</v>
      </c>
      <c r="N218" s="1"/>
      <c r="O218" s="1">
        <f t="shared" si="199"/>
        <v>2.6494239306210678</v>
      </c>
      <c r="P218" s="1">
        <f t="shared" si="200"/>
        <v>0.66292118447363957</v>
      </c>
      <c r="Q218" s="1">
        <f t="shared" si="201"/>
        <v>0.44373092917918766</v>
      </c>
      <c r="R218" s="1">
        <f t="shared" si="202"/>
        <v>4.2892940296319446E-2</v>
      </c>
      <c r="S218" s="1"/>
      <c r="T218" s="1">
        <f t="shared" si="203"/>
        <v>2.3299760382370511</v>
      </c>
      <c r="U218" s="1">
        <f t="shared" si="204"/>
        <v>0.55126687583766176</v>
      </c>
      <c r="V218" s="1">
        <f t="shared" si="205"/>
        <v>0.3870077848986565</v>
      </c>
      <c r="W218" s="1">
        <f t="shared" si="206"/>
        <v>3.5891021414417315E-2</v>
      </c>
      <c r="X218" s="1"/>
      <c r="Y218" s="1">
        <f t="shared" si="207"/>
        <v>2.1387078067768934</v>
      </c>
      <c r="Z218" s="1">
        <f t="shared" si="208"/>
        <v>0.48748571921508288</v>
      </c>
      <c r="AA218" s="1">
        <f t="shared" si="209"/>
        <v>0.35328052833537521</v>
      </c>
      <c r="AB218" s="1">
        <f t="shared" si="210"/>
        <v>3.1870275520825948E-2</v>
      </c>
      <c r="AC218" s="1"/>
      <c r="AD218" s="1">
        <f t="shared" si="211"/>
        <v>1.7264398610969722</v>
      </c>
      <c r="AE218" s="1">
        <f t="shared" si="212"/>
        <v>0.35847749627632519</v>
      </c>
      <c r="AF218" s="1">
        <f t="shared" si="213"/>
        <v>0.28126759595457934</v>
      </c>
      <c r="AG218" s="1">
        <f t="shared" si="214"/>
        <v>2.3680224642014445E-2</v>
      </c>
      <c r="AH218" s="1"/>
      <c r="AI218" s="1">
        <f t="shared" si="242"/>
        <v>0.06</v>
      </c>
      <c r="AJ218" s="1">
        <f t="shared" si="215"/>
        <v>1.590552083304259</v>
      </c>
      <c r="AK218" s="1">
        <f t="shared" si="216"/>
        <v>0.70592146580343151</v>
      </c>
      <c r="AL218" s="1">
        <f t="shared" si="243"/>
        <v>0.12</v>
      </c>
      <c r="AM218" s="1"/>
      <c r="AN218" s="1">
        <f t="shared" si="244"/>
        <v>0.3</v>
      </c>
      <c r="AO218" s="1">
        <f t="shared" si="217"/>
        <v>0.30130149320494171</v>
      </c>
      <c r="AP218" s="1">
        <f t="shared" si="218"/>
        <v>8.2649608812943684E-2</v>
      </c>
      <c r="AQ218" s="1">
        <f t="shared" si="245"/>
        <v>8.0000000000000002E-3</v>
      </c>
      <c r="AR218" s="1"/>
      <c r="AS218" s="1">
        <f t="shared" si="227"/>
        <v>76.889152815653048</v>
      </c>
      <c r="AT218" s="1">
        <f t="shared" si="227"/>
        <v>21.343181845222173</v>
      </c>
      <c r="AU218" s="1">
        <f t="shared" si="227"/>
        <v>0</v>
      </c>
      <c r="AV218" s="1">
        <f t="shared" si="227"/>
        <v>1.7676653391247701</v>
      </c>
      <c r="AW218" s="4">
        <f t="shared" si="219"/>
        <v>2.9094184545937894E-2</v>
      </c>
      <c r="AX218" s="4">
        <f t="shared" si="220"/>
        <v>0.24399368471314278</v>
      </c>
      <c r="AY218" s="4">
        <f t="shared" si="221"/>
        <v>0.22135694544822229</v>
      </c>
      <c r="AZ218" s="4">
        <f t="shared" si="222"/>
        <v>0.17451926603783766</v>
      </c>
      <c r="BA218" s="4">
        <f t="shared" si="223"/>
        <v>0.15138225642634548</v>
      </c>
      <c r="BB218" s="4">
        <f t="shared" si="224"/>
        <v>0.13771128703990901</v>
      </c>
      <c r="BC218" s="4">
        <f t="shared" si="225"/>
        <v>0.10875665761380406</v>
      </c>
      <c r="BD218" s="4"/>
      <c r="BE218" s="6">
        <f t="shared" si="228"/>
        <v>224.98044442882738</v>
      </c>
      <c r="BF218" s="6">
        <f t="shared" si="246"/>
        <v>3793.6260621555994</v>
      </c>
      <c r="BG218" s="1">
        <f t="shared" si="229"/>
        <v>42.151911359612818</v>
      </c>
      <c r="BH218" s="1">
        <f t="shared" si="247"/>
        <v>39.097375236332084</v>
      </c>
      <c r="BI218" s="1">
        <f t="shared" si="230"/>
        <v>221.63470765651846</v>
      </c>
      <c r="BJ218" s="1">
        <f t="shared" si="248"/>
        <v>192.48389178499079</v>
      </c>
      <c r="BK218" s="1">
        <f t="shared" si="231"/>
        <v>231.29212781463735</v>
      </c>
      <c r="BL218" s="1">
        <f t="shared" si="249"/>
        <v>225.41172889423788</v>
      </c>
      <c r="BM218" s="1">
        <f t="shared" si="232"/>
        <v>231.49862185568725</v>
      </c>
      <c r="BN218" s="1">
        <f t="shared" si="250"/>
        <v>245.55233714388143</v>
      </c>
      <c r="BO218" s="1">
        <f t="shared" si="233"/>
        <v>228.88228183586031</v>
      </c>
      <c r="BP218" s="1">
        <f t="shared" si="251"/>
        <v>258.89468705848196</v>
      </c>
      <c r="BQ218" s="1">
        <f t="shared" si="234"/>
        <v>211.87510510990924</v>
      </c>
      <c r="BR218" s="1">
        <f t="shared" si="252"/>
        <v>290.96842084828859</v>
      </c>
      <c r="BS218" s="1">
        <f t="shared" si="235"/>
        <v>39.097375236332084</v>
      </c>
      <c r="BT218" s="1">
        <f t="shared" si="236"/>
        <v>4.9231921739370614</v>
      </c>
      <c r="BU218" s="1">
        <f t="shared" si="237"/>
        <v>5.7653928820461875</v>
      </c>
      <c r="BV218" s="1">
        <f t="shared" si="238"/>
        <v>6.2805325334396516</v>
      </c>
      <c r="BW218" s="1">
        <f t="shared" si="239"/>
        <v>6.6217920127256642</v>
      </c>
      <c r="BX218" s="1">
        <f t="shared" si="240"/>
        <v>7.4421471796884173</v>
      </c>
      <c r="BY218" s="1"/>
    </row>
    <row r="219" spans="1:77">
      <c r="A219" s="1">
        <f t="shared" si="241"/>
        <v>1.2</v>
      </c>
      <c r="B219" s="1">
        <f t="shared" si="226"/>
        <v>1391.304347826087</v>
      </c>
      <c r="C219" s="1">
        <v>21</v>
      </c>
      <c r="D219" s="1">
        <f t="shared" si="192"/>
        <v>60.91271842975911</v>
      </c>
      <c r="E219" s="1">
        <f t="shared" si="191"/>
        <v>16.799054373522473</v>
      </c>
      <c r="F219" s="1">
        <v>0</v>
      </c>
      <c r="G219" s="1">
        <f t="shared" si="193"/>
        <v>1.4002026342451874</v>
      </c>
      <c r="H219" s="6">
        <f t="shared" si="194"/>
        <v>79.111975437526766</v>
      </c>
      <c r="I219" s="1"/>
      <c r="J219" s="1">
        <f t="shared" si="195"/>
        <v>3.2791956322091331</v>
      </c>
      <c r="K219" s="1">
        <f t="shared" si="196"/>
        <v>0.89963107442978441</v>
      </c>
      <c r="L219" s="1">
        <f t="shared" si="197"/>
        <v>0.55613574425428958</v>
      </c>
      <c r="M219" s="1">
        <f t="shared" si="198"/>
        <v>5.7688880352902254E-2</v>
      </c>
      <c r="N219" s="1"/>
      <c r="O219" s="1">
        <f t="shared" si="199"/>
        <v>2.6470815853581975</v>
      </c>
      <c r="P219" s="1">
        <f t="shared" si="200"/>
        <v>0.66155270282221623</v>
      </c>
      <c r="Q219" s="1">
        <f t="shared" si="201"/>
        <v>0.44277267288934713</v>
      </c>
      <c r="R219" s="1">
        <f t="shared" si="202"/>
        <v>4.2863942146039405E-2</v>
      </c>
      <c r="S219" s="1"/>
      <c r="T219" s="1">
        <f t="shared" si="203"/>
        <v>2.3279161155977599</v>
      </c>
      <c r="U219" s="1">
        <f t="shared" si="204"/>
        <v>0.55012888444096164</v>
      </c>
      <c r="V219" s="1">
        <f t="shared" si="205"/>
        <v>0.38617202471222456</v>
      </c>
      <c r="W219" s="1">
        <f t="shared" si="206"/>
        <v>3.5866756973101578E-2</v>
      </c>
      <c r="X219" s="1"/>
      <c r="Y219" s="1">
        <f t="shared" si="207"/>
        <v>2.1368169836277673</v>
      </c>
      <c r="Z219" s="1">
        <f t="shared" si="208"/>
        <v>0.48647939255408418</v>
      </c>
      <c r="AA219" s="1">
        <f t="shared" si="209"/>
        <v>0.35251760363012241</v>
      </c>
      <c r="AB219" s="1">
        <f t="shared" si="210"/>
        <v>3.1848729340204267E-2</v>
      </c>
      <c r="AC219" s="1"/>
      <c r="AD219" s="1">
        <f t="shared" si="211"/>
        <v>1.7249135224149919</v>
      </c>
      <c r="AE219" s="1">
        <f t="shared" si="212"/>
        <v>0.35773748390744636</v>
      </c>
      <c r="AF219" s="1">
        <f t="shared" si="213"/>
        <v>0.28066018631682793</v>
      </c>
      <c r="AG219" s="1">
        <f t="shared" si="214"/>
        <v>2.3664215417463962E-2</v>
      </c>
      <c r="AH219" s="1"/>
      <c r="AI219" s="1">
        <f t="shared" si="242"/>
        <v>0.06</v>
      </c>
      <c r="AJ219" s="1">
        <f t="shared" si="215"/>
        <v>1.5893164911284541</v>
      </c>
      <c r="AK219" s="1">
        <f t="shared" si="216"/>
        <v>0.70594381824181973</v>
      </c>
      <c r="AL219" s="1">
        <f t="shared" si="243"/>
        <v>0.12</v>
      </c>
      <c r="AM219" s="1"/>
      <c r="AN219" s="1">
        <f t="shared" si="244"/>
        <v>0.3</v>
      </c>
      <c r="AO219" s="1">
        <f t="shared" si="217"/>
        <v>0.30120654060426627</v>
      </c>
      <c r="AP219" s="1">
        <f t="shared" si="218"/>
        <v>8.2537907123025098E-2</v>
      </c>
      <c r="AQ219" s="1">
        <f t="shared" si="245"/>
        <v>8.0000000000000002E-3</v>
      </c>
      <c r="AR219" s="1"/>
      <c r="AS219" s="1">
        <f t="shared" si="227"/>
        <v>76.99557253232885</v>
      </c>
      <c r="AT219" s="1">
        <f t="shared" si="227"/>
        <v>21.234527744523799</v>
      </c>
      <c r="AU219" s="1">
        <f t="shared" si="227"/>
        <v>0</v>
      </c>
      <c r="AV219" s="1">
        <f t="shared" si="227"/>
        <v>1.7698997231473519</v>
      </c>
      <c r="AW219" s="4">
        <f t="shared" si="219"/>
        <v>2.8995879759816413E-2</v>
      </c>
      <c r="AX219" s="4">
        <f t="shared" si="220"/>
        <v>0.24336046281799292</v>
      </c>
      <c r="AY219" s="4">
        <f t="shared" si="221"/>
        <v>0.22054915704202782</v>
      </c>
      <c r="AZ219" s="4">
        <f t="shared" si="222"/>
        <v>0.17387471338586655</v>
      </c>
      <c r="BA219" s="4">
        <f t="shared" si="223"/>
        <v>0.15081940149439252</v>
      </c>
      <c r="BB219" s="4">
        <f t="shared" si="224"/>
        <v>0.1371970777243243</v>
      </c>
      <c r="BC219" s="4">
        <f t="shared" si="225"/>
        <v>0.10834650293499319</v>
      </c>
      <c r="BD219" s="4"/>
      <c r="BE219" s="6">
        <f t="shared" si="228"/>
        <v>216.51177847575622</v>
      </c>
      <c r="BF219" s="6">
        <f t="shared" si="246"/>
        <v>3776.592184614266</v>
      </c>
      <c r="BG219" s="1">
        <f t="shared" si="229"/>
        <v>42.096274084944369</v>
      </c>
      <c r="BH219" s="1">
        <f t="shared" si="247"/>
        <v>39.111655707039759</v>
      </c>
      <c r="BI219" s="1">
        <f t="shared" si="230"/>
        <v>221.45805059976195</v>
      </c>
      <c r="BJ219" s="1">
        <f t="shared" si="248"/>
        <v>192.62186396982304</v>
      </c>
      <c r="BK219" s="1">
        <f t="shared" si="231"/>
        <v>230.76435583162552</v>
      </c>
      <c r="BL219" s="1">
        <f t="shared" si="249"/>
        <v>225.43721759393969</v>
      </c>
      <c r="BM219" s="1">
        <f t="shared" si="232"/>
        <v>230.7209844631449</v>
      </c>
      <c r="BN219" s="1">
        <f t="shared" si="250"/>
        <v>245.48171165492553</v>
      </c>
      <c r="BO219" s="1">
        <f t="shared" si="233"/>
        <v>227.92845635346376</v>
      </c>
      <c r="BP219" s="1">
        <f t="shared" si="251"/>
        <v>258.74722881702951</v>
      </c>
      <c r="BQ219" s="1">
        <f t="shared" si="234"/>
        <v>210.48664682267685</v>
      </c>
      <c r="BR219" s="1">
        <f t="shared" si="252"/>
        <v>290.58517430530947</v>
      </c>
      <c r="BS219" s="1">
        <f t="shared" si="235"/>
        <v>39.111655707039759</v>
      </c>
      <c r="BT219" s="1">
        <f t="shared" si="236"/>
        <v>4.9249222639059171</v>
      </c>
      <c r="BU219" s="1">
        <f t="shared" si="237"/>
        <v>5.763939509044179</v>
      </c>
      <c r="BV219" s="1">
        <f t="shared" si="238"/>
        <v>6.2764336415126749</v>
      </c>
      <c r="BW219" s="1">
        <f t="shared" si="239"/>
        <v>6.6156040735053114</v>
      </c>
      <c r="BX219" s="1">
        <f t="shared" si="240"/>
        <v>7.4296311176876779</v>
      </c>
      <c r="BY219" s="1"/>
    </row>
    <row r="220" spans="1:77">
      <c r="A220" s="1">
        <f t="shared" si="241"/>
        <v>1.2</v>
      </c>
      <c r="B220" s="1">
        <f t="shared" si="226"/>
        <v>1391.7391304347825</v>
      </c>
      <c r="C220" s="1">
        <v>21.1</v>
      </c>
      <c r="D220" s="1">
        <f t="shared" si="192"/>
        <v>60.920020017060693</v>
      </c>
      <c r="E220" s="1">
        <f t="shared" si="191"/>
        <v>16.691752786220885</v>
      </c>
      <c r="F220" s="1">
        <v>0</v>
      </c>
      <c r="G220" s="1">
        <f t="shared" si="193"/>
        <v>1.4002026342451874</v>
      </c>
      <c r="H220" s="6">
        <f t="shared" si="194"/>
        <v>79.011975437526772</v>
      </c>
      <c r="I220" s="1"/>
      <c r="J220" s="1">
        <f t="shared" si="195"/>
        <v>3.2762980217972504</v>
      </c>
      <c r="K220" s="1">
        <f t="shared" si="196"/>
        <v>0.89777491671863163</v>
      </c>
      <c r="L220" s="1">
        <f t="shared" si="197"/>
        <v>0.55493537146496852</v>
      </c>
      <c r="M220" s="1">
        <f t="shared" si="198"/>
        <v>5.7649899640187248E-2</v>
      </c>
      <c r="N220" s="1"/>
      <c r="O220" s="1">
        <f t="shared" si="199"/>
        <v>2.6447425327297123</v>
      </c>
      <c r="P220" s="1">
        <f t="shared" si="200"/>
        <v>0.66018775869614121</v>
      </c>
      <c r="Q220" s="1">
        <f t="shared" si="201"/>
        <v>0.4418169848691425</v>
      </c>
      <c r="R220" s="1">
        <f t="shared" si="202"/>
        <v>4.2834978730483267E-2</v>
      </c>
      <c r="S220" s="1"/>
      <c r="T220" s="1">
        <f t="shared" si="203"/>
        <v>2.3258590885914145</v>
      </c>
      <c r="U220" s="1">
        <f t="shared" si="204"/>
        <v>0.54899383475225427</v>
      </c>
      <c r="V220" s="1">
        <f t="shared" si="205"/>
        <v>0.38533850448761969</v>
      </c>
      <c r="W220" s="1">
        <f t="shared" si="206"/>
        <v>3.5842521596352449E-2</v>
      </c>
      <c r="X220" s="1"/>
      <c r="Y220" s="1">
        <f t="shared" si="207"/>
        <v>2.1349288184084583</v>
      </c>
      <c r="Z220" s="1">
        <f t="shared" si="208"/>
        <v>0.48547566724770941</v>
      </c>
      <c r="AA220" s="1">
        <f t="shared" si="209"/>
        <v>0.3517567236767547</v>
      </c>
      <c r="AB220" s="1">
        <f t="shared" si="210"/>
        <v>3.1827208968147225E-2</v>
      </c>
      <c r="AC220" s="1"/>
      <c r="AD220" s="1">
        <f t="shared" si="211"/>
        <v>1.7233893293070683</v>
      </c>
      <c r="AE220" s="1">
        <f t="shared" si="212"/>
        <v>0.35699938447069202</v>
      </c>
      <c r="AF220" s="1">
        <f t="shared" si="213"/>
        <v>0.28005440462740916</v>
      </c>
      <c r="AG220" s="1">
        <f t="shared" si="214"/>
        <v>2.3648225369170908E-2</v>
      </c>
      <c r="AH220" s="1"/>
      <c r="AI220" s="1">
        <f t="shared" si="242"/>
        <v>0.06</v>
      </c>
      <c r="AJ220" s="1">
        <f t="shared" si="215"/>
        <v>1.5880825033938533</v>
      </c>
      <c r="AK220" s="1">
        <f t="shared" si="216"/>
        <v>0.70596615971283272</v>
      </c>
      <c r="AL220" s="1">
        <f t="shared" si="243"/>
        <v>0.12</v>
      </c>
      <c r="AM220" s="1"/>
      <c r="AN220" s="1">
        <f t="shared" si="244"/>
        <v>0.3</v>
      </c>
      <c r="AO220" s="1">
        <f t="shared" si="217"/>
        <v>0.30111166749703666</v>
      </c>
      <c r="AP220" s="1">
        <f t="shared" si="218"/>
        <v>8.2426414621938324E-2</v>
      </c>
      <c r="AQ220" s="1">
        <f t="shared" si="245"/>
        <v>8.0000000000000002E-3</v>
      </c>
      <c r="AR220" s="1"/>
      <c r="AS220" s="1">
        <f t="shared" si="227"/>
        <v>77.102261625174748</v>
      </c>
      <c r="AT220" s="1">
        <f t="shared" si="227"/>
        <v>21.125598611844261</v>
      </c>
      <c r="AU220" s="1">
        <f t="shared" si="227"/>
        <v>0</v>
      </c>
      <c r="AV220" s="1">
        <f t="shared" si="227"/>
        <v>1.772139762980993</v>
      </c>
      <c r="AW220" s="4">
        <f t="shared" si="219"/>
        <v>2.8897673722122156E-2</v>
      </c>
      <c r="AX220" s="4">
        <f t="shared" si="220"/>
        <v>0.24272557504438272</v>
      </c>
      <c r="AY220" s="4">
        <f t="shared" si="221"/>
        <v>0.21974337557609278</v>
      </c>
      <c r="AZ220" s="4">
        <f t="shared" si="222"/>
        <v>0.17323175424124673</v>
      </c>
      <c r="BA220" s="4">
        <f t="shared" si="223"/>
        <v>0.15025793426905321</v>
      </c>
      <c r="BB220" s="4">
        <f t="shared" si="224"/>
        <v>0.13668413396309387</v>
      </c>
      <c r="BC220" s="4">
        <f t="shared" si="225"/>
        <v>0.10793735358584776</v>
      </c>
      <c r="BD220" s="4"/>
      <c r="BE220" s="6">
        <f t="shared" si="228"/>
        <v>208.32225137294765</v>
      </c>
      <c r="BF220" s="6">
        <f t="shared" si="246"/>
        <v>3759.6809527031692</v>
      </c>
      <c r="BG220" s="1">
        <f t="shared" si="229"/>
        <v>42.040505834945499</v>
      </c>
      <c r="BH220" s="1">
        <f t="shared" si="247"/>
        <v>39.125536513333152</v>
      </c>
      <c r="BI220" s="1">
        <f t="shared" si="230"/>
        <v>221.27660068583765</v>
      </c>
      <c r="BJ220" s="1">
        <f t="shared" si="248"/>
        <v>192.75766840923544</v>
      </c>
      <c r="BK220" s="1">
        <f t="shared" si="231"/>
        <v>230.23090421972427</v>
      </c>
      <c r="BL220" s="1">
        <f t="shared" si="249"/>
        <v>225.45993648790076</v>
      </c>
      <c r="BM220" s="1">
        <f t="shared" si="232"/>
        <v>229.93780746751509</v>
      </c>
      <c r="BN220" s="1">
        <f t="shared" si="250"/>
        <v>245.40804386256818</v>
      </c>
      <c r="BO220" s="1">
        <f t="shared" si="233"/>
        <v>226.96961021622943</v>
      </c>
      <c r="BP220" s="1">
        <f t="shared" si="251"/>
        <v>258.59662398953753</v>
      </c>
      <c r="BQ220" s="1">
        <f t="shared" si="234"/>
        <v>209.09640545219366</v>
      </c>
      <c r="BR220" s="1">
        <f t="shared" si="252"/>
        <v>290.19897160932317</v>
      </c>
      <c r="BS220" s="1">
        <f t="shared" si="235"/>
        <v>39.125536513333152</v>
      </c>
      <c r="BT220" s="1">
        <f t="shared" si="236"/>
        <v>4.926646011449523</v>
      </c>
      <c r="BU220" s="1">
        <f t="shared" si="237"/>
        <v>5.7624752675549589</v>
      </c>
      <c r="BV220" s="1">
        <f t="shared" si="238"/>
        <v>6.2723240556442805</v>
      </c>
      <c r="BW220" s="1">
        <f t="shared" si="239"/>
        <v>6.6094077432372922</v>
      </c>
      <c r="BX220" s="1">
        <f t="shared" si="240"/>
        <v>7.4171244018706179</v>
      </c>
      <c r="BY220" s="1"/>
    </row>
    <row r="221" spans="1:77">
      <c r="A221" s="1">
        <f t="shared" si="241"/>
        <v>1.2</v>
      </c>
      <c r="B221" s="1">
        <f t="shared" si="226"/>
        <v>1392.1739130434783</v>
      </c>
      <c r="C221" s="1">
        <v>21.2</v>
      </c>
      <c r="D221" s="1">
        <f t="shared" si="192"/>
        <v>60.927321604362284</v>
      </c>
      <c r="E221" s="1">
        <f t="shared" si="191"/>
        <v>16.5844511989193</v>
      </c>
      <c r="F221" s="1">
        <v>0</v>
      </c>
      <c r="G221" s="1">
        <f t="shared" si="193"/>
        <v>1.4002026342451874</v>
      </c>
      <c r="H221" s="6">
        <f t="shared" si="194"/>
        <v>78.911975437526777</v>
      </c>
      <c r="I221" s="1"/>
      <c r="J221" s="1">
        <f t="shared" si="195"/>
        <v>3.2734044828249269</v>
      </c>
      <c r="K221" s="1">
        <f t="shared" si="196"/>
        <v>0.89592355492556164</v>
      </c>
      <c r="L221" s="1">
        <f t="shared" si="197"/>
        <v>0.55373821433901649</v>
      </c>
      <c r="M221" s="1">
        <f t="shared" si="198"/>
        <v>5.7610965600505035E-2</v>
      </c>
      <c r="N221" s="1"/>
      <c r="O221" s="1">
        <f t="shared" si="199"/>
        <v>2.6424067667098625</v>
      </c>
      <c r="P221" s="1">
        <f t="shared" si="200"/>
        <v>0.65882634129636586</v>
      </c>
      <c r="Q221" s="1">
        <f t="shared" si="201"/>
        <v>0.44086385702939718</v>
      </c>
      <c r="R221" s="1">
        <f t="shared" si="202"/>
        <v>4.280604999388378E-2</v>
      </c>
      <c r="S221" s="1"/>
      <c r="T221" s="1">
        <f t="shared" si="203"/>
        <v>2.3238049519188047</v>
      </c>
      <c r="U221" s="1">
        <f t="shared" si="204"/>
        <v>0.54786171779135029</v>
      </c>
      <c r="V221" s="1">
        <f t="shared" si="205"/>
        <v>0.38450721716972319</v>
      </c>
      <c r="W221" s="1">
        <f t="shared" si="206"/>
        <v>3.5818315237506178E-2</v>
      </c>
      <c r="X221" s="1"/>
      <c r="Y221" s="1">
        <f t="shared" si="207"/>
        <v>2.1330433062547707</v>
      </c>
      <c r="Z221" s="1">
        <f t="shared" si="208"/>
        <v>0.48447453535477047</v>
      </c>
      <c r="AA221" s="1">
        <f t="shared" si="209"/>
        <v>0.35099788203499843</v>
      </c>
      <c r="AB221" s="1">
        <f t="shared" si="210"/>
        <v>3.1805714363218614E-2</v>
      </c>
      <c r="AC221" s="1"/>
      <c r="AD221" s="1">
        <f t="shared" si="211"/>
        <v>1.7218672778466517</v>
      </c>
      <c r="AE221" s="1">
        <f t="shared" si="212"/>
        <v>0.35626319212643026</v>
      </c>
      <c r="AF221" s="1">
        <f t="shared" si="213"/>
        <v>0.27945024575883887</v>
      </c>
      <c r="AG221" s="1">
        <f t="shared" si="214"/>
        <v>2.3632254466347431E-2</v>
      </c>
      <c r="AH221" s="1"/>
      <c r="AI221" s="1">
        <f t="shared" si="242"/>
        <v>0.06</v>
      </c>
      <c r="AJ221" s="1">
        <f t="shared" si="215"/>
        <v>1.5868501173488965</v>
      </c>
      <c r="AK221" s="1">
        <f t="shared" si="216"/>
        <v>0.70598849022452936</v>
      </c>
      <c r="AL221" s="1">
        <f t="shared" si="243"/>
        <v>0.12</v>
      </c>
      <c r="AM221" s="1"/>
      <c r="AN221" s="1">
        <f t="shared" si="244"/>
        <v>0.3</v>
      </c>
      <c r="AO221" s="1">
        <f t="shared" si="217"/>
        <v>0.30101687378816977</v>
      </c>
      <c r="AP221" s="1">
        <f t="shared" si="218"/>
        <v>8.2315130824167318E-2</v>
      </c>
      <c r="AQ221" s="1">
        <f t="shared" si="245"/>
        <v>8.0000000000000002E-3</v>
      </c>
      <c r="AR221" s="1"/>
      <c r="AS221" s="1">
        <f t="shared" si="227"/>
        <v>77.209221118279288</v>
      </c>
      <c r="AT221" s="1">
        <f t="shared" si="227"/>
        <v>21.016393401593298</v>
      </c>
      <c r="AU221" s="1">
        <f t="shared" si="227"/>
        <v>0</v>
      </c>
      <c r="AV221" s="1">
        <f t="shared" si="227"/>
        <v>1.774385480127415</v>
      </c>
      <c r="AW221" s="4">
        <f t="shared" si="219"/>
        <v>2.8799565852887777E-2</v>
      </c>
      <c r="AX221" s="4">
        <f t="shared" si="220"/>
        <v>0.24208901510556771</v>
      </c>
      <c r="AY221" s="4">
        <f t="shared" si="221"/>
        <v>0.21893959320840076</v>
      </c>
      <c r="AZ221" s="4">
        <f t="shared" si="222"/>
        <v>0.17259038234491897</v>
      </c>
      <c r="BA221" s="4">
        <f t="shared" si="223"/>
        <v>0.14969784928380533</v>
      </c>
      <c r="BB221" s="4">
        <f t="shared" si="224"/>
        <v>0.13617245076169582</v>
      </c>
      <c r="BC221" s="4">
        <f t="shared" si="225"/>
        <v>0.10752920558172965</v>
      </c>
      <c r="BD221" s="4"/>
      <c r="BE221" s="6">
        <f t="shared" si="228"/>
        <v>200.40410426772337</v>
      </c>
      <c r="BF221" s="6">
        <f t="shared" si="246"/>
        <v>3742.8919109652661</v>
      </c>
      <c r="BG221" s="1">
        <f t="shared" si="229"/>
        <v>41.98460571359896</v>
      </c>
      <c r="BH221" s="1">
        <f t="shared" si="247"/>
        <v>39.139022688806101</v>
      </c>
      <c r="BI221" s="1">
        <f t="shared" si="230"/>
        <v>221.09034005507681</v>
      </c>
      <c r="BJ221" s="1">
        <f t="shared" si="248"/>
        <v>192.89131308681016</v>
      </c>
      <c r="BK221" s="1">
        <f t="shared" si="231"/>
        <v>229.6917756143435</v>
      </c>
      <c r="BL221" s="1">
        <f t="shared" si="249"/>
        <v>225.47989799321417</v>
      </c>
      <c r="BM221" s="1">
        <f t="shared" si="232"/>
        <v>229.14911453225446</v>
      </c>
      <c r="BN221" s="1">
        <f t="shared" si="250"/>
        <v>245.33135079968932</v>
      </c>
      <c r="BO221" s="1">
        <f t="shared" si="233"/>
        <v>226.00578429597084</v>
      </c>
      <c r="BP221" s="1">
        <f t="shared" si="251"/>
        <v>258.44289361362451</v>
      </c>
      <c r="BQ221" s="1">
        <f t="shared" si="234"/>
        <v>207.70446839812129</v>
      </c>
      <c r="BR221" s="1">
        <f t="shared" si="252"/>
        <v>289.80984659417601</v>
      </c>
      <c r="BS221" s="1">
        <f t="shared" si="235"/>
        <v>39.139022688806101</v>
      </c>
      <c r="BT221" s="1">
        <f t="shared" si="236"/>
        <v>4.9283630462744732</v>
      </c>
      <c r="BU221" s="1">
        <f t="shared" si="237"/>
        <v>5.7609997006313147</v>
      </c>
      <c r="BV221" s="1">
        <f t="shared" si="238"/>
        <v>6.268203290366138</v>
      </c>
      <c r="BW221" s="1">
        <f t="shared" si="239"/>
        <v>6.6032025293145624</v>
      </c>
      <c r="BX221" s="1">
        <f t="shared" si="240"/>
        <v>7.4046265513181213</v>
      </c>
      <c r="BY221" s="1"/>
    </row>
    <row r="222" spans="1:77">
      <c r="A222" s="1">
        <f t="shared" si="241"/>
        <v>1.2</v>
      </c>
      <c r="B222" s="1">
        <f t="shared" si="226"/>
        <v>1392.608695652174</v>
      </c>
      <c r="C222" s="1">
        <v>21.3</v>
      </c>
      <c r="D222" s="1">
        <f t="shared" si="192"/>
        <v>60.934623191663867</v>
      </c>
      <c r="E222" s="1">
        <f t="shared" si="191"/>
        <v>16.477149611617712</v>
      </c>
      <c r="F222" s="1">
        <v>0</v>
      </c>
      <c r="G222" s="1">
        <f t="shared" si="193"/>
        <v>1.4002026342451874</v>
      </c>
      <c r="H222" s="6">
        <f t="shared" si="194"/>
        <v>78.811975437526769</v>
      </c>
      <c r="I222" s="1"/>
      <c r="J222" s="1">
        <f t="shared" si="195"/>
        <v>3.2705150078440921</v>
      </c>
      <c r="K222" s="1">
        <f t="shared" si="196"/>
        <v>0.89407697441646028</v>
      </c>
      <c r="L222" s="1">
        <f t="shared" si="197"/>
        <v>0.55254426275266899</v>
      </c>
      <c r="M222" s="1">
        <f t="shared" si="198"/>
        <v>5.7572078158949873E-2</v>
      </c>
      <c r="N222" s="1"/>
      <c r="O222" s="1">
        <f t="shared" si="199"/>
        <v>2.6400742812863052</v>
      </c>
      <c r="P222" s="1">
        <f t="shared" si="200"/>
        <v>0.65746843986154824</v>
      </c>
      <c r="Q222" s="1">
        <f t="shared" si="201"/>
        <v>0.43991328130998109</v>
      </c>
      <c r="R222" s="1">
        <f t="shared" si="202"/>
        <v>4.277715588058445E-2</v>
      </c>
      <c r="S222" s="1"/>
      <c r="T222" s="1">
        <f t="shared" si="203"/>
        <v>2.3217537002925117</v>
      </c>
      <c r="U222" s="1">
        <f t="shared" si="204"/>
        <v>0.54673252460941602</v>
      </c>
      <c r="V222" s="1">
        <f t="shared" si="205"/>
        <v>0.38367815572874997</v>
      </c>
      <c r="W222" s="1">
        <f t="shared" si="206"/>
        <v>3.5794137849991747E-2</v>
      </c>
      <c r="X222" s="1"/>
      <c r="Y222" s="1">
        <f t="shared" si="207"/>
        <v>2.1311604423133303</v>
      </c>
      <c r="Z222" s="1">
        <f t="shared" si="208"/>
        <v>0.48347598896180688</v>
      </c>
      <c r="AA222" s="1">
        <f t="shared" si="209"/>
        <v>0.35024107228770557</v>
      </c>
      <c r="AB222" s="1">
        <f t="shared" si="210"/>
        <v>3.1784245484064659E-2</v>
      </c>
      <c r="AC222" s="1"/>
      <c r="AD222" s="1">
        <f t="shared" si="211"/>
        <v>1.7203473641159288</v>
      </c>
      <c r="AE222" s="1">
        <f t="shared" si="212"/>
        <v>0.35552890105541851</v>
      </c>
      <c r="AF222" s="1">
        <f t="shared" si="213"/>
        <v>0.27884770460204467</v>
      </c>
      <c r="AG222" s="1">
        <f t="shared" si="214"/>
        <v>2.3616302678266851E-2</v>
      </c>
      <c r="AH222" s="1"/>
      <c r="AI222" s="1">
        <f t="shared" si="242"/>
        <v>0.06</v>
      </c>
      <c r="AJ222" s="1">
        <f t="shared" si="215"/>
        <v>1.5856193302478092</v>
      </c>
      <c r="AK222" s="1">
        <f t="shared" si="216"/>
        <v>0.70601080978495989</v>
      </c>
      <c r="AL222" s="1">
        <f t="shared" si="243"/>
        <v>0.12</v>
      </c>
      <c r="AM222" s="1"/>
      <c r="AN222" s="1">
        <f t="shared" si="244"/>
        <v>0.3</v>
      </c>
      <c r="AO222" s="1">
        <f t="shared" si="217"/>
        <v>0.30092215938272848</v>
      </c>
      <c r="AP222" s="1">
        <f t="shared" si="218"/>
        <v>8.2204055245525307E-2</v>
      </c>
      <c r="AQ222" s="1">
        <f t="shared" si="245"/>
        <v>8.0000000000000002E-3</v>
      </c>
      <c r="AR222" s="1"/>
      <c r="AS222" s="1">
        <f t="shared" si="227"/>
        <v>77.316452040928667</v>
      </c>
      <c r="AT222" s="1">
        <f t="shared" si="227"/>
        <v>20.90691106287386</v>
      </c>
      <c r="AU222" s="1">
        <f t="shared" si="227"/>
        <v>0</v>
      </c>
      <c r="AV222" s="1">
        <f t="shared" si="227"/>
        <v>1.776636896197469</v>
      </c>
      <c r="AW222" s="4">
        <f t="shared" si="219"/>
        <v>2.8701555572124372E-2</v>
      </c>
      <c r="AX222" s="4">
        <f t="shared" si="220"/>
        <v>0.24145077668284998</v>
      </c>
      <c r="AY222" s="4">
        <f t="shared" si="221"/>
        <v>0.2181378021204767</v>
      </c>
      <c r="AZ222" s="4">
        <f t="shared" si="222"/>
        <v>0.17195059145648586</v>
      </c>
      <c r="BA222" s="4">
        <f t="shared" si="223"/>
        <v>0.14913914108836396</v>
      </c>
      <c r="BB222" s="4">
        <f t="shared" si="224"/>
        <v>0.13566202314040804</v>
      </c>
      <c r="BC222" s="4">
        <f t="shared" si="225"/>
        <v>0.10712205494974164</v>
      </c>
      <c r="BD222" s="4"/>
      <c r="BE222" s="6">
        <f t="shared" si="228"/>
        <v>192.74974755813255</v>
      </c>
      <c r="BF222" s="6">
        <f t="shared" si="246"/>
        <v>3726.2245768647631</v>
      </c>
      <c r="BG222" s="1">
        <f t="shared" si="229"/>
        <v>41.928572815433924</v>
      </c>
      <c r="BH222" s="1">
        <f t="shared" si="247"/>
        <v>39.152119168273835</v>
      </c>
      <c r="BI222" s="1">
        <f t="shared" si="230"/>
        <v>220.89925101416947</v>
      </c>
      <c r="BJ222" s="1">
        <f t="shared" si="248"/>
        <v>193.02280575313577</v>
      </c>
      <c r="BK222" s="1">
        <f t="shared" si="231"/>
        <v>229.14697309884309</v>
      </c>
      <c r="BL222" s="1">
        <f t="shared" si="249"/>
        <v>225.49711430826409</v>
      </c>
      <c r="BM222" s="1">
        <f t="shared" si="232"/>
        <v>228.35492992312788</v>
      </c>
      <c r="BN222" s="1">
        <f t="shared" si="250"/>
        <v>245.25164929322659</v>
      </c>
      <c r="BO222" s="1">
        <f t="shared" si="233"/>
        <v>225.03702012622722</v>
      </c>
      <c r="BP222" s="1">
        <f t="shared" si="251"/>
        <v>258.28605852682921</v>
      </c>
      <c r="BQ222" s="1">
        <f t="shared" si="234"/>
        <v>206.31092353372389</v>
      </c>
      <c r="BR222" s="1">
        <f t="shared" si="252"/>
        <v>289.41783287088748</v>
      </c>
      <c r="BS222" s="1">
        <f t="shared" si="235"/>
        <v>39.152119168273835</v>
      </c>
      <c r="BT222" s="1">
        <f t="shared" si="236"/>
        <v>4.9300730038017475</v>
      </c>
      <c r="BU222" s="1">
        <f t="shared" si="237"/>
        <v>5.7595123609807395</v>
      </c>
      <c r="BV222" s="1">
        <f t="shared" si="238"/>
        <v>6.2640708728727397</v>
      </c>
      <c r="BW222" s="1">
        <f t="shared" si="239"/>
        <v>6.5969879540039393</v>
      </c>
      <c r="BX222" s="1">
        <f t="shared" si="240"/>
        <v>7.3921371057077199</v>
      </c>
      <c r="BY222" s="1"/>
    </row>
    <row r="223" spans="1:77">
      <c r="A223" s="1">
        <f t="shared" si="241"/>
        <v>1.2</v>
      </c>
      <c r="B223" s="1">
        <f t="shared" si="226"/>
        <v>1393.0434782608695</v>
      </c>
      <c r="C223" s="1">
        <v>21.4</v>
      </c>
      <c r="D223" s="1">
        <f t="shared" si="192"/>
        <v>60.941924778965458</v>
      </c>
      <c r="E223" s="1">
        <f t="shared" si="191"/>
        <v>16.369848024316127</v>
      </c>
      <c r="F223" s="1">
        <v>0</v>
      </c>
      <c r="G223" s="1">
        <f t="shared" si="193"/>
        <v>1.4002026342451874</v>
      </c>
      <c r="H223" s="6">
        <f t="shared" si="194"/>
        <v>78.711975437526775</v>
      </c>
      <c r="I223" s="1"/>
      <c r="J223" s="1">
        <f t="shared" si="195"/>
        <v>3.2676295894232461</v>
      </c>
      <c r="K223" s="1">
        <f t="shared" si="196"/>
        <v>0.892235160608296</v>
      </c>
      <c r="L223" s="1">
        <f t="shared" si="197"/>
        <v>0.5513535066185018</v>
      </c>
      <c r="M223" s="1">
        <f t="shared" si="198"/>
        <v>5.7533237240764631E-2</v>
      </c>
      <c r="N223" s="1"/>
      <c r="O223" s="1">
        <f t="shared" si="199"/>
        <v>2.6377450704600731</v>
      </c>
      <c r="P223" s="1">
        <f t="shared" si="200"/>
        <v>0.65611404366791004</v>
      </c>
      <c r="Q223" s="1">
        <f t="shared" si="201"/>
        <v>0.43896524967969702</v>
      </c>
      <c r="R223" s="1">
        <f t="shared" si="202"/>
        <v>4.2748296335039321E-2</v>
      </c>
      <c r="S223" s="1"/>
      <c r="T223" s="1">
        <f t="shared" si="203"/>
        <v>2.3197053284368789</v>
      </c>
      <c r="U223" s="1">
        <f t="shared" si="204"/>
        <v>0.54560624628885479</v>
      </c>
      <c r="V223" s="1">
        <f t="shared" si="205"/>
        <v>0.38285131316014925</v>
      </c>
      <c r="W223" s="1">
        <f t="shared" si="206"/>
        <v>3.5769989387330663E-2</v>
      </c>
      <c r="X223" s="1"/>
      <c r="Y223" s="1">
        <f t="shared" si="207"/>
        <v>2.1292802217415607</v>
      </c>
      <c r="Z223" s="1">
        <f t="shared" si="208"/>
        <v>0.48248002018298125</v>
      </c>
      <c r="AA223" s="1">
        <f t="shared" si="209"/>
        <v>0.34948628804076354</v>
      </c>
      <c r="AB223" s="1">
        <f t="shared" si="210"/>
        <v>3.1762802289413639E-2</v>
      </c>
      <c r="AC223" s="1"/>
      <c r="AD223" s="1">
        <f t="shared" si="211"/>
        <v>1.7188295842058019</v>
      </c>
      <c r="AE223" s="1">
        <f t="shared" si="212"/>
        <v>0.35479650545872765</v>
      </c>
      <c r="AF223" s="1">
        <f t="shared" si="213"/>
        <v>0.27824677606629411</v>
      </c>
      <c r="AG223" s="1">
        <f t="shared" si="214"/>
        <v>2.3600369974263489E-2</v>
      </c>
      <c r="AH223" s="1"/>
      <c r="AI223" s="1">
        <f t="shared" si="242"/>
        <v>0.06</v>
      </c>
      <c r="AJ223" s="1">
        <f t="shared" si="215"/>
        <v>1.5843901393505933</v>
      </c>
      <c r="AK223" s="1">
        <f t="shared" si="216"/>
        <v>0.70603311840216787</v>
      </c>
      <c r="AL223" s="1">
        <f t="shared" si="243"/>
        <v>0.12</v>
      </c>
      <c r="AM223" s="1"/>
      <c r="AN223" s="1">
        <f t="shared" si="244"/>
        <v>0.3</v>
      </c>
      <c r="AO223" s="1">
        <f t="shared" si="217"/>
        <v>0.30082752418592207</v>
      </c>
      <c r="AP223" s="1">
        <f t="shared" si="218"/>
        <v>8.2093187403151399E-2</v>
      </c>
      <c r="AQ223" s="1">
        <f t="shared" si="245"/>
        <v>8.0000000000000002E-3</v>
      </c>
      <c r="AR223" s="1"/>
      <c r="AS223" s="1">
        <f t="shared" si="227"/>
        <v>77.423955427639726</v>
      </c>
      <c r="AT223" s="1">
        <f t="shared" si="227"/>
        <v>20.797150539448445</v>
      </c>
      <c r="AU223" s="1">
        <f t="shared" si="227"/>
        <v>0</v>
      </c>
      <c r="AV223" s="1">
        <f t="shared" si="227"/>
        <v>1.7788940329118277</v>
      </c>
      <c r="AW223" s="4">
        <f t="shared" si="219"/>
        <v>2.8603642299811587E-2</v>
      </c>
      <c r="AX223" s="4">
        <f t="shared" si="220"/>
        <v>0.24081085342537586</v>
      </c>
      <c r="AY223" s="4">
        <f t="shared" si="221"/>
        <v>0.21733799451725688</v>
      </c>
      <c r="AZ223" s="4">
        <f t="shared" si="222"/>
        <v>0.17131237535410865</v>
      </c>
      <c r="BA223" s="4">
        <f t="shared" si="223"/>
        <v>0.14858180424859113</v>
      </c>
      <c r="BB223" s="4">
        <f t="shared" si="224"/>
        <v>0.13515284613422532</v>
      </c>
      <c r="BC223" s="4">
        <f t="shared" si="225"/>
        <v>0.1067158977286612</v>
      </c>
      <c r="BD223" s="4"/>
      <c r="BE223" s="6">
        <f t="shared" si="228"/>
        <v>185.35175850011373</v>
      </c>
      <c r="BF223" s="6">
        <f t="shared" si="246"/>
        <v>3709.6784421995076</v>
      </c>
      <c r="BG223" s="1">
        <f t="shared" si="229"/>
        <v>41.87240622538814</v>
      </c>
      <c r="BH223" s="1">
        <f t="shared" si="247"/>
        <v>39.164830790036049</v>
      </c>
      <c r="BI223" s="1">
        <f t="shared" si="230"/>
        <v>220.70331603975396</v>
      </c>
      <c r="BJ223" s="1">
        <f t="shared" si="248"/>
        <v>193.15215393204522</v>
      </c>
      <c r="BK223" s="1">
        <f t="shared" si="231"/>
        <v>228.59650020891939</v>
      </c>
      <c r="BL223" s="1">
        <f t="shared" si="249"/>
        <v>225.5115974199494</v>
      </c>
      <c r="BM223" s="1">
        <f t="shared" si="232"/>
        <v>227.5552785112161</v>
      </c>
      <c r="BN223" s="1">
        <f t="shared" si="250"/>
        <v>245.16895597181534</v>
      </c>
      <c r="BO223" s="1">
        <f t="shared" si="233"/>
        <v>224.06335990313127</v>
      </c>
      <c r="BP223" s="1">
        <f t="shared" si="251"/>
        <v>258.12613937438203</v>
      </c>
      <c r="BQ223" s="1">
        <f t="shared" si="234"/>
        <v>204.91585919681586</v>
      </c>
      <c r="BR223" s="1">
        <f t="shared" si="252"/>
        <v>289.02296383502733</v>
      </c>
      <c r="BS223" s="1">
        <f t="shared" si="235"/>
        <v>39.164830790036049</v>
      </c>
      <c r="BT223" s="1">
        <f t="shared" si="236"/>
        <v>4.9317755250249977</v>
      </c>
      <c r="BU223" s="1">
        <f t="shared" si="237"/>
        <v>5.7580128107516799</v>
      </c>
      <c r="BV223" s="1">
        <f t="shared" si="238"/>
        <v>6.2599263427480176</v>
      </c>
      <c r="BW223" s="1">
        <f t="shared" si="239"/>
        <v>6.5907635541234635</v>
      </c>
      <c r="BX223" s="1">
        <f t="shared" si="240"/>
        <v>7.379655624825471</v>
      </c>
      <c r="BY223" s="1"/>
    </row>
    <row r="224" spans="1:77">
      <c r="A224" s="1">
        <f t="shared" si="241"/>
        <v>1.2</v>
      </c>
      <c r="B224" s="1">
        <f t="shared" si="226"/>
        <v>1393.4782608695652</v>
      </c>
      <c r="C224" s="1">
        <v>21.5</v>
      </c>
      <c r="D224" s="1">
        <f t="shared" si="192"/>
        <v>60.949226366267041</v>
      </c>
      <c r="E224" s="1">
        <f t="shared" si="191"/>
        <v>16.262546437014535</v>
      </c>
      <c r="F224" s="1">
        <v>0</v>
      </c>
      <c r="G224" s="1">
        <f t="shared" si="193"/>
        <v>1.4002026342451874</v>
      </c>
      <c r="H224" s="6">
        <f t="shared" si="194"/>
        <v>78.611975437526766</v>
      </c>
      <c r="I224" s="1"/>
      <c r="J224" s="1">
        <f t="shared" si="195"/>
        <v>3.2647482201474052</v>
      </c>
      <c r="K224" s="1">
        <f t="shared" si="196"/>
        <v>0.89039809896891076</v>
      </c>
      <c r="L224" s="1">
        <f t="shared" si="197"/>
        <v>0.55016593588527951</v>
      </c>
      <c r="M224" s="1">
        <f t="shared" si="198"/>
        <v>5.7494442771340512E-2</v>
      </c>
      <c r="N224" s="1"/>
      <c r="O224" s="1">
        <f t="shared" si="199"/>
        <v>2.6354191282455313</v>
      </c>
      <c r="P224" s="1">
        <f t="shared" si="200"/>
        <v>0.6547631420290837</v>
      </c>
      <c r="Q224" s="1">
        <f t="shared" si="201"/>
        <v>0.43801975413616023</v>
      </c>
      <c r="R224" s="1">
        <f t="shared" si="202"/>
        <v>4.2719471301812667E-2</v>
      </c>
      <c r="S224" s="1"/>
      <c r="T224" s="1">
        <f t="shared" si="203"/>
        <v>2.3176598310879761</v>
      </c>
      <c r="U224" s="1">
        <f t="shared" si="204"/>
        <v>0.54448287394317985</v>
      </c>
      <c r="V224" s="1">
        <f t="shared" si="205"/>
        <v>0.38202668248449945</v>
      </c>
      <c r="W224" s="1">
        <f t="shared" si="206"/>
        <v>3.5745869803136557E-2</v>
      </c>
      <c r="X224" s="1"/>
      <c r="Y224" s="1">
        <f t="shared" si="207"/>
        <v>2.1274026397076486</v>
      </c>
      <c r="Z224" s="1">
        <f t="shared" si="208"/>
        <v>0.48148662115996615</v>
      </c>
      <c r="AA224" s="1">
        <f t="shared" si="209"/>
        <v>0.34873352292299875</v>
      </c>
      <c r="AB224" s="1">
        <f t="shared" si="210"/>
        <v>3.1741384738075716E-2</v>
      </c>
      <c r="AC224" s="1"/>
      <c r="AD224" s="1">
        <f t="shared" si="211"/>
        <v>1.7173139342158619</v>
      </c>
      <c r="AE224" s="1">
        <f t="shared" si="212"/>
        <v>0.354065999557658</v>
      </c>
      <c r="AF224" s="1">
        <f t="shared" si="213"/>
        <v>0.27764745507911776</v>
      </c>
      <c r="AG224" s="1">
        <f t="shared" si="214"/>
        <v>2.3584456323732537E-2</v>
      </c>
      <c r="AH224" s="1"/>
      <c r="AI224" s="1">
        <f t="shared" si="242"/>
        <v>0.06</v>
      </c>
      <c r="AJ224" s="1">
        <f t="shared" si="215"/>
        <v>1.5831625419230035</v>
      </c>
      <c r="AK224" s="1">
        <f t="shared" si="216"/>
        <v>0.70605541608418765</v>
      </c>
      <c r="AL224" s="1">
        <f t="shared" si="243"/>
        <v>0.12</v>
      </c>
      <c r="AM224" s="1"/>
      <c r="AN224" s="1">
        <f t="shared" si="244"/>
        <v>0.3</v>
      </c>
      <c r="AO224" s="1">
        <f t="shared" si="217"/>
        <v>0.30073296810310529</v>
      </c>
      <c r="AP224" s="1">
        <f t="shared" si="218"/>
        <v>8.198252681550551E-2</v>
      </c>
      <c r="AQ224" s="1">
        <f t="shared" si="245"/>
        <v>8.0000000000000002E-3</v>
      </c>
      <c r="AR224" s="1"/>
      <c r="AS224" s="1">
        <f t="shared" si="227"/>
        <v>77.531732318193193</v>
      </c>
      <c r="AT224" s="1">
        <f t="shared" si="227"/>
        <v>20.687110769705107</v>
      </c>
      <c r="AU224" s="1">
        <f t="shared" si="227"/>
        <v>0</v>
      </c>
      <c r="AV224" s="1">
        <f t="shared" si="227"/>
        <v>1.7811569121016857</v>
      </c>
      <c r="AW224" s="4">
        <f t="shared" si="219"/>
        <v>2.850582545588733E-2</v>
      </c>
      <c r="AX224" s="4">
        <f t="shared" si="220"/>
        <v>0.24016923894993103</v>
      </c>
      <c r="AY224" s="4">
        <f t="shared" si="221"/>
        <v>0.21654016262695733</v>
      </c>
      <c r="AZ224" s="4">
        <f t="shared" si="222"/>
        <v>0.17067572783440149</v>
      </c>
      <c r="BA224" s="4">
        <f t="shared" si="223"/>
        <v>0.14802583334640346</v>
      </c>
      <c r="BB224" s="4">
        <f t="shared" si="224"/>
        <v>0.13464491479277491</v>
      </c>
      <c r="BC224" s="4">
        <f t="shared" si="225"/>
        <v>0.10631072996887303</v>
      </c>
      <c r="BD224" s="4"/>
      <c r="BE224" s="6">
        <f t="shared" si="228"/>
        <v>178.20287881680142</v>
      </c>
      <c r="BF224" s="6">
        <f t="shared" si="246"/>
        <v>3693.2529744628437</v>
      </c>
      <c r="BG224" s="1">
        <f t="shared" si="229"/>
        <v>41.816105018667869</v>
      </c>
      <c r="BH224" s="1">
        <f t="shared" si="247"/>
        <v>39.177162298076198</v>
      </c>
      <c r="BI224" s="1">
        <f t="shared" si="230"/>
        <v>220.50251778204131</v>
      </c>
      <c r="BJ224" s="1">
        <f t="shared" si="248"/>
        <v>193.27936492669636</v>
      </c>
      <c r="BK224" s="1">
        <f t="shared" si="231"/>
        <v>228.04036093699261</v>
      </c>
      <c r="BL224" s="1">
        <f t="shared" si="249"/>
        <v>225.52335911072632</v>
      </c>
      <c r="BM224" s="1">
        <f t="shared" si="232"/>
        <v>226.750185775874</v>
      </c>
      <c r="BN224" s="1">
        <f t="shared" si="250"/>
        <v>245.08328727322959</v>
      </c>
      <c r="BO224" s="1">
        <f t="shared" si="233"/>
        <v>223.08484648618293</v>
      </c>
      <c r="BP224" s="1">
        <f t="shared" si="251"/>
        <v>257.96315661676249</v>
      </c>
      <c r="BQ224" s="1">
        <f t="shared" si="234"/>
        <v>203.51936418053214</v>
      </c>
      <c r="BR224" s="1">
        <f t="shared" si="252"/>
        <v>288.62527267384365</v>
      </c>
      <c r="BS224" s="1">
        <f t="shared" si="235"/>
        <v>39.177162298076198</v>
      </c>
      <c r="BT224" s="1">
        <f t="shared" si="236"/>
        <v>4.9334702563740143</v>
      </c>
      <c r="BU224" s="1">
        <f t="shared" si="237"/>
        <v>5.7565006213275609</v>
      </c>
      <c r="BV224" s="1">
        <f t="shared" si="238"/>
        <v>6.2557692517016337</v>
      </c>
      <c r="BW224" s="1">
        <f t="shared" si="239"/>
        <v>6.5845288807308489</v>
      </c>
      <c r="BX224" s="1">
        <f t="shared" si="240"/>
        <v>7.3671816880932353</v>
      </c>
      <c r="BY224" s="1"/>
    </row>
    <row r="225" spans="1:77">
      <c r="A225" s="1">
        <f t="shared" si="241"/>
        <v>1.2</v>
      </c>
      <c r="B225" s="1">
        <f t="shared" si="226"/>
        <v>1393.913043478261</v>
      </c>
      <c r="C225" s="1">
        <v>21.6</v>
      </c>
      <c r="D225" s="1">
        <f t="shared" si="192"/>
        <v>60.956527953568632</v>
      </c>
      <c r="E225" s="1">
        <f t="shared" si="191"/>
        <v>16.15524484971295</v>
      </c>
      <c r="F225" s="1">
        <v>0</v>
      </c>
      <c r="G225" s="1">
        <f t="shared" si="193"/>
        <v>1.4002026342451874</v>
      </c>
      <c r="H225" s="6">
        <f t="shared" si="194"/>
        <v>78.511975437526772</v>
      </c>
      <c r="I225" s="1"/>
      <c r="J225" s="1">
        <f t="shared" si="195"/>
        <v>3.2618708926180626</v>
      </c>
      <c r="K225" s="1">
        <f t="shared" si="196"/>
        <v>0.88856577501682277</v>
      </c>
      <c r="L225" s="1">
        <f t="shared" si="197"/>
        <v>0.54898154053781356</v>
      </c>
      <c r="M225" s="1">
        <f t="shared" si="198"/>
        <v>5.745569467621673E-2</v>
      </c>
      <c r="N225" s="1"/>
      <c r="O225" s="1">
        <f t="shared" si="199"/>
        <v>2.6330964486703463</v>
      </c>
      <c r="P225" s="1">
        <f t="shared" si="200"/>
        <v>0.65341572429596684</v>
      </c>
      <c r="Q225" s="1">
        <f t="shared" si="201"/>
        <v>0.43707678670568423</v>
      </c>
      <c r="R225" s="1">
        <f t="shared" si="202"/>
        <v>4.2690680725578641E-2</v>
      </c>
      <c r="S225" s="1"/>
      <c r="T225" s="1">
        <f t="shared" si="203"/>
        <v>2.3156172029935678</v>
      </c>
      <c r="U225" s="1">
        <f t="shared" si="204"/>
        <v>0.54336239871689274</v>
      </c>
      <c r="V225" s="1">
        <f t="shared" si="205"/>
        <v>0.38120425674740899</v>
      </c>
      <c r="W225" s="1">
        <f t="shared" si="206"/>
        <v>3.5721779051115135E-2</v>
      </c>
      <c r="X225" s="1"/>
      <c r="Y225" s="1">
        <f t="shared" si="207"/>
        <v>2.1255276913905155</v>
      </c>
      <c r="Z225" s="1">
        <f t="shared" si="208"/>
        <v>0.48049578406183791</v>
      </c>
      <c r="AA225" s="1">
        <f t="shared" si="209"/>
        <v>0.34798277058608645</v>
      </c>
      <c r="AB225" s="1">
        <f t="shared" si="210"/>
        <v>3.1719992788942775E-2</v>
      </c>
      <c r="AC225" s="1"/>
      <c r="AD225" s="1">
        <f t="shared" si="211"/>
        <v>1.715800410254366</v>
      </c>
      <c r="AE225" s="1">
        <f t="shared" si="212"/>
        <v>0.35333737759366152</v>
      </c>
      <c r="AF225" s="1">
        <f t="shared" si="213"/>
        <v>0.27704973658623727</v>
      </c>
      <c r="AG225" s="1">
        <f t="shared" si="214"/>
        <v>2.356856169612985E-2</v>
      </c>
      <c r="AH225" s="1"/>
      <c r="AI225" s="1">
        <f t="shared" si="242"/>
        <v>0.06</v>
      </c>
      <c r="AJ225" s="1">
        <f t="shared" si="215"/>
        <v>1.5819365352365382</v>
      </c>
      <c r="AK225" s="1">
        <f t="shared" si="216"/>
        <v>0.70607770283904625</v>
      </c>
      <c r="AL225" s="1">
        <f t="shared" si="243"/>
        <v>0.12</v>
      </c>
      <c r="AM225" s="1"/>
      <c r="AN225" s="1">
        <f t="shared" si="244"/>
        <v>0.3</v>
      </c>
      <c r="AO225" s="1">
        <f t="shared" si="217"/>
        <v>0.30063849103977847</v>
      </c>
      <c r="AP225" s="1">
        <f t="shared" si="218"/>
        <v>8.1872073002364473E-2</v>
      </c>
      <c r="AQ225" s="1">
        <f t="shared" si="245"/>
        <v>8.0000000000000002E-3</v>
      </c>
      <c r="AR225" s="1"/>
      <c r="AS225" s="1">
        <f t="shared" si="227"/>
        <v>77.639783757667274</v>
      </c>
      <c r="AT225" s="1">
        <f t="shared" si="227"/>
        <v>20.576790686623262</v>
      </c>
      <c r="AU225" s="1">
        <f t="shared" si="227"/>
        <v>0</v>
      </c>
      <c r="AV225" s="1">
        <f t="shared" si="227"/>
        <v>1.7834255557094609</v>
      </c>
      <c r="AW225" s="4">
        <f t="shared" si="219"/>
        <v>2.8408104460237692E-2</v>
      </c>
      <c r="AX225" s="4">
        <f t="shared" si="220"/>
        <v>0.23952592684073476</v>
      </c>
      <c r="AY225" s="4">
        <f t="shared" si="221"/>
        <v>0.21574429870094478</v>
      </c>
      <c r="AZ225" s="4">
        <f t="shared" si="222"/>
        <v>0.17004064271232808</v>
      </c>
      <c r="BA225" s="4">
        <f t="shared" si="223"/>
        <v>0.14747122297968165</v>
      </c>
      <c r="BB225" s="4">
        <f t="shared" si="224"/>
        <v>0.13413822418023405</v>
      </c>
      <c r="BC225" s="4">
        <f t="shared" si="225"/>
        <v>0.10590654773230292</v>
      </c>
      <c r="BD225" s="4"/>
      <c r="BE225" s="6">
        <f t="shared" si="228"/>
        <v>171.29601231083905</v>
      </c>
      <c r="BF225" s="6">
        <f t="shared" si="246"/>
        <v>3676.9476181565838</v>
      </c>
      <c r="BG225" s="1">
        <f t="shared" si="229"/>
        <v>41.759668260604698</v>
      </c>
      <c r="BH225" s="1">
        <f t="shared" si="247"/>
        <v>39.189118344199017</v>
      </c>
      <c r="BI225" s="1">
        <f t="shared" si="230"/>
        <v>220.29683906846898</v>
      </c>
      <c r="BJ225" s="1">
        <f t="shared" si="248"/>
        <v>193.40444582550086</v>
      </c>
      <c r="BK225" s="1">
        <f t="shared" si="231"/>
        <v>227.47855973658628</v>
      </c>
      <c r="BL225" s="1">
        <f t="shared" si="249"/>
        <v>225.53241096547569</v>
      </c>
      <c r="BM225" s="1">
        <f t="shared" si="232"/>
        <v>225.9396778076304</v>
      </c>
      <c r="BN225" s="1">
        <f t="shared" si="250"/>
        <v>244.99465945162959</v>
      </c>
      <c r="BO225" s="1">
        <f t="shared" si="233"/>
        <v>222.1015233989219</v>
      </c>
      <c r="BP225" s="1">
        <f t="shared" si="251"/>
        <v>257.79713053705029</v>
      </c>
      <c r="BQ225" s="1">
        <f t="shared" si="234"/>
        <v>202.12152772391659</v>
      </c>
      <c r="BR225" s="1">
        <f t="shared" si="252"/>
        <v>288.22479237314951</v>
      </c>
      <c r="BS225" s="1">
        <f t="shared" si="235"/>
        <v>39.189118344199017</v>
      </c>
      <c r="BT225" s="1">
        <f t="shared" si="236"/>
        <v>4.9351568495832119</v>
      </c>
      <c r="BU225" s="1">
        <f t="shared" si="237"/>
        <v>5.7549753731282962</v>
      </c>
      <c r="BV225" s="1">
        <f t="shared" si="238"/>
        <v>6.2515991633145536</v>
      </c>
      <c r="BW225" s="1">
        <f t="shared" si="239"/>
        <v>6.5782834988225964</v>
      </c>
      <c r="BX225" s="1">
        <f t="shared" si="240"/>
        <v>7.3547148941107547</v>
      </c>
      <c r="BY225" s="1"/>
    </row>
    <row r="226" spans="1:77">
      <c r="A226" s="1">
        <f t="shared" si="241"/>
        <v>1.2</v>
      </c>
      <c r="B226" s="1">
        <f t="shared" si="226"/>
        <v>1394.3478260869565</v>
      </c>
      <c r="C226" s="1">
        <v>21.7</v>
      </c>
      <c r="D226" s="1">
        <f t="shared" si="192"/>
        <v>60.963829540870222</v>
      </c>
      <c r="E226" s="1">
        <f t="shared" si="191"/>
        <v>16.047943262411366</v>
      </c>
      <c r="F226" s="1">
        <v>0</v>
      </c>
      <c r="G226" s="1">
        <f t="shared" si="193"/>
        <v>1.4002026342451874</v>
      </c>
      <c r="H226" s="6">
        <f t="shared" si="194"/>
        <v>78.411975437526777</v>
      </c>
      <c r="I226" s="1"/>
      <c r="J226" s="1">
        <f t="shared" si="195"/>
        <v>3.2589975994531519</v>
      </c>
      <c r="K226" s="1">
        <f t="shared" si="196"/>
        <v>0.88673817432103774</v>
      </c>
      <c r="L226" s="1">
        <f t="shared" si="197"/>
        <v>0.54780031059682222</v>
      </c>
      <c r="M226" s="1">
        <f t="shared" si="198"/>
        <v>5.7416992881080244E-2</v>
      </c>
      <c r="N226" s="1"/>
      <c r="O226" s="1">
        <f t="shared" si="199"/>
        <v>2.6307770257754557</v>
      </c>
      <c r="P226" s="1">
        <f t="shared" si="200"/>
        <v>0.65207177985658338</v>
      </c>
      <c r="Q226" s="1">
        <f t="shared" si="201"/>
        <v>0.43613633944317121</v>
      </c>
      <c r="R226" s="1">
        <f t="shared" si="202"/>
        <v>4.2661924551121271E-2</v>
      </c>
      <c r="S226" s="1"/>
      <c r="T226" s="1">
        <f t="shared" si="203"/>
        <v>2.3135774389130925</v>
      </c>
      <c r="U226" s="1">
        <f t="shared" si="204"/>
        <v>0.54224481178536854</v>
      </c>
      <c r="V226" s="1">
        <f t="shared" si="205"/>
        <v>0.38038402901941976</v>
      </c>
      <c r="W226" s="1">
        <f t="shared" si="206"/>
        <v>3.5697717085063932E-2</v>
      </c>
      <c r="X226" s="1"/>
      <c r="Y226" s="1">
        <f t="shared" si="207"/>
        <v>2.1236553719797988</v>
      </c>
      <c r="Z226" s="1">
        <f t="shared" si="208"/>
        <v>0.4795075010849737</v>
      </c>
      <c r="AA226" s="1">
        <f t="shared" si="209"/>
        <v>0.34723402470446224</v>
      </c>
      <c r="AB226" s="1">
        <f t="shared" si="210"/>
        <v>3.169862640098825E-2</v>
      </c>
      <c r="AC226" s="1"/>
      <c r="AD226" s="1">
        <f t="shared" si="211"/>
        <v>1.7142890084382207</v>
      </c>
      <c r="AE226" s="1">
        <f t="shared" si="212"/>
        <v>0.3526106338282663</v>
      </c>
      <c r="AF226" s="1">
        <f t="shared" si="213"/>
        <v>0.27645361555149572</v>
      </c>
      <c r="AG226" s="1">
        <f t="shared" si="214"/>
        <v>2.3552686060971901E-2</v>
      </c>
      <c r="AH226" s="1"/>
      <c r="AI226" s="1">
        <f t="shared" si="242"/>
        <v>0.06</v>
      </c>
      <c r="AJ226" s="1">
        <f t="shared" si="215"/>
        <v>1.5807121165684266</v>
      </c>
      <c r="AK226" s="1">
        <f t="shared" si="216"/>
        <v>0.70609997867476393</v>
      </c>
      <c r="AL226" s="1">
        <f t="shared" si="243"/>
        <v>0.12</v>
      </c>
      <c r="AM226" s="1"/>
      <c r="AN226" s="1">
        <f t="shared" si="244"/>
        <v>0.3</v>
      </c>
      <c r="AO226" s="1">
        <f t="shared" si="217"/>
        <v>0.30054409290158729</v>
      </c>
      <c r="AP226" s="1">
        <f t="shared" si="218"/>
        <v>8.1761825484818612E-2</v>
      </c>
      <c r="AQ226" s="1">
        <f t="shared" si="245"/>
        <v>8.0000000000000002E-3</v>
      </c>
      <c r="AR226" s="1"/>
      <c r="AS226" s="1">
        <f t="shared" si="227"/>
        <v>77.748110796471352</v>
      </c>
      <c r="AT226" s="1">
        <f t="shared" si="227"/>
        <v>20.466189217739135</v>
      </c>
      <c r="AU226" s="1">
        <f t="shared" si="227"/>
        <v>0</v>
      </c>
      <c r="AV226" s="1">
        <f t="shared" si="227"/>
        <v>1.7856999857895068</v>
      </c>
      <c r="AW226" s="4">
        <f t="shared" si="219"/>
        <v>2.8310478732686866E-2</v>
      </c>
      <c r="AX226" s="4">
        <f t="shared" si="220"/>
        <v>0.2388809106492322</v>
      </c>
      <c r="AY226" s="4">
        <f t="shared" si="221"/>
        <v>0.21495039501360796</v>
      </c>
      <c r="AZ226" s="4">
        <f t="shared" si="222"/>
        <v>0.16940711382109919</v>
      </c>
      <c r="BA226" s="4">
        <f t="shared" si="223"/>
        <v>0.14691796776218091</v>
      </c>
      <c r="BB226" s="4">
        <f t="shared" si="224"/>
        <v>0.13363276937524751</v>
      </c>
      <c r="BC226" s="4">
        <f t="shared" si="225"/>
        <v>0.10550334709235211</v>
      </c>
      <c r="BD226" s="4"/>
      <c r="BE226" s="6">
        <f t="shared" si="228"/>
        <v>164.62422248046363</v>
      </c>
      <c r="BF226" s="6">
        <f t="shared" si="246"/>
        <v>3660.7617960566945</v>
      </c>
      <c r="BG226" s="1">
        <f t="shared" si="229"/>
        <v>41.703095006510281</v>
      </c>
      <c r="BH226" s="1">
        <f t="shared" si="247"/>
        <v>39.200703490108282</v>
      </c>
      <c r="BI226" s="1">
        <f t="shared" si="230"/>
        <v>220.08626290738789</v>
      </c>
      <c r="BJ226" s="1">
        <f t="shared" si="248"/>
        <v>193.52740350790586</v>
      </c>
      <c r="BK226" s="1">
        <f t="shared" si="231"/>
        <v>226.9111015267022</v>
      </c>
      <c r="BL226" s="1">
        <f t="shared" si="249"/>
        <v>225.5387643782002</v>
      </c>
      <c r="BM226" s="1">
        <f t="shared" si="232"/>
        <v>225.12378131103247</v>
      </c>
      <c r="BN226" s="1">
        <f t="shared" si="250"/>
        <v>244.90308858462225</v>
      </c>
      <c r="BO226" s="1">
        <f t="shared" si="233"/>
        <v>221.11343482950298</v>
      </c>
      <c r="BP226" s="1">
        <f t="shared" si="251"/>
        <v>257.62808124807543</v>
      </c>
      <c r="BQ226" s="1">
        <f t="shared" si="234"/>
        <v>200.72243950233099</v>
      </c>
      <c r="BR226" s="1">
        <f t="shared" si="252"/>
        <v>287.82155572397522</v>
      </c>
      <c r="BS226" s="1">
        <f t="shared" si="235"/>
        <v>39.200703490108282</v>
      </c>
      <c r="BT226" s="1">
        <f t="shared" si="236"/>
        <v>4.9368349615649025</v>
      </c>
      <c r="BU226" s="1">
        <f t="shared" si="237"/>
        <v>5.7534366554189917</v>
      </c>
      <c r="BV226" s="1">
        <f t="shared" si="238"/>
        <v>6.2474156527935758</v>
      </c>
      <c r="BW226" s="1">
        <f t="shared" si="239"/>
        <v>6.5720269870433334</v>
      </c>
      <c r="BX226" s="1">
        <f t="shared" si="240"/>
        <v>7.3422548602119537</v>
      </c>
      <c r="BY226" s="1"/>
    </row>
    <row r="227" spans="1:77">
      <c r="A227" s="1">
        <f t="shared" si="241"/>
        <v>1.2</v>
      </c>
      <c r="B227" s="1">
        <f t="shared" si="226"/>
        <v>1394.7826086956522</v>
      </c>
      <c r="C227" s="1">
        <v>21.8</v>
      </c>
      <c r="D227" s="1">
        <f t="shared" si="192"/>
        <v>60.971131128171805</v>
      </c>
      <c r="E227" s="1">
        <f t="shared" si="191"/>
        <v>15.940641675109775</v>
      </c>
      <c r="F227" s="1">
        <v>0</v>
      </c>
      <c r="G227" s="1">
        <f t="shared" si="193"/>
        <v>1.4002026342451874</v>
      </c>
      <c r="H227" s="6">
        <f t="shared" si="194"/>
        <v>78.311975437526769</v>
      </c>
      <c r="I227" s="1"/>
      <c r="J227" s="1">
        <f t="shared" si="195"/>
        <v>3.2561283332869952</v>
      </c>
      <c r="K227" s="1">
        <f t="shared" si="196"/>
        <v>0.88491528250083828</v>
      </c>
      <c r="L227" s="1">
        <f t="shared" si="197"/>
        <v>0.54662223611877725</v>
      </c>
      <c r="M227" s="1">
        <f t="shared" si="198"/>
        <v>5.7378337311765192E-2</v>
      </c>
      <c r="N227" s="1"/>
      <c r="O227" s="1">
        <f t="shared" si="199"/>
        <v>2.6284608536150262</v>
      </c>
      <c r="P227" s="1">
        <f t="shared" si="200"/>
        <v>0.65073129813592945</v>
      </c>
      <c r="Q227" s="1">
        <f t="shared" si="201"/>
        <v>0.43519840443198776</v>
      </c>
      <c r="R227" s="1">
        <f t="shared" si="202"/>
        <v>4.2633202723333916E-2</v>
      </c>
      <c r="S227" s="1"/>
      <c r="T227" s="1">
        <f t="shared" si="203"/>
        <v>2.3115405336176207</v>
      </c>
      <c r="U227" s="1">
        <f t="shared" si="204"/>
        <v>0.54113010435472719</v>
      </c>
      <c r="V227" s="1">
        <f t="shared" si="205"/>
        <v>0.3795659923959</v>
      </c>
      <c r="W227" s="1">
        <f t="shared" si="206"/>
        <v>3.567368385887202E-2</v>
      </c>
      <c r="X227" s="1"/>
      <c r="Y227" s="1">
        <f t="shared" si="207"/>
        <v>2.1217856766758132</v>
      </c>
      <c r="Z227" s="1">
        <f t="shared" si="208"/>
        <v>0.47852176445293876</v>
      </c>
      <c r="AA227" s="1">
        <f t="shared" si="209"/>
        <v>0.34648727897522474</v>
      </c>
      <c r="AB227" s="1">
        <f t="shared" si="210"/>
        <v>3.1677285533266861E-2</v>
      </c>
      <c r="AC227" s="1"/>
      <c r="AD227" s="1">
        <f t="shared" si="211"/>
        <v>1.7127797248929515</v>
      </c>
      <c r="AE227" s="1">
        <f t="shared" si="212"/>
        <v>0.35188576254299314</v>
      </c>
      <c r="AF227" s="1">
        <f t="shared" si="213"/>
        <v>0.27585908695677913</v>
      </c>
      <c r="AG227" s="1">
        <f t="shared" si="214"/>
        <v>2.3536829387835599E-2</v>
      </c>
      <c r="AH227" s="1"/>
      <c r="AI227" s="1">
        <f t="shared" si="242"/>
        <v>0.06</v>
      </c>
      <c r="AJ227" s="1">
        <f t="shared" si="215"/>
        <v>1.5794892832016114</v>
      </c>
      <c r="AK227" s="1">
        <f t="shared" si="216"/>
        <v>0.70612224359935205</v>
      </c>
      <c r="AL227" s="1">
        <f t="shared" si="243"/>
        <v>0.12</v>
      </c>
      <c r="AM227" s="1"/>
      <c r="AN227" s="1">
        <f t="shared" si="244"/>
        <v>0.3</v>
      </c>
      <c r="AO227" s="1">
        <f t="shared" si="217"/>
        <v>0.30044977359432218</v>
      </c>
      <c r="AP227" s="1">
        <f t="shared" si="218"/>
        <v>8.1651783785266399E-2</v>
      </c>
      <c r="AQ227" s="1">
        <f t="shared" si="245"/>
        <v>8.0000000000000002E-3</v>
      </c>
      <c r="AR227" s="1"/>
      <c r="AS227" s="1">
        <f t="shared" si="227"/>
        <v>77.856714490380085</v>
      </c>
      <c r="AT227" s="1">
        <f t="shared" si="227"/>
        <v>20.355305285111079</v>
      </c>
      <c r="AU227" s="1">
        <f t="shared" si="227"/>
        <v>0</v>
      </c>
      <c r="AV227" s="1">
        <f t="shared" si="227"/>
        <v>1.7879802245088254</v>
      </c>
      <c r="AW227" s="4">
        <f t="shared" si="219"/>
        <v>2.8212947692986684E-2</v>
      </c>
      <c r="AX227" s="4">
        <f t="shared" si="220"/>
        <v>0.2382341838938852</v>
      </c>
      <c r="AY227" s="4">
        <f t="shared" si="221"/>
        <v>0.21415844386222638</v>
      </c>
      <c r="AZ227" s="4">
        <f t="shared" si="222"/>
        <v>0.16877513501206706</v>
      </c>
      <c r="BA227" s="4">
        <f t="shared" si="223"/>
        <v>0.14636606232343857</v>
      </c>
      <c r="BB227" s="4">
        <f t="shared" si="224"/>
        <v>0.13312854547084385</v>
      </c>
      <c r="BC227" s="4">
        <f t="shared" si="225"/>
        <v>0.1051011241338301</v>
      </c>
      <c r="BD227" s="4"/>
      <c r="BE227" s="6">
        <f t="shared" si="228"/>
        <v>158.18073014005913</v>
      </c>
      <c r="BF227" s="6">
        <f t="shared" si="246"/>
        <v>3644.694910433223</v>
      </c>
      <c r="BG227" s="1">
        <f t="shared" si="229"/>
        <v>41.64638430152781</v>
      </c>
      <c r="BH227" s="1">
        <f t="shared" si="247"/>
        <v>39.211922209426717</v>
      </c>
      <c r="BI227" s="1">
        <f t="shared" si="230"/>
        <v>219.87077249178381</v>
      </c>
      <c r="BJ227" s="1">
        <f t="shared" si="248"/>
        <v>193.64824465003372</v>
      </c>
      <c r="BK227" s="1">
        <f t="shared" si="231"/>
        <v>226.33799169619377</v>
      </c>
      <c r="BL227" s="1">
        <f t="shared" si="249"/>
        <v>225.54243055855798</v>
      </c>
      <c r="BM227" s="1">
        <f t="shared" si="232"/>
        <v>224.30252360743438</v>
      </c>
      <c r="BN227" s="1">
        <f t="shared" si="250"/>
        <v>244.80859058013974</v>
      </c>
      <c r="BO227" s="1">
        <f t="shared" si="233"/>
        <v>220.12062563117055</v>
      </c>
      <c r="BP227" s="1">
        <f t="shared" si="251"/>
        <v>257.45602869937403</v>
      </c>
      <c r="BQ227" s="1">
        <f t="shared" si="234"/>
        <v>199.32218961768544</v>
      </c>
      <c r="BR227" s="1">
        <f t="shared" si="252"/>
        <v>287.4155953289922</v>
      </c>
      <c r="BS227" s="1">
        <f t="shared" si="235"/>
        <v>39.211922209426717</v>
      </c>
      <c r="BT227" s="1">
        <f t="shared" si="236"/>
        <v>4.9385042542872286</v>
      </c>
      <c r="BU227" s="1">
        <f t="shared" si="237"/>
        <v>5.7518840661255979</v>
      </c>
      <c r="BV227" s="1">
        <f t="shared" si="238"/>
        <v>6.243218306734442</v>
      </c>
      <c r="BW227" s="1">
        <f t="shared" si="239"/>
        <v>6.5657589374050245</v>
      </c>
      <c r="BX227" s="1">
        <f t="shared" si="240"/>
        <v>7.3298012220348694</v>
      </c>
      <c r="BY227" s="1"/>
    </row>
    <row r="228" spans="1:77">
      <c r="A228" s="1">
        <f t="shared" si="241"/>
        <v>1.2</v>
      </c>
      <c r="B228" s="1">
        <f t="shared" si="226"/>
        <v>1395.2173913043478</v>
      </c>
      <c r="C228" s="1">
        <v>21.9</v>
      </c>
      <c r="D228" s="1">
        <f t="shared" si="192"/>
        <v>60.978432715473396</v>
      </c>
      <c r="E228" s="1">
        <f t="shared" si="191"/>
        <v>15.833340087808191</v>
      </c>
      <c r="F228" s="1">
        <v>0</v>
      </c>
      <c r="G228" s="1">
        <f t="shared" si="193"/>
        <v>1.4002026342451874</v>
      </c>
      <c r="H228" s="6">
        <f t="shared" si="194"/>
        <v>78.211975437526775</v>
      </c>
      <c r="I228" s="1"/>
      <c r="J228" s="1">
        <f t="shared" si="195"/>
        <v>3.2532630867702639</v>
      </c>
      <c r="K228" s="1">
        <f t="shared" si="196"/>
        <v>0.88309708522559804</v>
      </c>
      <c r="L228" s="1">
        <f t="shared" si="197"/>
        <v>0.54544730719576817</v>
      </c>
      <c r="M228" s="1">
        <f t="shared" si="198"/>
        <v>5.733972789425279E-2</v>
      </c>
      <c r="N228" s="1"/>
      <c r="O228" s="1">
        <f t="shared" si="199"/>
        <v>2.6261479262564231</v>
      </c>
      <c r="P228" s="1">
        <f t="shared" si="200"/>
        <v>0.64939426859583538</v>
      </c>
      <c r="Q228" s="1">
        <f t="shared" si="201"/>
        <v>0.43426297378385831</v>
      </c>
      <c r="R228" s="1">
        <f t="shared" si="202"/>
        <v>4.2604515187219159E-2</v>
      </c>
      <c r="S228" s="1"/>
      <c r="T228" s="1">
        <f t="shared" si="203"/>
        <v>2.3095064818898301</v>
      </c>
      <c r="U228" s="1">
        <f t="shared" si="204"/>
        <v>0.54001826766171879</v>
      </c>
      <c r="V228" s="1">
        <f t="shared" si="205"/>
        <v>0.37875013999695062</v>
      </c>
      <c r="W228" s="1">
        <f t="shared" si="206"/>
        <v>3.5649679326519877E-2</v>
      </c>
      <c r="X228" s="1"/>
      <c r="Y228" s="1">
        <f t="shared" si="207"/>
        <v>2.1199186006895272</v>
      </c>
      <c r="Z228" s="1">
        <f t="shared" si="208"/>
        <v>0.47753856641638476</v>
      </c>
      <c r="AA228" s="1">
        <f t="shared" si="209"/>
        <v>0.34574252711804959</v>
      </c>
      <c r="AB228" s="1">
        <f t="shared" si="210"/>
        <v>3.1655970144914496E-2</v>
      </c>
      <c r="AC228" s="1"/>
      <c r="AD228" s="1">
        <f t="shared" si="211"/>
        <v>1.7112725557526853</v>
      </c>
      <c r="AE228" s="1">
        <f t="shared" si="212"/>
        <v>0.35116275803928138</v>
      </c>
      <c r="AF228" s="1">
        <f t="shared" si="213"/>
        <v>0.27526614580194847</v>
      </c>
      <c r="AG228" s="1">
        <f t="shared" si="214"/>
        <v>2.3520991646358087E-2</v>
      </c>
      <c r="AH228" s="1"/>
      <c r="AI228" s="1">
        <f t="shared" si="242"/>
        <v>0.06</v>
      </c>
      <c r="AJ228" s="1">
        <f t="shared" si="215"/>
        <v>1.5782680324247353</v>
      </c>
      <c r="AK228" s="1">
        <f t="shared" si="216"/>
        <v>0.70614449762081366</v>
      </c>
      <c r="AL228" s="1">
        <f t="shared" si="243"/>
        <v>0.12</v>
      </c>
      <c r="AM228" s="1"/>
      <c r="AN228" s="1">
        <f t="shared" si="244"/>
        <v>0.3</v>
      </c>
      <c r="AO228" s="1">
        <f t="shared" si="217"/>
        <v>0.30035553302391832</v>
      </c>
      <c r="AP228" s="1">
        <f t="shared" si="218"/>
        <v>8.154194742741161E-2</v>
      </c>
      <c r="AQ228" s="1">
        <f t="shared" si="245"/>
        <v>8.0000000000000002E-3</v>
      </c>
      <c r="AR228" s="1"/>
      <c r="AS228" s="1">
        <f t="shared" si="227"/>
        <v>77.965595900567706</v>
      </c>
      <c r="AT228" s="1">
        <f t="shared" si="227"/>
        <v>20.244137805284506</v>
      </c>
      <c r="AU228" s="1">
        <f t="shared" si="227"/>
        <v>0</v>
      </c>
      <c r="AV228" s="1">
        <f t="shared" si="227"/>
        <v>1.790266294147786</v>
      </c>
      <c r="AW228" s="4">
        <f t="shared" si="219"/>
        <v>2.8115510760806622E-2</v>
      </c>
      <c r="AX228" s="4">
        <f t="shared" si="220"/>
        <v>0.23758574005996141</v>
      </c>
      <c r="AY228" s="4">
        <f t="shared" si="221"/>
        <v>0.21336843756684293</v>
      </c>
      <c r="AZ228" s="4">
        <f t="shared" si="222"/>
        <v>0.16814470015462391</v>
      </c>
      <c r="BA228" s="4">
        <f t="shared" si="223"/>
        <v>0.14581550130868537</v>
      </c>
      <c r="BB228" s="4">
        <f t="shared" si="224"/>
        <v>0.13262554757435349</v>
      </c>
      <c r="BC228" s="4">
        <f t="shared" si="225"/>
        <v>0.10469987495288935</v>
      </c>
      <c r="BD228" s="4"/>
      <c r="BE228" s="6">
        <f t="shared" si="228"/>
        <v>151.95891104602464</v>
      </c>
      <c r="BF228" s="6">
        <f t="shared" si="246"/>
        <v>3628.7463442259755</v>
      </c>
      <c r="BG228" s="1">
        <f t="shared" si="229"/>
        <v>41.589535180480986</v>
      </c>
      <c r="BH228" s="1">
        <f t="shared" si="247"/>
        <v>39.222778889659843</v>
      </c>
      <c r="BI228" s="1">
        <f t="shared" si="230"/>
        <v>219.65035120302824</v>
      </c>
      <c r="BJ228" s="1">
        <f t="shared" si="248"/>
        <v>193.76697573018438</v>
      </c>
      <c r="BK228" s="1">
        <f t="shared" si="231"/>
        <v>225.7592361081272</v>
      </c>
      <c r="BL228" s="1">
        <f t="shared" si="249"/>
        <v>225.5434205382364</v>
      </c>
      <c r="BM228" s="1">
        <f t="shared" si="232"/>
        <v>223.47593263772322</v>
      </c>
      <c r="BN228" s="1">
        <f t="shared" si="250"/>
        <v>244.71118118314243</v>
      </c>
      <c r="BO228" s="1">
        <f t="shared" si="233"/>
        <v>219.12314132262875</v>
      </c>
      <c r="BP228" s="1">
        <f t="shared" si="251"/>
        <v>257.28099268395511</v>
      </c>
      <c r="BQ228" s="1">
        <f t="shared" si="234"/>
        <v>197.92086858848808</v>
      </c>
      <c r="BR228" s="1">
        <f t="shared" si="252"/>
        <v>287.00694360871591</v>
      </c>
      <c r="BS228" s="1">
        <f t="shared" si="235"/>
        <v>39.222778889659843</v>
      </c>
      <c r="BT228" s="1">
        <f t="shared" si="236"/>
        <v>4.9401643946565565</v>
      </c>
      <c r="BU228" s="1">
        <f t="shared" si="237"/>
        <v>5.7503172116572188</v>
      </c>
      <c r="BV228" s="1">
        <f t="shared" si="238"/>
        <v>6.2390067228932304</v>
      </c>
      <c r="BW228" s="1">
        <f t="shared" si="239"/>
        <v>6.5594789550156314</v>
      </c>
      <c r="BX228" s="1">
        <f t="shared" si="240"/>
        <v>7.3173536331047293</v>
      </c>
      <c r="BY228" s="1"/>
    </row>
    <row r="229" spans="1:77">
      <c r="A229" s="1">
        <f t="shared" si="241"/>
        <v>1.2</v>
      </c>
      <c r="B229" s="1">
        <f t="shared" si="226"/>
        <v>1395.6521739130435</v>
      </c>
      <c r="C229" s="1">
        <v>22</v>
      </c>
      <c r="D229" s="1">
        <f t="shared" si="192"/>
        <v>60.985734302774979</v>
      </c>
      <c r="E229" s="1">
        <f t="shared" si="191"/>
        <v>15.726038500506602</v>
      </c>
      <c r="F229" s="1">
        <v>0</v>
      </c>
      <c r="G229" s="1">
        <f t="shared" si="193"/>
        <v>1.4002026342451874</v>
      </c>
      <c r="H229" s="6">
        <f t="shared" si="194"/>
        <v>78.111975437526766</v>
      </c>
      <c r="I229" s="1"/>
      <c r="J229" s="1">
        <f t="shared" si="195"/>
        <v>3.2504018525699352</v>
      </c>
      <c r="K229" s="1">
        <f t="shared" si="196"/>
        <v>0.88128356821457721</v>
      </c>
      <c r="L229" s="1">
        <f t="shared" si="197"/>
        <v>0.54427551395535545</v>
      </c>
      <c r="M229" s="1">
        <f t="shared" si="198"/>
        <v>5.7301164554670783E-2</v>
      </c>
      <c r="N229" s="1"/>
      <c r="O229" s="1">
        <f t="shared" si="199"/>
        <v>2.6238382377801717</v>
      </c>
      <c r="P229" s="1">
        <f t="shared" si="200"/>
        <v>0.6480606807348166</v>
      </c>
      <c r="Q229" s="1">
        <f t="shared" si="201"/>
        <v>0.43333003963874778</v>
      </c>
      <c r="R229" s="1">
        <f t="shared" si="202"/>
        <v>4.2575861887888498E-2</v>
      </c>
      <c r="S229" s="1"/>
      <c r="T229" s="1">
        <f t="shared" si="203"/>
        <v>2.3074752785239738</v>
      </c>
      <c r="U229" s="1">
        <f t="shared" si="204"/>
        <v>0.53890929297360024</v>
      </c>
      <c r="V229" s="1">
        <f t="shared" si="205"/>
        <v>0.37793646496730288</v>
      </c>
      <c r="W229" s="1">
        <f t="shared" si="206"/>
        <v>3.5625703442079097E-2</v>
      </c>
      <c r="X229" s="1"/>
      <c r="Y229" s="1">
        <f t="shared" si="207"/>
        <v>2.1180541392425352</v>
      </c>
      <c r="Z229" s="1">
        <f t="shared" si="208"/>
        <v>0.47655789925293984</v>
      </c>
      <c r="AA229" s="1">
        <f t="shared" si="209"/>
        <v>0.34499976287509632</v>
      </c>
      <c r="AB229" s="1">
        <f t="shared" si="210"/>
        <v>3.1634680195147945E-2</v>
      </c>
      <c r="AC229" s="1"/>
      <c r="AD229" s="1">
        <f t="shared" si="211"/>
        <v>1.7097674971601249</v>
      </c>
      <c r="AE229" s="1">
        <f t="shared" si="212"/>
        <v>0.35044161463840773</v>
      </c>
      <c r="AF229" s="1">
        <f t="shared" si="213"/>
        <v>0.27467478710476551</v>
      </c>
      <c r="AG229" s="1">
        <f t="shared" si="214"/>
        <v>2.3505172806236669E-2</v>
      </c>
      <c r="AH229" s="1"/>
      <c r="AI229" s="1">
        <f t="shared" si="242"/>
        <v>0.06</v>
      </c>
      <c r="AJ229" s="1">
        <f t="shared" si="215"/>
        <v>1.5770483615321278</v>
      </c>
      <c r="AK229" s="1">
        <f t="shared" si="216"/>
        <v>0.70616674074714558</v>
      </c>
      <c r="AL229" s="1">
        <f t="shared" si="243"/>
        <v>0.12</v>
      </c>
      <c r="AM229" s="1"/>
      <c r="AN229" s="1">
        <f t="shared" si="244"/>
        <v>0.3</v>
      </c>
      <c r="AO229" s="1">
        <f t="shared" si="217"/>
        <v>0.30026137109645523</v>
      </c>
      <c r="AP229" s="1">
        <f t="shared" si="218"/>
        <v>8.1432315936257924E-2</v>
      </c>
      <c r="AQ229" s="1">
        <f t="shared" si="245"/>
        <v>8.0000000000000002E-3</v>
      </c>
      <c r="AR229" s="1"/>
      <c r="AS229" s="1">
        <f t="shared" si="227"/>
        <v>78.07475609364252</v>
      </c>
      <c r="AT229" s="1">
        <f t="shared" si="227"/>
        <v>20.132685689256625</v>
      </c>
      <c r="AU229" s="1">
        <f t="shared" si="227"/>
        <v>0</v>
      </c>
      <c r="AV229" s="1">
        <f t="shared" si="227"/>
        <v>1.7925582171008547</v>
      </c>
      <c r="AW229" s="4">
        <f t="shared" si="219"/>
        <v>2.8018167355723208E-2</v>
      </c>
      <c r="AX229" s="4">
        <f t="shared" si="220"/>
        <v>0.23693557259932202</v>
      </c>
      <c r="AY229" s="4">
        <f t="shared" si="221"/>
        <v>0.21258036847013453</v>
      </c>
      <c r="AZ229" s="4">
        <f t="shared" si="222"/>
        <v>0.16751580313609801</v>
      </c>
      <c r="BA229" s="4">
        <f t="shared" si="223"/>
        <v>0.14526627937875455</v>
      </c>
      <c r="BB229" s="4">
        <f t="shared" si="224"/>
        <v>0.13212377080732624</v>
      </c>
      <c r="BC229" s="4">
        <f t="shared" si="225"/>
        <v>0.10429959565695913</v>
      </c>
      <c r="BD229" s="4"/>
      <c r="BE229" s="6">
        <f t="shared" si="228"/>
        <v>145.95229352861725</v>
      </c>
      <c r="BF229" s="6">
        <f t="shared" si="246"/>
        <v>3612.9154621773514</v>
      </c>
      <c r="BG229" s="1">
        <f t="shared" si="229"/>
        <v>41.532546667720055</v>
      </c>
      <c r="BH229" s="1">
        <f t="shared" si="247"/>
        <v>39.233277834105571</v>
      </c>
      <c r="BI229" s="1">
        <f t="shared" si="230"/>
        <v>219.42498261466403</v>
      </c>
      <c r="BJ229" s="1">
        <f t="shared" si="248"/>
        <v>193.88360303420475</v>
      </c>
      <c r="BK229" s="1">
        <f t="shared" si="231"/>
        <v>225.17484110413932</v>
      </c>
      <c r="BL229" s="1">
        <f t="shared" si="249"/>
        <v>225.54174517717232</v>
      </c>
      <c r="BM229" s="1">
        <f t="shared" si="232"/>
        <v>222.64403696498798</v>
      </c>
      <c r="BN229" s="1">
        <f t="shared" si="250"/>
        <v>244.61087598215082</v>
      </c>
      <c r="BO229" s="1">
        <f t="shared" si="233"/>
        <v>218.12102808830826</v>
      </c>
      <c r="BP229" s="1">
        <f t="shared" si="251"/>
        <v>257.10299284488394</v>
      </c>
      <c r="BQ229" s="1">
        <f t="shared" si="234"/>
        <v>196.51856733971314</v>
      </c>
      <c r="BR229" s="1">
        <f t="shared" si="252"/>
        <v>286.59563280749313</v>
      </c>
      <c r="BS229" s="1">
        <f t="shared" si="235"/>
        <v>39.233277834105571</v>
      </c>
      <c r="BT229" s="1">
        <f t="shared" si="236"/>
        <v>4.9418150544041808</v>
      </c>
      <c r="BU229" s="1">
        <f t="shared" si="237"/>
        <v>5.7487357067348679</v>
      </c>
      <c r="BV229" s="1">
        <f t="shared" si="238"/>
        <v>6.2347805099657023</v>
      </c>
      <c r="BW229" s="1">
        <f t="shared" si="239"/>
        <v>6.5531866578168945</v>
      </c>
      <c r="BX229" s="1">
        <f t="shared" si="240"/>
        <v>7.3049117644296073</v>
      </c>
      <c r="BY229" s="1"/>
    </row>
    <row r="230" spans="1:77">
      <c r="A230" s="1">
        <f t="shared" si="241"/>
        <v>1.2</v>
      </c>
      <c r="B230" s="1">
        <f t="shared" si="226"/>
        <v>1396.086956521739</v>
      </c>
      <c r="C230" s="1">
        <v>22.1</v>
      </c>
      <c r="D230" s="1">
        <f t="shared" si="192"/>
        <v>60.99303589007657</v>
      </c>
      <c r="E230" s="1">
        <f t="shared" si="191"/>
        <v>15.618736913205014</v>
      </c>
      <c r="F230" s="1">
        <v>0</v>
      </c>
      <c r="G230" s="1">
        <f t="shared" si="193"/>
        <v>1.4002026342451874</v>
      </c>
      <c r="H230" s="6">
        <f t="shared" si="194"/>
        <v>78.011975437526772</v>
      </c>
      <c r="I230" s="1"/>
      <c r="J230" s="1">
        <f t="shared" si="195"/>
        <v>3.2475446233692633</v>
      </c>
      <c r="K230" s="1">
        <f t="shared" si="196"/>
        <v>0.87947471723674309</v>
      </c>
      <c r="L230" s="1">
        <f t="shared" si="197"/>
        <v>0.54310684656043462</v>
      </c>
      <c r="M230" s="1">
        <f t="shared" si="198"/>
        <v>5.7262647219293326E-2</v>
      </c>
      <c r="N230" s="1"/>
      <c r="O230" s="1">
        <f t="shared" si="199"/>
        <v>2.6215317822799395</v>
      </c>
      <c r="P230" s="1">
        <f t="shared" si="200"/>
        <v>0.64673052408794085</v>
      </c>
      <c r="Q230" s="1">
        <f t="shared" si="201"/>
        <v>0.43239959416475388</v>
      </c>
      <c r="R230" s="1">
        <f t="shared" si="202"/>
        <v>4.2547242770562259E-2</v>
      </c>
      <c r="S230" s="1"/>
      <c r="T230" s="1">
        <f t="shared" si="203"/>
        <v>2.3054469183258601</v>
      </c>
      <c r="U230" s="1">
        <f t="shared" si="204"/>
        <v>0.53780317158802393</v>
      </c>
      <c r="V230" s="1">
        <f t="shared" si="205"/>
        <v>0.37712496047622424</v>
      </c>
      <c r="W230" s="1">
        <f t="shared" si="206"/>
        <v>3.5601756159712304E-2</v>
      </c>
      <c r="X230" s="1"/>
      <c r="Y230" s="1">
        <f t="shared" si="207"/>
        <v>2.1161922875670376</v>
      </c>
      <c r="Z230" s="1">
        <f t="shared" si="208"/>
        <v>0.47557975526711177</v>
      </c>
      <c r="AA230" s="1">
        <f t="shared" si="209"/>
        <v>0.34425898001092253</v>
      </c>
      <c r="AB230" s="1">
        <f t="shared" si="210"/>
        <v>3.1613415643264836E-2</v>
      </c>
      <c r="AC230" s="1"/>
      <c r="AD230" s="1">
        <f t="shared" si="211"/>
        <v>1.7082645452665357</v>
      </c>
      <c r="AE230" s="1">
        <f t="shared" si="212"/>
        <v>0.34972232668141484</v>
      </c>
      <c r="AF230" s="1">
        <f t="shared" si="213"/>
        <v>0.27408500590082463</v>
      </c>
      <c r="AG230" s="1">
        <f t="shared" si="214"/>
        <v>2.3489372837228725E-2</v>
      </c>
      <c r="AH230" s="1"/>
      <c r="AI230" s="1">
        <f t="shared" si="242"/>
        <v>0.06</v>
      </c>
      <c r="AJ230" s="1">
        <f t="shared" si="215"/>
        <v>1.5758302678237928</v>
      </c>
      <c r="AK230" s="1">
        <f t="shared" si="216"/>
        <v>0.70618897298633498</v>
      </c>
      <c r="AL230" s="1">
        <f t="shared" si="243"/>
        <v>0.12</v>
      </c>
      <c r="AM230" s="1"/>
      <c r="AN230" s="1">
        <f t="shared" si="244"/>
        <v>0.3</v>
      </c>
      <c r="AO230" s="1">
        <f t="shared" si="217"/>
        <v>0.30016728771815676</v>
      </c>
      <c r="AP230" s="1">
        <f t="shared" si="218"/>
        <v>8.1322888838106594E-2</v>
      </c>
      <c r="AQ230" s="1">
        <f t="shared" si="245"/>
        <v>8.0000000000000002E-3</v>
      </c>
      <c r="AR230" s="1"/>
      <c r="AS230" s="1">
        <f t="shared" si="227"/>
        <v>78.184196141681809</v>
      </c>
      <c r="AT230" s="1">
        <f t="shared" si="227"/>
        <v>20.020947842440865</v>
      </c>
      <c r="AU230" s="1">
        <f t="shared" si="227"/>
        <v>0</v>
      </c>
      <c r="AV230" s="1">
        <f t="shared" si="227"/>
        <v>1.794856015877321</v>
      </c>
      <c r="AW230" s="4">
        <f t="shared" si="219"/>
        <v>2.7920916897209991E-2</v>
      </c>
      <c r="AX230" s="4">
        <f t="shared" si="220"/>
        <v>0.23628367493020749</v>
      </c>
      <c r="AY230" s="4">
        <f t="shared" si="221"/>
        <v>0.21179422893728528</v>
      </c>
      <c r="AZ230" s="4">
        <f t="shared" si="222"/>
        <v>0.16688843786165272</v>
      </c>
      <c r="BA230" s="4">
        <f t="shared" si="223"/>
        <v>0.14471839120999333</v>
      </c>
      <c r="BB230" s="4">
        <f t="shared" si="224"/>
        <v>0.13162321030544988</v>
      </c>
      <c r="BC230" s="4">
        <f t="shared" si="225"/>
        <v>0.10390028236468067</v>
      </c>
      <c r="BD230" s="4"/>
      <c r="BE230" s="6">
        <f t="shared" si="228"/>
        <v>140.15455613049522</v>
      </c>
      <c r="BF230" s="6">
        <f t="shared" si="246"/>
        <v>3597.2016119237451</v>
      </c>
      <c r="BG230" s="1">
        <f t="shared" si="229"/>
        <v>41.475417776964875</v>
      </c>
      <c r="BH230" s="1">
        <f t="shared" si="247"/>
        <v>39.243423263711271</v>
      </c>
      <c r="BI230" s="1">
        <f t="shared" si="230"/>
        <v>219.19465049622067</v>
      </c>
      <c r="BJ230" s="1">
        <f t="shared" si="248"/>
        <v>193.99813266072968</v>
      </c>
      <c r="BK230" s="1">
        <f t="shared" si="231"/>
        <v>224.5848135087831</v>
      </c>
      <c r="BL230" s="1">
        <f t="shared" si="249"/>
        <v>225.53741516962307</v>
      </c>
      <c r="BM230" s="1">
        <f t="shared" si="232"/>
        <v>221.80686577712157</v>
      </c>
      <c r="BN230" s="1">
        <f t="shared" si="250"/>
        <v>244.50769041561222</v>
      </c>
      <c r="BO230" s="1">
        <f t="shared" si="233"/>
        <v>217.11433277852538</v>
      </c>
      <c r="BP230" s="1">
        <f t="shared" si="251"/>
        <v>256.92204868168778</v>
      </c>
      <c r="BQ230" s="1">
        <f t="shared" si="234"/>
        <v>195.11537719248986</v>
      </c>
      <c r="BR230" s="1">
        <f t="shared" si="252"/>
        <v>286.18169499928047</v>
      </c>
      <c r="BS230" s="1">
        <f t="shared" si="235"/>
        <v>39.243423263711271</v>
      </c>
      <c r="BT230" s="1">
        <f t="shared" si="236"/>
        <v>4.9434559099771862</v>
      </c>
      <c r="BU230" s="1">
        <f t="shared" si="237"/>
        <v>5.74713917422641</v>
      </c>
      <c r="BV230" s="1">
        <f t="shared" si="238"/>
        <v>6.2305392873743148</v>
      </c>
      <c r="BW230" s="1">
        <f t="shared" si="239"/>
        <v>6.5468816763308668</v>
      </c>
      <c r="BX230" s="1">
        <f t="shared" si="240"/>
        <v>7.2924753041082209</v>
      </c>
      <c r="BY230" s="1"/>
    </row>
    <row r="231" spans="1:77">
      <c r="A231" s="1">
        <f t="shared" si="241"/>
        <v>1.2</v>
      </c>
      <c r="B231" s="1">
        <f t="shared" si="226"/>
        <v>1396.5217391304348</v>
      </c>
      <c r="C231" s="1">
        <v>22.2</v>
      </c>
      <c r="D231" s="1">
        <f t="shared" si="192"/>
        <v>61.000337477378153</v>
      </c>
      <c r="E231" s="1">
        <f t="shared" si="191"/>
        <v>15.511435325903429</v>
      </c>
      <c r="F231" s="1">
        <v>0</v>
      </c>
      <c r="G231" s="1">
        <f t="shared" si="193"/>
        <v>1.4002026342451874</v>
      </c>
      <c r="H231" s="6">
        <f t="shared" si="194"/>
        <v>77.911975437526777</v>
      </c>
      <c r="I231" s="1"/>
      <c r="J231" s="1">
        <f t="shared" si="195"/>
        <v>3.2446913918677098</v>
      </c>
      <c r="K231" s="1">
        <f t="shared" si="196"/>
        <v>0.8776705181105563</v>
      </c>
      <c r="L231" s="1">
        <f t="shared" si="197"/>
        <v>0.54194129520908552</v>
      </c>
      <c r="M231" s="1">
        <f t="shared" si="198"/>
        <v>5.7224175814540368E-2</v>
      </c>
      <c r="N231" s="1"/>
      <c r="O231" s="1">
        <f t="shared" si="199"/>
        <v>2.6192285538624756</v>
      </c>
      <c r="P231" s="1">
        <f t="shared" si="200"/>
        <v>0.64540378822667122</v>
      </c>
      <c r="Q231" s="1">
        <f t="shared" si="201"/>
        <v>0.43147162955798563</v>
      </c>
      <c r="R231" s="1">
        <f t="shared" si="202"/>
        <v>4.2518657780569062E-2</v>
      </c>
      <c r="S231" s="1"/>
      <c r="T231" s="1">
        <f t="shared" si="203"/>
        <v>2.3034213961128036</v>
      </c>
      <c r="U231" s="1">
        <f t="shared" si="204"/>
        <v>0.5366998948329077</v>
      </c>
      <c r="V231" s="1">
        <f t="shared" si="205"/>
        <v>0.3763156197174134</v>
      </c>
      <c r="W231" s="1">
        <f t="shared" si="206"/>
        <v>3.5577837433672793E-2</v>
      </c>
      <c r="X231" s="1"/>
      <c r="Y231" s="1">
        <f t="shared" si="207"/>
        <v>2.1143330409057963</v>
      </c>
      <c r="Z231" s="1">
        <f t="shared" si="208"/>
        <v>0.47460412679017155</v>
      </c>
      <c r="AA231" s="1">
        <f t="shared" si="209"/>
        <v>0.34352017231238768</v>
      </c>
      <c r="AB231" s="1">
        <f t="shared" si="210"/>
        <v>3.1592176448643303E-2</v>
      </c>
      <c r="AC231" s="1"/>
      <c r="AD231" s="1">
        <f t="shared" si="211"/>
        <v>1.7067636962317085</v>
      </c>
      <c r="AE231" s="1">
        <f t="shared" si="212"/>
        <v>0.34900488852902645</v>
      </c>
      <c r="AF231" s="1">
        <f t="shared" si="213"/>
        <v>0.27349679724347592</v>
      </c>
      <c r="AG231" s="1">
        <f t="shared" si="214"/>
        <v>2.3473591709151417E-2</v>
      </c>
      <c r="AH231" s="1"/>
      <c r="AI231" s="1">
        <f t="shared" si="242"/>
        <v>0.06</v>
      </c>
      <c r="AJ231" s="1">
        <f t="shared" si="215"/>
        <v>1.5746137486053899</v>
      </c>
      <c r="AK231" s="1">
        <f t="shared" si="216"/>
        <v>0.70621119434636259</v>
      </c>
      <c r="AL231" s="1">
        <f t="shared" si="243"/>
        <v>0.12</v>
      </c>
      <c r="AM231" s="1"/>
      <c r="AN231" s="1">
        <f t="shared" si="244"/>
        <v>0.3</v>
      </c>
      <c r="AO231" s="1">
        <f t="shared" si="217"/>
        <v>0.30007328279539042</v>
      </c>
      <c r="AP231" s="1">
        <f t="shared" si="218"/>
        <v>8.1213665660550494E-2</v>
      </c>
      <c r="AQ231" s="1">
        <f t="shared" si="245"/>
        <v>8.0000000000000002E-3</v>
      </c>
      <c r="AR231" s="1"/>
      <c r="AS231" s="1">
        <f t="shared" si="227"/>
        <v>78.29391712226689</v>
      </c>
      <c r="AT231" s="1">
        <f t="shared" si="227"/>
        <v>19.908923164631059</v>
      </c>
      <c r="AU231" s="1">
        <f t="shared" si="227"/>
        <v>0</v>
      </c>
      <c r="AV231" s="1">
        <f t="shared" si="227"/>
        <v>1.7971597131020389</v>
      </c>
      <c r="AW231" s="4">
        <f t="shared" si="219"/>
        <v>2.7823758804626824E-2</v>
      </c>
      <c r="AX231" s="4">
        <f t="shared" si="220"/>
        <v>0.23563004043702215</v>
      </c>
      <c r="AY231" s="4">
        <f t="shared" si="221"/>
        <v>0.21101001135585606</v>
      </c>
      <c r="AZ231" s="4">
        <f t="shared" si="222"/>
        <v>0.16626259825418149</v>
      </c>
      <c r="BA231" s="4">
        <f t="shared" si="223"/>
        <v>0.14417183149417148</v>
      </c>
      <c r="BB231" s="4">
        <f t="shared" si="224"/>
        <v>0.13112386121846681</v>
      </c>
      <c r="BC231" s="4">
        <f t="shared" si="225"/>
        <v>0.10350193120584027</v>
      </c>
      <c r="BD231" s="4"/>
      <c r="BE231" s="6">
        <f t="shared" si="228"/>
        <v>134.55952525278664</v>
      </c>
      <c r="BF231" s="6">
        <f t="shared" si="246"/>
        <v>3581.6041250468497</v>
      </c>
      <c r="BG231" s="1">
        <f t="shared" si="229"/>
        <v>41.418147511145072</v>
      </c>
      <c r="BH231" s="1">
        <f t="shared" si="247"/>
        <v>39.253219318879893</v>
      </c>
      <c r="BI231" s="1">
        <f t="shared" si="230"/>
        <v>218.9593388170664</v>
      </c>
      <c r="BJ231" s="1">
        <f t="shared" si="248"/>
        <v>194.11057052629874</v>
      </c>
      <c r="BK231" s="1">
        <f t="shared" si="231"/>
        <v>223.9891606338696</v>
      </c>
      <c r="BL231" s="1">
        <f t="shared" si="249"/>
        <v>225.53044105009266</v>
      </c>
      <c r="BM231" s="1">
        <f t="shared" si="232"/>
        <v>220.96444888936526</v>
      </c>
      <c r="BN231" s="1">
        <f t="shared" si="250"/>
        <v>244.40163977810661</v>
      </c>
      <c r="BO231" s="1">
        <f t="shared" si="233"/>
        <v>216.10310290953677</v>
      </c>
      <c r="BP231" s="1">
        <f t="shared" si="251"/>
        <v>256.73817955658802</v>
      </c>
      <c r="BQ231" s="1">
        <f t="shared" si="234"/>
        <v>193.71138985361259</v>
      </c>
      <c r="BR231" s="1">
        <f t="shared" si="252"/>
        <v>285.76516209321892</v>
      </c>
      <c r="BS231" s="1">
        <f t="shared" si="235"/>
        <v>39.253219318879893</v>
      </c>
      <c r="BT231" s="1">
        <f t="shared" si="236"/>
        <v>4.945086642433326</v>
      </c>
      <c r="BU231" s="1">
        <f t="shared" si="237"/>
        <v>5.7455272449874633</v>
      </c>
      <c r="BV231" s="1">
        <f t="shared" si="238"/>
        <v>6.2262826850625999</v>
      </c>
      <c r="BW231" s="1">
        <f t="shared" si="239"/>
        <v>6.540563653414865</v>
      </c>
      <c r="BX231" s="1">
        <f t="shared" si="240"/>
        <v>7.2800439569493465</v>
      </c>
      <c r="BY231" s="1"/>
    </row>
    <row r="232" spans="1:77">
      <c r="A232" s="1">
        <f t="shared" si="241"/>
        <v>1.2</v>
      </c>
      <c r="B232" s="1">
        <f t="shared" si="226"/>
        <v>1396.9565217391305</v>
      </c>
      <c r="C232" s="1">
        <v>22.3</v>
      </c>
      <c r="D232" s="1">
        <f t="shared" si="192"/>
        <v>61.007639064679744</v>
      </c>
      <c r="E232" s="1">
        <f t="shared" si="191"/>
        <v>15.404133738601841</v>
      </c>
      <c r="F232" s="1">
        <v>0</v>
      </c>
      <c r="G232" s="1">
        <f t="shared" si="193"/>
        <v>1.4002026342451874</v>
      </c>
      <c r="H232" s="6">
        <f t="shared" si="194"/>
        <v>77.811975437526769</v>
      </c>
      <c r="I232" s="1"/>
      <c r="J232" s="1">
        <f t="shared" si="195"/>
        <v>3.2418421507809216</v>
      </c>
      <c r="K232" s="1">
        <f t="shared" si="196"/>
        <v>0.87587095670378934</v>
      </c>
      <c r="L232" s="1">
        <f t="shared" si="197"/>
        <v>0.54077885013443894</v>
      </c>
      <c r="M232" s="1">
        <f t="shared" si="198"/>
        <v>5.7185750266977572E-2</v>
      </c>
      <c r="N232" s="1"/>
      <c r="O232" s="1">
        <f t="shared" si="199"/>
        <v>2.6169285466475958</v>
      </c>
      <c r="P232" s="1">
        <f t="shared" si="200"/>
        <v>0.64408046275873343</v>
      </c>
      <c r="Q232" s="1">
        <f t="shared" si="201"/>
        <v>0.43054613804245923</v>
      </c>
      <c r="R232" s="1">
        <f t="shared" si="202"/>
        <v>4.2490106863345728E-2</v>
      </c>
      <c r="S232" s="1"/>
      <c r="T232" s="1">
        <f t="shared" si="203"/>
        <v>2.3013987067136079</v>
      </c>
      <c r="U232" s="1">
        <f t="shared" si="204"/>
        <v>0.53559945406632437</v>
      </c>
      <c r="V232" s="1">
        <f t="shared" si="205"/>
        <v>0.37550843590890826</v>
      </c>
      <c r="W232" s="1">
        <f t="shared" si="206"/>
        <v>3.555394721830437E-2</v>
      </c>
      <c r="X232" s="1"/>
      <c r="Y232" s="1">
        <f t="shared" si="207"/>
        <v>2.1124763945121203</v>
      </c>
      <c r="Z232" s="1">
        <f t="shared" si="208"/>
        <v>0.47363100618005632</v>
      </c>
      <c r="AA232" s="1">
        <f t="shared" si="209"/>
        <v>0.34278333358856938</v>
      </c>
      <c r="AB232" s="1">
        <f t="shared" si="210"/>
        <v>3.1570962570741858E-2</v>
      </c>
      <c r="AC232" s="1"/>
      <c r="AD232" s="1">
        <f t="shared" si="211"/>
        <v>1.705264946223948</v>
      </c>
      <c r="AE232" s="1">
        <f t="shared" si="212"/>
        <v>0.34828929456157504</v>
      </c>
      <c r="AF232" s="1">
        <f t="shared" si="213"/>
        <v>0.27291015620375841</v>
      </c>
      <c r="AG232" s="1">
        <f t="shared" si="214"/>
        <v>2.3457829391881634E-2</v>
      </c>
      <c r="AH232" s="1"/>
      <c r="AI232" s="1">
        <f t="shared" si="242"/>
        <v>0.06</v>
      </c>
      <c r="AJ232" s="1">
        <f t="shared" si="215"/>
        <v>1.5733988011882243</v>
      </c>
      <c r="AK232" s="1">
        <f t="shared" si="216"/>
        <v>0.70623340483520036</v>
      </c>
      <c r="AL232" s="1">
        <f t="shared" si="243"/>
        <v>0.12</v>
      </c>
      <c r="AM232" s="1"/>
      <c r="AN232" s="1">
        <f t="shared" si="244"/>
        <v>0.3</v>
      </c>
      <c r="AO232" s="1">
        <f t="shared" si="217"/>
        <v>0.29997935623466715</v>
      </c>
      <c r="AP232" s="1">
        <f t="shared" si="218"/>
        <v>8.1104645932471325E-2</v>
      </c>
      <c r="AQ232" s="1">
        <f t="shared" si="245"/>
        <v>8.0000000000000002E-3</v>
      </c>
      <c r="AR232" s="1"/>
      <c r="AS232" s="1">
        <f t="shared" si="227"/>
        <v>78.403920118518528</v>
      </c>
      <c r="AT232" s="1">
        <f t="shared" si="227"/>
        <v>19.796610549965312</v>
      </c>
      <c r="AU232" s="1">
        <f t="shared" si="227"/>
        <v>0</v>
      </c>
      <c r="AV232" s="1">
        <f t="shared" si="227"/>
        <v>1.7994693315161674</v>
      </c>
      <c r="AW232" s="4">
        <f t="shared" si="219"/>
        <v>2.7726692497209614E-2</v>
      </c>
      <c r="AX232" s="4">
        <f t="shared" si="220"/>
        <v>0.23497466247011642</v>
      </c>
      <c r="AY232" s="4">
        <f t="shared" si="221"/>
        <v>0.21022770813565883</v>
      </c>
      <c r="AZ232" s="4">
        <f t="shared" si="222"/>
        <v>0.16563827825420765</v>
      </c>
      <c r="BA232" s="4">
        <f t="shared" si="223"/>
        <v>0.14362659493839336</v>
      </c>
      <c r="BB232" s="4">
        <f t="shared" si="224"/>
        <v>0.13062571871009343</v>
      </c>
      <c r="BC232" s="4">
        <f t="shared" si="225"/>
        <v>0.10310453832130489</v>
      </c>
      <c r="BD232" s="4"/>
      <c r="BE232" s="6">
        <f t="shared" si="228"/>
        <v>129.16117280918371</v>
      </c>
      <c r="BF232" s="6">
        <f t="shared" si="246"/>
        <v>3566.1223180861425</v>
      </c>
      <c r="BG232" s="1">
        <f t="shared" si="229"/>
        <v>41.360734862237031</v>
      </c>
      <c r="BH232" s="1">
        <f t="shared" si="247"/>
        <v>39.262670061226785</v>
      </c>
      <c r="BI232" s="1">
        <f t="shared" si="230"/>
        <v>218.71903175028774</v>
      </c>
      <c r="BJ232" s="1">
        <f t="shared" si="248"/>
        <v>194.2209223703525</v>
      </c>
      <c r="BK232" s="1">
        <f t="shared" si="231"/>
        <v>223.38789028279345</v>
      </c>
      <c r="BL232" s="1">
        <f t="shared" si="249"/>
        <v>225.52083319911819</v>
      </c>
      <c r="BM232" s="1">
        <f t="shared" si="232"/>
        <v>220.11681674678155</v>
      </c>
      <c r="BN232" s="1">
        <f t="shared" si="250"/>
        <v>244.29273922639663</v>
      </c>
      <c r="BO232" s="1">
        <f t="shared" si="233"/>
        <v>215.08738666348052</v>
      </c>
      <c r="BP232" s="1">
        <f t="shared" si="251"/>
        <v>256.55140470056512</v>
      </c>
      <c r="BQ232" s="1">
        <f t="shared" si="234"/>
        <v>192.30669740486766</v>
      </c>
      <c r="BR232" s="1">
        <f t="shared" si="252"/>
        <v>285.34606583901109</v>
      </c>
      <c r="BS232" s="1">
        <f t="shared" si="235"/>
        <v>39.262670061226785</v>
      </c>
      <c r="BT232" s="1">
        <f t="shared" si="236"/>
        <v>4.9467069373397567</v>
      </c>
      <c r="BU232" s="1">
        <f t="shared" si="237"/>
        <v>5.7438995577080645</v>
      </c>
      <c r="BV232" s="1">
        <f t="shared" si="238"/>
        <v>6.2220103432966463</v>
      </c>
      <c r="BW232" s="1">
        <f t="shared" si="239"/>
        <v>6.5342322440245422</v>
      </c>
      <c r="BX232" s="1">
        <f t="shared" si="240"/>
        <v>7.2676174441024575</v>
      </c>
      <c r="BY232" s="1"/>
    </row>
    <row r="233" spans="1:77">
      <c r="A233" s="1">
        <f t="shared" si="241"/>
        <v>1.2</v>
      </c>
      <c r="B233" s="1">
        <f t="shared" si="226"/>
        <v>1397.391304347826</v>
      </c>
      <c r="C233" s="1">
        <v>22.4</v>
      </c>
      <c r="D233" s="1">
        <f t="shared" si="192"/>
        <v>61.014940651981327</v>
      </c>
      <c r="E233" s="1">
        <f t="shared" si="191"/>
        <v>15.296832151300256</v>
      </c>
      <c r="F233" s="1">
        <v>0</v>
      </c>
      <c r="G233" s="1">
        <f t="shared" si="193"/>
        <v>1.4002026342451874</v>
      </c>
      <c r="H233" s="6">
        <f t="shared" si="194"/>
        <v>77.711975437526775</v>
      </c>
      <c r="I233" s="1"/>
      <c r="J233" s="1">
        <f t="shared" si="195"/>
        <v>3.2389968928406927</v>
      </c>
      <c r="K233" s="1">
        <f t="shared" si="196"/>
        <v>0.87407601893334097</v>
      </c>
      <c r="L233" s="1">
        <f t="shared" si="197"/>
        <v>0.53961950160453676</v>
      </c>
      <c r="M233" s="1">
        <f t="shared" si="198"/>
        <v>5.7147370503315767E-2</v>
      </c>
      <c r="N233" s="1"/>
      <c r="O233" s="1">
        <f t="shared" si="199"/>
        <v>2.6146317547681495</v>
      </c>
      <c r="P233" s="1">
        <f t="shared" si="200"/>
        <v>0.642760537327978</v>
      </c>
      <c r="Q233" s="1">
        <f t="shared" si="201"/>
        <v>0.42962311186998503</v>
      </c>
      <c r="R233" s="1">
        <f t="shared" si="202"/>
        <v>4.2461589964437066E-2</v>
      </c>
      <c r="S233" s="1"/>
      <c r="T233" s="1">
        <f t="shared" si="203"/>
        <v>2.2993788449685404</v>
      </c>
      <c r="U233" s="1">
        <f t="shared" si="204"/>
        <v>0.53450184067638717</v>
      </c>
      <c r="V233" s="1">
        <f t="shared" si="205"/>
        <v>0.37470340229298815</v>
      </c>
      <c r="W233" s="1">
        <f t="shared" si="206"/>
        <v>3.5530085468041213E-2</v>
      </c>
      <c r="X233" s="1"/>
      <c r="Y233" s="1">
        <f t="shared" si="207"/>
        <v>2.1106223436498399</v>
      </c>
      <c r="Z233" s="1">
        <f t="shared" si="208"/>
        <v>0.47266038582126801</v>
      </c>
      <c r="AA233" s="1">
        <f t="shared" si="209"/>
        <v>0.34204845767067421</v>
      </c>
      <c r="AB233" s="1">
        <f t="shared" si="210"/>
        <v>3.1549773969099262E-2</v>
      </c>
      <c r="AC233" s="1"/>
      <c r="AD233" s="1">
        <f t="shared" si="211"/>
        <v>1.7037682914200523</v>
      </c>
      <c r="AE233" s="1">
        <f t="shared" si="212"/>
        <v>0.34757553917892808</v>
      </c>
      <c r="AF233" s="1">
        <f t="shared" si="213"/>
        <v>0.27232507787032956</v>
      </c>
      <c r="AG233" s="1">
        <f t="shared" si="214"/>
        <v>2.3442085855355919E-2</v>
      </c>
      <c r="AH233" s="1"/>
      <c r="AI233" s="1">
        <f t="shared" si="242"/>
        <v>0.06</v>
      </c>
      <c r="AJ233" s="1">
        <f t="shared" si="215"/>
        <v>1.5721854228892334</v>
      </c>
      <c r="AK233" s="1">
        <f t="shared" si="216"/>
        <v>0.70625560446081381</v>
      </c>
      <c r="AL233" s="1">
        <f t="shared" si="243"/>
        <v>0.12</v>
      </c>
      <c r="AM233" s="1"/>
      <c r="AN233" s="1">
        <f t="shared" si="244"/>
        <v>0.3</v>
      </c>
      <c r="AO233" s="1">
        <f t="shared" si="217"/>
        <v>0.29988550794264185</v>
      </c>
      <c r="AP233" s="1">
        <f t="shared" si="218"/>
        <v>8.0995829184035278E-2</v>
      </c>
      <c r="AQ233" s="1">
        <f t="shared" si="245"/>
        <v>8.0000000000000002E-3</v>
      </c>
      <c r="AR233" s="1"/>
      <c r="AS233" s="1">
        <f t="shared" si="227"/>
        <v>78.514206219132447</v>
      </c>
      <c r="AT233" s="1">
        <f t="shared" si="227"/>
        <v>19.684008886889629</v>
      </c>
      <c r="AU233" s="1">
        <f t="shared" si="227"/>
        <v>0</v>
      </c>
      <c r="AV233" s="1">
        <f t="shared" si="227"/>
        <v>1.8017848939779177</v>
      </c>
      <c r="AW233" s="4">
        <f t="shared" si="219"/>
        <v>2.7629717394059797E-2</v>
      </c>
      <c r="AX233" s="4">
        <f t="shared" si="220"/>
        <v>0.23431753434556835</v>
      </c>
      <c r="AY233" s="4">
        <f t="shared" si="221"/>
        <v>0.20944731170862926</v>
      </c>
      <c r="AZ233" s="4">
        <f t="shared" si="222"/>
        <v>0.16501547181978246</v>
      </c>
      <c r="BA233" s="4">
        <f t="shared" si="223"/>
        <v>0.14308267626500856</v>
      </c>
      <c r="BB233" s="4">
        <f t="shared" si="224"/>
        <v>0.1301287779579387</v>
      </c>
      <c r="BC233" s="4">
        <f t="shared" si="225"/>
        <v>0.10270809986295718</v>
      </c>
      <c r="BD233" s="4"/>
      <c r="BE233" s="6">
        <f t="shared" si="228"/>
        <v>123.9536138889395</v>
      </c>
      <c r="BF233" s="6">
        <f t="shared" si="246"/>
        <v>3550.7554935138337</v>
      </c>
      <c r="BG233" s="1">
        <f t="shared" si="229"/>
        <v>41.303178811097744</v>
      </c>
      <c r="BH233" s="1">
        <f t="shared" si="247"/>
        <v>39.27177947528871</v>
      </c>
      <c r="BI233" s="1">
        <f t="shared" si="230"/>
        <v>218.47371367660361</v>
      </c>
      <c r="BJ233" s="1">
        <f t="shared" si="248"/>
        <v>194.32919376011256</v>
      </c>
      <c r="BK233" s="1">
        <f t="shared" si="231"/>
        <v>222.78101075484958</v>
      </c>
      <c r="BL233" s="1">
        <f t="shared" si="249"/>
        <v>225.50860184892056</v>
      </c>
      <c r="BM233" s="1">
        <f t="shared" si="232"/>
        <v>219.26400042666356</v>
      </c>
      <c r="BN233" s="1">
        <f t="shared" si="250"/>
        <v>244.1810037853264</v>
      </c>
      <c r="BO233" s="1">
        <f t="shared" si="233"/>
        <v>214.06723288820689</v>
      </c>
      <c r="BP233" s="1">
        <f t="shared" si="251"/>
        <v>256.36174321925995</v>
      </c>
      <c r="BQ233" s="1">
        <f t="shared" si="234"/>
        <v>190.90139229218073</v>
      </c>
      <c r="BR233" s="1">
        <f t="shared" si="252"/>
        <v>284.92443783210558</v>
      </c>
      <c r="BS233" s="1">
        <f t="shared" si="235"/>
        <v>39.27177947528871</v>
      </c>
      <c r="BT233" s="1">
        <f t="shared" si="236"/>
        <v>4.9483164846755123</v>
      </c>
      <c r="BU233" s="1">
        <f t="shared" si="237"/>
        <v>5.7422557587648688</v>
      </c>
      <c r="BV233" s="1">
        <f t="shared" si="238"/>
        <v>6.2177219124734169</v>
      </c>
      <c r="BW233" s="1">
        <f t="shared" si="239"/>
        <v>6.5278871149847557</v>
      </c>
      <c r="BX233" s="1">
        <f t="shared" si="240"/>
        <v>7.2551955026991024</v>
      </c>
      <c r="BY233" s="1"/>
    </row>
    <row r="234" spans="1:77">
      <c r="A234" s="1">
        <f t="shared" si="241"/>
        <v>1.2</v>
      </c>
      <c r="B234" s="1">
        <f t="shared" si="226"/>
        <v>1397.8260869565217</v>
      </c>
      <c r="C234" s="1">
        <v>22.5</v>
      </c>
      <c r="D234" s="1">
        <f t="shared" si="192"/>
        <v>61.022242239282917</v>
      </c>
      <c r="E234" s="1">
        <f t="shared" ref="E234:E297" si="253">$E$169+$J$6*(C234-$C$169)</f>
        <v>15.189530563998668</v>
      </c>
      <c r="F234" s="1">
        <v>0</v>
      </c>
      <c r="G234" s="1">
        <f t="shared" si="193"/>
        <v>1.4002026342451874</v>
      </c>
      <c r="H234" s="6">
        <f t="shared" si="194"/>
        <v>77.61197543752678</v>
      </c>
      <c r="I234" s="1"/>
      <c r="J234" s="1">
        <f t="shared" si="195"/>
        <v>3.2361556107949059</v>
      </c>
      <c r="K234" s="1">
        <f t="shared" si="196"/>
        <v>0.87228569076502771</v>
      </c>
      <c r="L234" s="1">
        <f t="shared" si="197"/>
        <v>0.53846323992218625</v>
      </c>
      <c r="M234" s="1">
        <f t="shared" si="198"/>
        <v>5.7109036450410829E-2</v>
      </c>
      <c r="N234" s="1"/>
      <c r="O234" s="1">
        <f t="shared" si="199"/>
        <v>2.6123381723699737</v>
      </c>
      <c r="P234" s="1">
        <f t="shared" si="200"/>
        <v>0.64144400161422754</v>
      </c>
      <c r="Q234" s="1">
        <f t="shared" si="201"/>
        <v>0.42870254332005248</v>
      </c>
      <c r="R234" s="1">
        <f t="shared" si="202"/>
        <v>4.2433107029495536E-2</v>
      </c>
      <c r="S234" s="1"/>
      <c r="T234" s="1">
        <f t="shared" si="203"/>
        <v>2.2973618057292899</v>
      </c>
      <c r="U234" s="1">
        <f t="shared" si="204"/>
        <v>0.53340704608112299</v>
      </c>
      <c r="V234" s="1">
        <f t="shared" si="205"/>
        <v>0.37390051213607306</v>
      </c>
      <c r="W234" s="1">
        <f t="shared" si="206"/>
        <v>3.5506252137407546E-2</v>
      </c>
      <c r="X234" s="1"/>
      <c r="Y234" s="1">
        <f t="shared" si="207"/>
        <v>2.1087708835932704</v>
      </c>
      <c r="Z234" s="1">
        <f t="shared" si="208"/>
        <v>0.47169225812476134</v>
      </c>
      <c r="AA234" s="1">
        <f t="shared" si="209"/>
        <v>0.34131553841194523</v>
      </c>
      <c r="AB234" s="1">
        <f t="shared" si="210"/>
        <v>3.1528610603334235E-2</v>
      </c>
      <c r="AC234" s="1"/>
      <c r="AD234" s="1">
        <f t="shared" si="211"/>
        <v>1.7022737280052829</v>
      </c>
      <c r="AE234" s="1">
        <f t="shared" si="212"/>
        <v>0.34686361680040539</v>
      </c>
      <c r="AF234" s="1">
        <f t="shared" si="213"/>
        <v>0.27174155734939165</v>
      </c>
      <c r="AG234" s="1">
        <f t="shared" si="214"/>
        <v>2.3426361069570197E-2</v>
      </c>
      <c r="AH234" s="1"/>
      <c r="AI234" s="1">
        <f t="shared" si="242"/>
        <v>0.06</v>
      </c>
      <c r="AJ234" s="1">
        <f t="shared" si="215"/>
        <v>1.5709736110309693</v>
      </c>
      <c r="AK234" s="1">
        <f t="shared" si="216"/>
        <v>0.70627779323115947</v>
      </c>
      <c r="AL234" s="1">
        <f t="shared" si="243"/>
        <v>0.12</v>
      </c>
      <c r="AM234" s="1"/>
      <c r="AN234" s="1">
        <f t="shared" si="244"/>
        <v>0.3</v>
      </c>
      <c r="AO234" s="1">
        <f t="shared" si="217"/>
        <v>0.29979173782611179</v>
      </c>
      <c r="AP234" s="1">
        <f t="shared" si="218"/>
        <v>8.0887214946688976E-2</v>
      </c>
      <c r="AQ234" s="1">
        <f t="shared" si="245"/>
        <v>8.0000000000000002E-3</v>
      </c>
      <c r="AR234" s="1"/>
      <c r="AS234" s="1">
        <f t="shared" si="227"/>
        <v>78.624776518415445</v>
      </c>
      <c r="AT234" s="1">
        <f t="shared" si="227"/>
        <v>19.571117058121235</v>
      </c>
      <c r="AU234" s="1">
        <f t="shared" si="227"/>
        <v>0</v>
      </c>
      <c r="AV234" s="1">
        <f t="shared" si="227"/>
        <v>1.8041064234633104</v>
      </c>
      <c r="AW234" s="4">
        <f t="shared" si="219"/>
        <v>2.7532832914133804E-2</v>
      </c>
      <c r="AX234" s="4">
        <f t="shared" si="220"/>
        <v>0.23365864934496219</v>
      </c>
      <c r="AY234" s="4">
        <f t="shared" si="221"/>
        <v>0.2086688145286984</v>
      </c>
      <c r="AZ234" s="4">
        <f t="shared" si="222"/>
        <v>0.164394172926382</v>
      </c>
      <c r="BA234" s="4">
        <f t="shared" si="223"/>
        <v>0.14254007021152226</v>
      </c>
      <c r="BB234" s="4">
        <f t="shared" si="224"/>
        <v>0.12963303415342173</v>
      </c>
      <c r="BC234" s="4">
        <f t="shared" si="225"/>
        <v>0.1023126119936294</v>
      </c>
      <c r="BD234" s="4"/>
      <c r="BE234" s="6">
        <f t="shared" si="228"/>
        <v>118.93110442933558</v>
      </c>
      <c r="BF234" s="6">
        <f t="shared" si="246"/>
        <v>3535.5029406734579</v>
      </c>
      <c r="BG234" s="1">
        <f t="shared" si="229"/>
        <v>41.245478327295544</v>
      </c>
      <c r="BH234" s="1">
        <f t="shared" si="247"/>
        <v>39.280551470186516</v>
      </c>
      <c r="BI234" s="1">
        <f t="shared" si="230"/>
        <v>218.22336918831314</v>
      </c>
      <c r="BJ234" s="1">
        <f t="shared" si="248"/>
        <v>194.43539009534902</v>
      </c>
      <c r="BK234" s="1">
        <f t="shared" si="231"/>
        <v>222.16853084953979</v>
      </c>
      <c r="BL234" s="1">
        <f t="shared" si="249"/>
        <v>225.4937570889233</v>
      </c>
      <c r="BM234" s="1">
        <f t="shared" si="232"/>
        <v>218.40603164087622</v>
      </c>
      <c r="BN234" s="1">
        <f t="shared" si="250"/>
        <v>244.06644835357329</v>
      </c>
      <c r="BO234" s="1">
        <f t="shared" si="233"/>
        <v>213.04269109699891</v>
      </c>
      <c r="BP234" s="1">
        <f t="shared" si="251"/>
        <v>256.16921409871657</v>
      </c>
      <c r="BQ234" s="1">
        <f t="shared" si="234"/>
        <v>189.49556731458651</v>
      </c>
      <c r="BR234" s="1">
        <f t="shared" si="252"/>
        <v>284.50030951869434</v>
      </c>
      <c r="BS234" s="1">
        <f t="shared" si="235"/>
        <v>39.280551470186516</v>
      </c>
      <c r="BT234" s="1">
        <f t="shared" si="236"/>
        <v>4.9499149787375876</v>
      </c>
      <c r="BU234" s="1">
        <f t="shared" si="237"/>
        <v>5.7405955020786932</v>
      </c>
      <c r="BV234" s="1">
        <f t="shared" si="238"/>
        <v>6.2134170529356467</v>
      </c>
      <c r="BW234" s="1">
        <f t="shared" si="239"/>
        <v>6.5215279447679348</v>
      </c>
      <c r="BX234" s="1">
        <f t="shared" si="240"/>
        <v>7.2427778855046565</v>
      </c>
      <c r="BY234" s="1"/>
    </row>
    <row r="235" spans="1:77">
      <c r="A235" s="1">
        <f t="shared" si="241"/>
        <v>1.2</v>
      </c>
      <c r="B235" s="1">
        <f t="shared" si="226"/>
        <v>1398.2608695652175</v>
      </c>
      <c r="C235" s="1">
        <v>22.6</v>
      </c>
      <c r="D235" s="1">
        <f t="shared" ref="D235:D298" si="254">$D$169+(C235-$C$169)*$I$6</f>
        <v>61.029543826584508</v>
      </c>
      <c r="E235" s="1">
        <f t="shared" si="253"/>
        <v>15.082228976697078</v>
      </c>
      <c r="F235" s="1">
        <v>0</v>
      </c>
      <c r="G235" s="1">
        <f t="shared" si="193"/>
        <v>1.4002026342451874</v>
      </c>
      <c r="H235" s="6">
        <f t="shared" si="194"/>
        <v>77.511975437526772</v>
      </c>
      <c r="I235" s="1"/>
      <c r="J235" s="1">
        <f t="shared" si="195"/>
        <v>3.2333182974074992</v>
      </c>
      <c r="K235" s="1">
        <f t="shared" si="196"/>
        <v>0.8704999582134042</v>
      </c>
      <c r="L235" s="1">
        <f t="shared" si="197"/>
        <v>0.53731005542482702</v>
      </c>
      <c r="M235" s="1">
        <f t="shared" si="198"/>
        <v>5.7070748035262936E-2</v>
      </c>
      <c r="N235" s="1"/>
      <c r="O235" s="1">
        <f t="shared" si="199"/>
        <v>2.6100477936118649</v>
      </c>
      <c r="P235" s="1">
        <f t="shared" si="200"/>
        <v>0.64013084533314546</v>
      </c>
      <c r="Q235" s="1">
        <f t="shared" si="201"/>
        <v>0.42778442469972361</v>
      </c>
      <c r="R235" s="1">
        <f t="shared" si="202"/>
        <v>4.2404658004280921E-2</v>
      </c>
      <c r="S235" s="1"/>
      <c r="T235" s="1">
        <f t="shared" si="203"/>
        <v>2.2953475838589421</v>
      </c>
      <c r="U235" s="1">
        <f t="shared" si="204"/>
        <v>0.53231506172836252</v>
      </c>
      <c r="V235" s="1">
        <f t="shared" si="205"/>
        <v>0.37309975872863088</v>
      </c>
      <c r="W235" s="1">
        <f t="shared" si="206"/>
        <v>3.5482447181017451E-2</v>
      </c>
      <c r="X235" s="1"/>
      <c r="Y235" s="1">
        <f t="shared" si="207"/>
        <v>2.1069220096271875</v>
      </c>
      <c r="Z235" s="1">
        <f t="shared" si="208"/>
        <v>0.47072661552784639</v>
      </c>
      <c r="AA235" s="1">
        <f t="shared" si="209"/>
        <v>0.34058456968757816</v>
      </c>
      <c r="AB235" s="1">
        <f t="shared" si="210"/>
        <v>3.1507472433145271E-2</v>
      </c>
      <c r="AC235" s="1"/>
      <c r="AD235" s="1">
        <f t="shared" si="211"/>
        <v>1.7007812521733454</v>
      </c>
      <c r="AE235" s="1">
        <f t="shared" si="212"/>
        <v>0.34615352186470716</v>
      </c>
      <c r="AF235" s="1">
        <f t="shared" si="213"/>
        <v>0.27115958976462418</v>
      </c>
      <c r="AG235" s="1">
        <f t="shared" si="214"/>
        <v>2.3410655004579676E-2</v>
      </c>
      <c r="AH235" s="1"/>
      <c r="AI235" s="1">
        <f t="shared" si="242"/>
        <v>0.06</v>
      </c>
      <c r="AJ235" s="1">
        <f t="shared" si="215"/>
        <v>1.5697633629415875</v>
      </c>
      <c r="AK235" s="1">
        <f t="shared" si="216"/>
        <v>0.70629997115418663</v>
      </c>
      <c r="AL235" s="1">
        <f t="shared" si="243"/>
        <v>0.12</v>
      </c>
      <c r="AM235" s="1"/>
      <c r="AN235" s="1">
        <f t="shared" si="244"/>
        <v>0.3</v>
      </c>
      <c r="AO235" s="1">
        <f t="shared" si="217"/>
        <v>0.29969804579201736</v>
      </c>
      <c r="AP235" s="1">
        <f t="shared" si="218"/>
        <v>8.0778802753155049E-2</v>
      </c>
      <c r="AQ235" s="1">
        <f t="shared" si="245"/>
        <v>8.0000000000000002E-3</v>
      </c>
      <c r="AR235" s="1"/>
      <c r="AS235" s="1">
        <f t="shared" si="227"/>
        <v>78.735632116321426</v>
      </c>
      <c r="AT235" s="1">
        <f t="shared" si="227"/>
        <v>19.457933940611635</v>
      </c>
      <c r="AU235" s="1">
        <f t="shared" si="227"/>
        <v>0</v>
      </c>
      <c r="AV235" s="1">
        <f t="shared" si="227"/>
        <v>1.8064339430669327</v>
      </c>
      <c r="AW235" s="4">
        <f t="shared" si="219"/>
        <v>2.7436038476232393E-2</v>
      </c>
      <c r="AX235" s="4">
        <f t="shared" si="220"/>
        <v>0.23299800071516652</v>
      </c>
      <c r="AY235" s="4">
        <f t="shared" si="221"/>
        <v>0.20789220907166686</v>
      </c>
      <c r="AZ235" s="4">
        <f t="shared" si="222"/>
        <v>0.16377437556680691</v>
      </c>
      <c r="BA235" s="4">
        <f t="shared" si="223"/>
        <v>0.14199877153050702</v>
      </c>
      <c r="BB235" s="4">
        <f t="shared" si="224"/>
        <v>0.12913848250169147</v>
      </c>
      <c r="BC235" s="4">
        <f t="shared" si="225"/>
        <v>0.10191807088703923</v>
      </c>
      <c r="BD235" s="4"/>
      <c r="BE235" s="6">
        <f t="shared" si="228"/>
        <v>114.08803889825261</v>
      </c>
      <c r="BF235" s="6">
        <f t="shared" si="246"/>
        <v>3520.3639366833017</v>
      </c>
      <c r="BG235" s="1">
        <f t="shared" si="229"/>
        <v>41.187632368937486</v>
      </c>
      <c r="BH235" s="1">
        <f t="shared" si="247"/>
        <v>39.288989881242934</v>
      </c>
      <c r="BI235" s="1">
        <f t="shared" si="230"/>
        <v>217.96798309327303</v>
      </c>
      <c r="BJ235" s="1">
        <f t="shared" si="248"/>
        <v>194.53951661303896</v>
      </c>
      <c r="BK235" s="1">
        <f t="shared" si="231"/>
        <v>221.55045987086251</v>
      </c>
      <c r="BL235" s="1">
        <f t="shared" si="249"/>
        <v>225.47630887114428</v>
      </c>
      <c r="BM235" s="1">
        <f t="shared" si="232"/>
        <v>217.54294273812502</v>
      </c>
      <c r="BN235" s="1">
        <f t="shared" si="250"/>
        <v>243.94908770925713</v>
      </c>
      <c r="BO235" s="1">
        <f t="shared" si="233"/>
        <v>212.01381146817431</v>
      </c>
      <c r="BP235" s="1">
        <f t="shared" si="251"/>
        <v>255.9738362109708</v>
      </c>
      <c r="BQ235" s="1">
        <f t="shared" si="234"/>
        <v>188.08931561301526</v>
      </c>
      <c r="BR235" s="1">
        <f t="shared" si="252"/>
        <v>284.07371220052761</v>
      </c>
      <c r="BS235" s="1">
        <f t="shared" si="235"/>
        <v>39.288989881242934</v>
      </c>
      <c r="BT235" s="1">
        <f t="shared" si="236"/>
        <v>4.9515021180504979</v>
      </c>
      <c r="BU235" s="1">
        <f t="shared" si="237"/>
        <v>5.7389184489772171</v>
      </c>
      <c r="BV235" s="1">
        <f t="shared" si="238"/>
        <v>6.2090954347930829</v>
      </c>
      <c r="BW235" s="1">
        <f t="shared" si="239"/>
        <v>6.5151544232796876</v>
      </c>
      <c r="BX235" s="1">
        <f t="shared" si="240"/>
        <v>7.2303643605800119</v>
      </c>
      <c r="BY235" s="1"/>
    </row>
    <row r="236" spans="1:77">
      <c r="A236" s="1">
        <f t="shared" si="241"/>
        <v>1.2</v>
      </c>
      <c r="B236" s="1">
        <f t="shared" si="226"/>
        <v>1398.695652173913</v>
      </c>
      <c r="C236" s="1">
        <v>22.7</v>
      </c>
      <c r="D236" s="1">
        <f t="shared" si="254"/>
        <v>61.036845413886091</v>
      </c>
      <c r="E236" s="1">
        <f t="shared" si="253"/>
        <v>14.974927389395493</v>
      </c>
      <c r="F236" s="1">
        <v>0</v>
      </c>
      <c r="G236" s="1">
        <f t="shared" ref="G236:G299" si="255">G235</f>
        <v>1.4002026342451874</v>
      </c>
      <c r="H236" s="6">
        <f t="shared" si="194"/>
        <v>77.411975437526777</v>
      </c>
      <c r="I236" s="1"/>
      <c r="J236" s="1">
        <f t="shared" si="195"/>
        <v>3.2304849454584321</v>
      </c>
      <c r="K236" s="1">
        <f t="shared" si="196"/>
        <v>0.86871880734157969</v>
      </c>
      <c r="L236" s="1">
        <f t="shared" si="197"/>
        <v>0.53615993848439136</v>
      </c>
      <c r="M236" s="1">
        <f t="shared" si="198"/>
        <v>5.703250518501686E-2</v>
      </c>
      <c r="N236" s="1"/>
      <c r="O236" s="1">
        <f t="shared" si="199"/>
        <v>2.6077606126655537</v>
      </c>
      <c r="P236" s="1">
        <f t="shared" si="200"/>
        <v>0.63882105823609958</v>
      </c>
      <c r="Q236" s="1">
        <f t="shared" si="201"/>
        <v>0.4268687483435224</v>
      </c>
      <c r="R236" s="1">
        <f t="shared" si="202"/>
        <v>4.2376242834660377E-2</v>
      </c>
      <c r="S236" s="1"/>
      <c r="T236" s="1">
        <f t="shared" si="203"/>
        <v>2.2933361742319565</v>
      </c>
      <c r="U236" s="1">
        <f t="shared" si="204"/>
        <v>0.53122587909562735</v>
      </c>
      <c r="V236" s="1">
        <f t="shared" si="205"/>
        <v>0.37230113538508119</v>
      </c>
      <c r="W236" s="1">
        <f t="shared" si="206"/>
        <v>3.5458670553574802E-2</v>
      </c>
      <c r="X236" s="1"/>
      <c r="Y236" s="1">
        <f t="shared" si="207"/>
        <v>2.1050757170468075</v>
      </c>
      <c r="Z236" s="1">
        <f t="shared" si="208"/>
        <v>0.46976345049408896</v>
      </c>
      <c r="AA236" s="1">
        <f t="shared" si="209"/>
        <v>0.33985554539463253</v>
      </c>
      <c r="AB236" s="1">
        <f t="shared" si="210"/>
        <v>3.1486359418310621E-2</v>
      </c>
      <c r="AC236" s="1"/>
      <c r="AD236" s="1">
        <f t="shared" si="211"/>
        <v>1.6992908601263743</v>
      </c>
      <c r="AE236" s="1">
        <f t="shared" si="212"/>
        <v>0.34544524882984123</v>
      </c>
      <c r="AF236" s="1">
        <f t="shared" si="213"/>
        <v>0.27057917025711414</v>
      </c>
      <c r="AG236" s="1">
        <f t="shared" si="214"/>
        <v>2.3394967630498836E-2</v>
      </c>
      <c r="AH236" s="1"/>
      <c r="AI236" s="1">
        <f t="shared" si="242"/>
        <v>0.06</v>
      </c>
      <c r="AJ236" s="1">
        <f t="shared" si="215"/>
        <v>1.5685546759548341</v>
      </c>
      <c r="AK236" s="1">
        <f t="shared" si="216"/>
        <v>0.70632213823783674</v>
      </c>
      <c r="AL236" s="1">
        <f t="shared" si="243"/>
        <v>0.12</v>
      </c>
      <c r="AM236" s="1"/>
      <c r="AN236" s="1">
        <f t="shared" si="244"/>
        <v>0.3</v>
      </c>
      <c r="AO236" s="1">
        <f t="shared" si="217"/>
        <v>0.29960443174744139</v>
      </c>
      <c r="AP236" s="1">
        <f t="shared" si="218"/>
        <v>8.0670592137429442E-2</v>
      </c>
      <c r="AQ236" s="1">
        <f t="shared" si="245"/>
        <v>8.0000000000000002E-3</v>
      </c>
      <c r="AR236" s="1"/>
      <c r="AS236" s="1">
        <f t="shared" si="227"/>
        <v>78.846774118487929</v>
      </c>
      <c r="AT236" s="1">
        <f t="shared" si="227"/>
        <v>19.344458405509364</v>
      </c>
      <c r="AU236" s="1">
        <f t="shared" si="227"/>
        <v>0</v>
      </c>
      <c r="AV236" s="1">
        <f t="shared" si="227"/>
        <v>1.8087674760027053</v>
      </c>
      <c r="AW236" s="4">
        <f t="shared" si="219"/>
        <v>2.7339333498990297E-2</v>
      </c>
      <c r="AX236" s="4">
        <f t="shared" si="220"/>
        <v>0.2323355816681098</v>
      </c>
      <c r="AY236" s="4">
        <f t="shared" si="221"/>
        <v>0.20711748783507872</v>
      </c>
      <c r="AZ236" s="4">
        <f t="shared" si="222"/>
        <v>0.16315607375108115</v>
      </c>
      <c r="BA236" s="4">
        <f t="shared" si="223"/>
        <v>0.14145877498951442</v>
      </c>
      <c r="BB236" s="4">
        <f t="shared" si="224"/>
        <v>0.1286451182215457</v>
      </c>
      <c r="BC236" s="4">
        <f t="shared" si="225"/>
        <v>0.10152447272772509</v>
      </c>
      <c r="BD236" s="4"/>
      <c r="BE236" s="6">
        <f t="shared" si="228"/>
        <v>109.41894798764457</v>
      </c>
      <c r="BF236" s="6">
        <f t="shared" si="246"/>
        <v>3505.3377473057881</v>
      </c>
      <c r="BG236" s="1">
        <f t="shared" si="229"/>
        <v>41.129639882493365</v>
      </c>
      <c r="BH236" s="1">
        <f t="shared" si="247"/>
        <v>39.297098471556815</v>
      </c>
      <c r="BI236" s="1">
        <f t="shared" si="230"/>
        <v>217.70754041890808</v>
      </c>
      <c r="BJ236" s="1">
        <f t="shared" si="248"/>
        <v>194.64157839191944</v>
      </c>
      <c r="BK236" s="1">
        <f t="shared" si="231"/>
        <v>220.92680763158972</v>
      </c>
      <c r="BL236" s="1">
        <f t="shared" si="249"/>
        <v>225.45626701546342</v>
      </c>
      <c r="BM236" s="1">
        <f t="shared" si="232"/>
        <v>216.67476670615503</v>
      </c>
      <c r="BN236" s="1">
        <f t="shared" si="250"/>
        <v>243.82893651541087</v>
      </c>
      <c r="BO236" s="1">
        <f t="shared" si="233"/>
        <v>210.98064484457288</v>
      </c>
      <c r="BP236" s="1">
        <f t="shared" si="251"/>
        <v>255.77562831948887</v>
      </c>
      <c r="BQ236" s="1">
        <f t="shared" si="234"/>
        <v>186.68273065890108</v>
      </c>
      <c r="BR236" s="1">
        <f t="shared" si="252"/>
        <v>283.64467703955131</v>
      </c>
      <c r="BS236" s="1">
        <f t="shared" si="235"/>
        <v>39.297098471556815</v>
      </c>
      <c r="BT236" s="1">
        <f t="shared" si="236"/>
        <v>4.9530776052791978</v>
      </c>
      <c r="BU236" s="1">
        <f t="shared" si="237"/>
        <v>5.7372242680626497</v>
      </c>
      <c r="BV236" s="1">
        <f t="shared" si="238"/>
        <v>6.2047567377498343</v>
      </c>
      <c r="BW236" s="1">
        <f t="shared" si="239"/>
        <v>6.5087662516513509</v>
      </c>
      <c r="BX236" s="1">
        <f t="shared" si="240"/>
        <v>7.2179547109528439</v>
      </c>
      <c r="BY236" s="1"/>
    </row>
    <row r="237" spans="1:77">
      <c r="A237" s="1">
        <f t="shared" si="241"/>
        <v>1.2</v>
      </c>
      <c r="B237" s="1">
        <f t="shared" si="226"/>
        <v>1399.1304347826087</v>
      </c>
      <c r="C237" s="1">
        <v>22.8</v>
      </c>
      <c r="D237" s="1">
        <f t="shared" si="254"/>
        <v>61.044147001187682</v>
      </c>
      <c r="E237" s="1">
        <f t="shared" si="253"/>
        <v>14.867625802093904</v>
      </c>
      <c r="F237" s="1">
        <v>0</v>
      </c>
      <c r="G237" s="1">
        <f t="shared" si="255"/>
        <v>1.4002026342451874</v>
      </c>
      <c r="H237" s="6">
        <f t="shared" si="194"/>
        <v>77.311975437526783</v>
      </c>
      <c r="I237" s="1"/>
      <c r="J237" s="1">
        <f t="shared" si="195"/>
        <v>3.2276555477436273</v>
      </c>
      <c r="K237" s="1">
        <f t="shared" si="196"/>
        <v>0.86694222426101208</v>
      </c>
      <c r="L237" s="1">
        <f t="shared" si="197"/>
        <v>0.53501287950716558</v>
      </c>
      <c r="M237" s="1">
        <f t="shared" si="198"/>
        <v>5.6994307826961028E-2</v>
      </c>
      <c r="N237" s="1"/>
      <c r="O237" s="1">
        <f t="shared" si="199"/>
        <v>2.6054766237156581</v>
      </c>
      <c r="P237" s="1">
        <f t="shared" si="200"/>
        <v>0.63751463011001175</v>
      </c>
      <c r="Q237" s="1">
        <f t="shared" si="201"/>
        <v>0.42595550661332399</v>
      </c>
      <c r="R237" s="1">
        <f t="shared" si="202"/>
        <v>4.2347861466607788E-2</v>
      </c>
      <c r="S237" s="1"/>
      <c r="T237" s="1">
        <f t="shared" si="203"/>
        <v>2.2913275717341266</v>
      </c>
      <c r="U237" s="1">
        <f t="shared" si="204"/>
        <v>0.53013948969000468</v>
      </c>
      <c r="V237" s="1">
        <f t="shared" si="205"/>
        <v>0.37150463544369811</v>
      </c>
      <c r="W237" s="1">
        <f t="shared" si="206"/>
        <v>3.5434922209872821E-2</v>
      </c>
      <c r="X237" s="1"/>
      <c r="Y237" s="1">
        <f t="shared" si="207"/>
        <v>2.1032320011577497</v>
      </c>
      <c r="Z237" s="1">
        <f t="shared" si="208"/>
        <v>0.46880275551320011</v>
      </c>
      <c r="AA237" s="1">
        <f t="shared" si="209"/>
        <v>0.33912845945194375</v>
      </c>
      <c r="AB237" s="1">
        <f t="shared" si="210"/>
        <v>3.1465271518687866E-2</v>
      </c>
      <c r="AC237" s="1"/>
      <c r="AD237" s="1">
        <f t="shared" si="211"/>
        <v>1.6978025480749008</v>
      </c>
      <c r="AE237" s="1">
        <f t="shared" si="212"/>
        <v>0.3447387921730416</v>
      </c>
      <c r="AF237" s="1">
        <f t="shared" si="213"/>
        <v>0.27000029398528547</v>
      </c>
      <c r="AG237" s="1">
        <f t="shared" si="214"/>
        <v>2.3379298917501085E-2</v>
      </c>
      <c r="AH237" s="1"/>
      <c r="AI237" s="1">
        <f t="shared" si="242"/>
        <v>0.06</v>
      </c>
      <c r="AJ237" s="1">
        <f t="shared" si="215"/>
        <v>1.5673475474100291</v>
      </c>
      <c r="AK237" s="1">
        <f t="shared" si="216"/>
        <v>0.70634429449004366</v>
      </c>
      <c r="AL237" s="1">
        <f t="shared" si="243"/>
        <v>0.12</v>
      </c>
      <c r="AM237" s="1"/>
      <c r="AN237" s="1">
        <f t="shared" si="244"/>
        <v>0.3</v>
      </c>
      <c r="AO237" s="1">
        <f t="shared" si="217"/>
        <v>0.29951089559960925</v>
      </c>
      <c r="AP237" s="1">
        <f t="shared" si="218"/>
        <v>8.0562582634775712E-2</v>
      </c>
      <c r="AQ237" s="1">
        <f t="shared" si="245"/>
        <v>8.0000000000000002E-3</v>
      </c>
      <c r="AR237" s="1"/>
      <c r="AS237" s="1">
        <f t="shared" si="227"/>
        <v>78.958203636272899</v>
      </c>
      <c r="AT237" s="1">
        <f t="shared" si="227"/>
        <v>19.230689318122437</v>
      </c>
      <c r="AU237" s="1">
        <f t="shared" si="227"/>
        <v>0</v>
      </c>
      <c r="AV237" s="1">
        <f t="shared" si="227"/>
        <v>1.8111070456046543</v>
      </c>
      <c r="AW237" s="4">
        <f t="shared" si="219"/>
        <v>2.7242717400865167E-2</v>
      </c>
      <c r="AX237" s="4">
        <f t="shared" si="220"/>
        <v>0.2316713853805544</v>
      </c>
      <c r="AY237" s="4">
        <f t="shared" si="221"/>
        <v>0.20634464333809419</v>
      </c>
      <c r="AZ237" s="4">
        <f t="shared" si="222"/>
        <v>0.16253926150635029</v>
      </c>
      <c r="BA237" s="4">
        <f t="shared" si="223"/>
        <v>0.14092007537098603</v>
      </c>
      <c r="BB237" s="4">
        <f t="shared" si="224"/>
        <v>0.12815293654534965</v>
      </c>
      <c r="BC237" s="4">
        <f t="shared" si="225"/>
        <v>0.10113181371098079</v>
      </c>
      <c r="BD237" s="4"/>
      <c r="BE237" s="6">
        <f t="shared" si="228"/>
        <v>104.91849631830337</v>
      </c>
      <c r="BF237" s="6">
        <f t="shared" si="246"/>
        <v>3490.4236277839127</v>
      </c>
      <c r="BG237" s="1">
        <f t="shared" si="229"/>
        <v>41.071499802616287</v>
      </c>
      <c r="BH237" s="1">
        <f t="shared" si="247"/>
        <v>39.304880933535145</v>
      </c>
      <c r="BI237" s="1">
        <f t="shared" si="230"/>
        <v>217.44202641625475</v>
      </c>
      <c r="BJ237" s="1">
        <f t="shared" si="248"/>
        <v>194.74158035693844</v>
      </c>
      <c r="BK237" s="1">
        <f t="shared" si="231"/>
        <v>220.29758445752935</v>
      </c>
      <c r="BL237" s="1">
        <f t="shared" si="249"/>
        <v>225.43364121477072</v>
      </c>
      <c r="BM237" s="1">
        <f t="shared" si="232"/>
        <v>215.80153717387608</v>
      </c>
      <c r="BN237" s="1">
        <f t="shared" si="250"/>
        <v>243.70600932531639</v>
      </c>
      <c r="BO237" s="1">
        <f t="shared" si="233"/>
        <v>209.94324273292619</v>
      </c>
      <c r="BP237" s="1">
        <f t="shared" si="251"/>
        <v>255.57460908446006</v>
      </c>
      <c r="BQ237" s="1">
        <f t="shared" si="234"/>
        <v>185.27590624261251</v>
      </c>
      <c r="BR237" s="1">
        <f t="shared" si="252"/>
        <v>283.21323506237172</v>
      </c>
      <c r="BS237" s="1">
        <f t="shared" si="235"/>
        <v>39.304880933535145</v>
      </c>
      <c r="BT237" s="1">
        <f t="shared" si="236"/>
        <v>4.95464114714526</v>
      </c>
      <c r="BU237" s="1">
        <f t="shared" si="237"/>
        <v>5.7355126350841958</v>
      </c>
      <c r="BV237" s="1">
        <f t="shared" si="238"/>
        <v>6.2004006509376053</v>
      </c>
      <c r="BW237" s="1">
        <f t="shared" si="239"/>
        <v>6.5023631420392469</v>
      </c>
      <c r="BX237" s="1">
        <f t="shared" si="240"/>
        <v>7.2055487342981008</v>
      </c>
      <c r="BY237" s="1"/>
    </row>
    <row r="238" spans="1:77">
      <c r="A238" s="1">
        <f t="shared" si="241"/>
        <v>1.2</v>
      </c>
      <c r="B238" s="1">
        <f t="shared" si="226"/>
        <v>1399.5652173913043</v>
      </c>
      <c r="C238" s="1">
        <v>22.9</v>
      </c>
      <c r="D238" s="1">
        <f t="shared" si="254"/>
        <v>61.051448588489265</v>
      </c>
      <c r="E238" s="1">
        <f t="shared" si="253"/>
        <v>14.76032421479232</v>
      </c>
      <c r="F238" s="1">
        <v>0</v>
      </c>
      <c r="G238" s="1">
        <f t="shared" si="255"/>
        <v>1.4002026342451874</v>
      </c>
      <c r="H238" s="6">
        <f t="shared" si="194"/>
        <v>77.211975437526775</v>
      </c>
      <c r="I238" s="1"/>
      <c r="J238" s="1">
        <f t="shared" si="195"/>
        <v>3.2248300970749444</v>
      </c>
      <c r="K238" s="1">
        <f t="shared" si="196"/>
        <v>0.86517019513133453</v>
      </c>
      <c r="L238" s="1">
        <f t="shared" si="197"/>
        <v>0.53386886893365315</v>
      </c>
      <c r="M238" s="1">
        <f t="shared" si="198"/>
        <v>5.6956155888527489E-2</v>
      </c>
      <c r="N238" s="1"/>
      <c r="O238" s="1">
        <f t="shared" si="199"/>
        <v>2.6031958209596566</v>
      </c>
      <c r="P238" s="1">
        <f t="shared" si="200"/>
        <v>0.6362115507772298</v>
      </c>
      <c r="Q238" s="1">
        <f t="shared" si="201"/>
        <v>0.42504469189824579</v>
      </c>
      <c r="R238" s="1">
        <f t="shared" si="202"/>
        <v>4.2319513846203839E-2</v>
      </c>
      <c r="S238" s="1"/>
      <c r="T238" s="1">
        <f t="shared" si="203"/>
        <v>2.2893217712625566</v>
      </c>
      <c r="U238" s="1">
        <f t="shared" si="204"/>
        <v>0.52905588504804157</v>
      </c>
      <c r="V238" s="1">
        <f t="shared" si="205"/>
        <v>0.37071025226651561</v>
      </c>
      <c r="W238" s="1">
        <f t="shared" si="206"/>
        <v>3.5411202104794037E-2</v>
      </c>
      <c r="X238" s="1"/>
      <c r="Y238" s="1">
        <f t="shared" si="207"/>
        <v>2.1013908572760176</v>
      </c>
      <c r="Z238" s="1">
        <f t="shared" si="208"/>
        <v>0.46784452310094132</v>
      </c>
      <c r="AA238" s="1">
        <f t="shared" si="209"/>
        <v>0.33840330580003658</v>
      </c>
      <c r="AB238" s="1">
        <f t="shared" si="210"/>
        <v>3.1444208694213882E-2</v>
      </c>
      <c r="AC238" s="1"/>
      <c r="AD238" s="1">
        <f t="shared" si="211"/>
        <v>1.6963163122378382</v>
      </c>
      <c r="AE238" s="1">
        <f t="shared" si="212"/>
        <v>0.34403414639069863</v>
      </c>
      <c r="AF238" s="1">
        <f t="shared" si="213"/>
        <v>0.2694229561248303</v>
      </c>
      <c r="AG238" s="1">
        <f t="shared" si="214"/>
        <v>2.3363648835818766E-2</v>
      </c>
      <c r="AH238" s="1"/>
      <c r="AI238" s="1">
        <f t="shared" si="242"/>
        <v>0.06</v>
      </c>
      <c r="AJ238" s="1">
        <f t="shared" si="215"/>
        <v>1.5661419746520546</v>
      </c>
      <c r="AK238" s="1">
        <f t="shared" si="216"/>
        <v>0.70636643991873282</v>
      </c>
      <c r="AL238" s="1">
        <f t="shared" si="243"/>
        <v>0.12</v>
      </c>
      <c r="AM238" s="1"/>
      <c r="AN238" s="1">
        <f t="shared" si="244"/>
        <v>0.3</v>
      </c>
      <c r="AO238" s="1">
        <f t="shared" si="217"/>
        <v>0.29941743725588771</v>
      </c>
      <c r="AP238" s="1">
        <f t="shared" si="218"/>
        <v>8.0454773781722527E-2</v>
      </c>
      <c r="AQ238" s="1">
        <f t="shared" si="245"/>
        <v>8.0000000000000002E-3</v>
      </c>
      <c r="AR238" s="1"/>
      <c r="AS238" s="1">
        <f t="shared" si="227"/>
        <v>79.069921786791738</v>
      </c>
      <c r="AT238" s="1">
        <f t="shared" si="227"/>
        <v>19.116625537880573</v>
      </c>
      <c r="AU238" s="1">
        <f t="shared" si="227"/>
        <v>0</v>
      </c>
      <c r="AV238" s="1">
        <f t="shared" si="227"/>
        <v>1.8134526753276889</v>
      </c>
      <c r="AW238" s="4">
        <f t="shared" si="219"/>
        <v>2.7146189600127216E-2</v>
      </c>
      <c r="AX238" s="4">
        <f t="shared" si="220"/>
        <v>0.23100540499386901</v>
      </c>
      <c r="AY238" s="4">
        <f t="shared" si="221"/>
        <v>0.20557366812136485</v>
      </c>
      <c r="AZ238" s="4">
        <f t="shared" si="222"/>
        <v>0.16192393287678122</v>
      </c>
      <c r="BA238" s="4">
        <f t="shared" si="223"/>
        <v>0.14038266747216568</v>
      </c>
      <c r="BB238" s="4">
        <f t="shared" si="224"/>
        <v>0.12766193271895576</v>
      </c>
      <c r="BC238" s="4">
        <f t="shared" si="225"/>
        <v>0.10074009004279173</v>
      </c>
      <c r="BD238" s="4"/>
      <c r="BE238" s="6">
        <f t="shared" si="228"/>
        <v>100.58148015678421</v>
      </c>
      <c r="BF238" s="6">
        <f t="shared" si="246"/>
        <v>3475.6208236458033</v>
      </c>
      <c r="BG238" s="1">
        <f t="shared" si="229"/>
        <v>41.013211051959701</v>
      </c>
      <c r="BH238" s="1">
        <f t="shared" si="247"/>
        <v>39.312340890384164</v>
      </c>
      <c r="BI238" s="1">
        <f t="shared" si="230"/>
        <v>217.17142656403539</v>
      </c>
      <c r="BJ238" s="1">
        <f t="shared" si="248"/>
        <v>194.839527283607</v>
      </c>
      <c r="BK238" s="1">
        <f t="shared" si="231"/>
        <v>219.66280119177003</v>
      </c>
      <c r="BL238" s="1">
        <f t="shared" si="249"/>
        <v>225.4084410399978</v>
      </c>
      <c r="BM238" s="1">
        <f t="shared" si="232"/>
        <v>214.92328841341271</v>
      </c>
      <c r="BN238" s="1">
        <f t="shared" si="250"/>
        <v>243.58032058770985</v>
      </c>
      <c r="BO238" s="1">
        <f t="shared" si="233"/>
        <v>208.90165730310605</v>
      </c>
      <c r="BP238" s="1">
        <f t="shared" si="251"/>
        <v>255.37079706794762</v>
      </c>
      <c r="BQ238" s="1">
        <f t="shared" si="234"/>
        <v>183.86893646170037</v>
      </c>
      <c r="BR238" s="1">
        <f t="shared" si="252"/>
        <v>282.77941716455223</v>
      </c>
      <c r="BS238" s="1">
        <f t="shared" si="235"/>
        <v>39.312340890384164</v>
      </c>
      <c r="BT238" s="1">
        <f t="shared" si="236"/>
        <v>4.9561924543461853</v>
      </c>
      <c r="BU238" s="1">
        <f t="shared" si="237"/>
        <v>5.7337832328151421</v>
      </c>
      <c r="BV238" s="1">
        <f t="shared" si="238"/>
        <v>6.1960268727546017</v>
      </c>
      <c r="BW238" s="1">
        <f t="shared" si="239"/>
        <v>6.4959448174303853</v>
      </c>
      <c r="BX238" s="1">
        <f t="shared" si="240"/>
        <v>7.1931462426273463</v>
      </c>
      <c r="BY238" s="1"/>
    </row>
    <row r="239" spans="1:77">
      <c r="A239" s="1">
        <f t="shared" si="241"/>
        <v>1.2</v>
      </c>
      <c r="B239" s="1">
        <f t="shared" si="226"/>
        <v>1400</v>
      </c>
      <c r="C239" s="1">
        <v>23</v>
      </c>
      <c r="D239" s="1">
        <f t="shared" si="254"/>
        <v>61.058750175790856</v>
      </c>
      <c r="E239" s="1">
        <f t="shared" si="253"/>
        <v>14.653022627490731</v>
      </c>
      <c r="F239" s="1">
        <v>0</v>
      </c>
      <c r="G239" s="1">
        <f t="shared" si="255"/>
        <v>1.4002026342451874</v>
      </c>
      <c r="H239" s="6">
        <f t="shared" si="194"/>
        <v>77.11197543752678</v>
      </c>
      <c r="I239" s="1"/>
      <c r="J239" s="1">
        <f t="shared" si="195"/>
        <v>3.2220085862801269</v>
      </c>
      <c r="K239" s="1">
        <f t="shared" si="196"/>
        <v>0.86340270616015913</v>
      </c>
      <c r="L239" s="1">
        <f t="shared" si="197"/>
        <v>0.53272789723843772</v>
      </c>
      <c r="M239" s="1">
        <f t="shared" si="198"/>
        <v>5.691804929729153E-2</v>
      </c>
      <c r="N239" s="1"/>
      <c r="O239" s="1">
        <f t="shared" si="199"/>
        <v>2.6009181986078547</v>
      </c>
      <c r="P239" s="1">
        <f t="shared" si="200"/>
        <v>0.63491181009538344</v>
      </c>
      <c r="Q239" s="1">
        <f t="shared" si="201"/>
        <v>0.4241362966145385</v>
      </c>
      <c r="R239" s="1">
        <f t="shared" si="202"/>
        <v>4.2291199919635494E-2</v>
      </c>
      <c r="S239" s="1"/>
      <c r="T239" s="1">
        <f t="shared" si="203"/>
        <v>2.2873187677256301</v>
      </c>
      <c r="U239" s="1">
        <f t="shared" si="204"/>
        <v>0.52797505673562395</v>
      </c>
      <c r="V239" s="1">
        <f t="shared" si="205"/>
        <v>0.36991797923923242</v>
      </c>
      <c r="W239" s="1">
        <f t="shared" si="206"/>
        <v>3.5387510193310004E-2</v>
      </c>
      <c r="X239" s="1"/>
      <c r="Y239" s="1">
        <f t="shared" si="207"/>
        <v>2.0995522807279654</v>
      </c>
      <c r="Z239" s="1">
        <f t="shared" si="208"/>
        <v>0.46688874579901968</v>
      </c>
      <c r="AA239" s="1">
        <f t="shared" si="209"/>
        <v>0.33768007840103803</v>
      </c>
      <c r="AB239" s="1">
        <f t="shared" si="210"/>
        <v>3.1423170904904617E-2</v>
      </c>
      <c r="AC239" s="1"/>
      <c r="AD239" s="1">
        <f t="shared" si="211"/>
        <v>1.6948321488424565</v>
      </c>
      <c r="AE239" s="1">
        <f t="shared" si="212"/>
        <v>0.34333130599828199</v>
      </c>
      <c r="AF239" s="1">
        <f t="shared" si="213"/>
        <v>0.26884715186863961</v>
      </c>
      <c r="AG239" s="1">
        <f t="shared" si="214"/>
        <v>2.3348017355742927E-2</v>
      </c>
      <c r="AH239" s="1"/>
      <c r="AI239" s="1">
        <f t="shared" si="242"/>
        <v>0.06</v>
      </c>
      <c r="AJ239" s="1">
        <f t="shared" si="215"/>
        <v>1.5649379550313391</v>
      </c>
      <c r="AK239" s="1">
        <f t="shared" si="216"/>
        <v>0.70638857453182313</v>
      </c>
      <c r="AL239" s="1">
        <f t="shared" si="243"/>
        <v>0.12</v>
      </c>
      <c r="AM239" s="1"/>
      <c r="AN239" s="1">
        <f t="shared" si="244"/>
        <v>0.3</v>
      </c>
      <c r="AO239" s="1">
        <f t="shared" si="217"/>
        <v>0.29932405662378575</v>
      </c>
      <c r="AP239" s="1">
        <f t="shared" si="218"/>
        <v>8.0347165116058619E-2</v>
      </c>
      <c r="AQ239" s="1">
        <f t="shared" si="245"/>
        <v>8.0000000000000002E-3</v>
      </c>
      <c r="AR239" s="1"/>
      <c r="AS239" s="1">
        <f t="shared" si="227"/>
        <v>79.181929692954569</v>
      </c>
      <c r="AT239" s="1">
        <f t="shared" si="227"/>
        <v>19.002265918297034</v>
      </c>
      <c r="AU239" s="1">
        <f t="shared" si="227"/>
        <v>0</v>
      </c>
      <c r="AV239" s="1">
        <f t="shared" si="227"/>
        <v>1.8158043887483841</v>
      </c>
      <c r="AW239" s="4">
        <f t="shared" si="219"/>
        <v>2.7049749514848166E-2</v>
      </c>
      <c r="AX239" s="4">
        <f t="shared" si="220"/>
        <v>0.23033763361379939</v>
      </c>
      <c r="AY239" s="4">
        <f t="shared" si="221"/>
        <v>0.20480455474690701</v>
      </c>
      <c r="AZ239" s="4">
        <f t="shared" si="222"/>
        <v>0.16131008192346111</v>
      </c>
      <c r="BA239" s="4">
        <f t="shared" si="223"/>
        <v>0.13984654610501107</v>
      </c>
      <c r="BB239" s="4">
        <f t="shared" si="224"/>
        <v>0.12717210200162288</v>
      </c>
      <c r="BC239" s="4">
        <f t="shared" si="225"/>
        <v>0.10034929793976984</v>
      </c>
      <c r="BD239" s="4"/>
      <c r="BE239" s="6">
        <f t="shared" si="228"/>
        <v>96.402825144903048</v>
      </c>
      <c r="BF239" s="6">
        <f t="shared" si="246"/>
        <v>3460.9285714784082</v>
      </c>
      <c r="BG239" s="1">
        <f t="shared" si="229"/>
        <v>40.954772540990824</v>
      </c>
      <c r="BH239" s="1">
        <f t="shared" si="247"/>
        <v>39.319481897560713</v>
      </c>
      <c r="BI239" s="1">
        <f t="shared" si="230"/>
        <v>216.89572657276557</v>
      </c>
      <c r="BJ239" s="1">
        <f t="shared" si="248"/>
        <v>194.93542380225549</v>
      </c>
      <c r="BK239" s="1">
        <f t="shared" si="231"/>
        <v>219.02246919890942</v>
      </c>
      <c r="BL239" s="1">
        <f t="shared" si="249"/>
        <v>225.38067594503656</v>
      </c>
      <c r="BM239" s="1">
        <f t="shared" si="232"/>
        <v>214.04005534207826</v>
      </c>
      <c r="BN239" s="1">
        <f t="shared" si="250"/>
        <v>243.45188465185927</v>
      </c>
      <c r="BO239" s="1">
        <f t="shared" si="233"/>
        <v>207.8559413872519</v>
      </c>
      <c r="BP239" s="1">
        <f t="shared" si="251"/>
        <v>255.16421073890109</v>
      </c>
      <c r="BQ239" s="1">
        <f t="shared" si="234"/>
        <v>182.46191570897136</v>
      </c>
      <c r="BR239" s="1">
        <f t="shared" si="252"/>
        <v>282.34325411474538</v>
      </c>
      <c r="BS239" s="1">
        <f t="shared" si="235"/>
        <v>39.319481897560713</v>
      </c>
      <c r="BT239" s="1">
        <f t="shared" si="236"/>
        <v>4.957731241477747</v>
      </c>
      <c r="BU239" s="1">
        <f t="shared" si="237"/>
        <v>5.7320357509344149</v>
      </c>
      <c r="BV239" s="1">
        <f t="shared" si="238"/>
        <v>6.1916351107099006</v>
      </c>
      <c r="BW239" s="1">
        <f t="shared" si="239"/>
        <v>6.4895110114543719</v>
      </c>
      <c r="BX239" s="1">
        <f t="shared" si="240"/>
        <v>7.1807470619866249</v>
      </c>
      <c r="BY239" s="1"/>
    </row>
    <row r="240" spans="1:77">
      <c r="A240" s="1">
        <f t="shared" si="241"/>
        <v>1.2</v>
      </c>
      <c r="B240" s="1">
        <f t="shared" si="226"/>
        <v>1400.4347826086957</v>
      </c>
      <c r="C240" s="1">
        <v>23.1</v>
      </c>
      <c r="D240" s="1">
        <f t="shared" si="254"/>
        <v>61.066051763092439</v>
      </c>
      <c r="E240" s="1">
        <f t="shared" si="253"/>
        <v>14.545721040189143</v>
      </c>
      <c r="F240" s="1">
        <v>0</v>
      </c>
      <c r="G240" s="1">
        <f t="shared" si="255"/>
        <v>1.4002026342451874</v>
      </c>
      <c r="H240" s="6">
        <f t="shared" si="194"/>
        <v>77.011975437526772</v>
      </c>
      <c r="I240" s="1"/>
      <c r="J240" s="1">
        <f t="shared" si="195"/>
        <v>3.219191008202777</v>
      </c>
      <c r="K240" s="1">
        <f t="shared" si="196"/>
        <v>0.86163974360290108</v>
      </c>
      <c r="L240" s="1">
        <f t="shared" si="197"/>
        <v>0.53158995493005168</v>
      </c>
      <c r="M240" s="1">
        <f t="shared" si="198"/>
        <v>5.6879987980971332E-2</v>
      </c>
      <c r="N240" s="1"/>
      <c r="O240" s="1">
        <f t="shared" si="199"/>
        <v>2.5986437508833569</v>
      </c>
      <c r="P240" s="1">
        <f t="shared" si="200"/>
        <v>0.63361539795725486</v>
      </c>
      <c r="Q240" s="1">
        <f t="shared" si="201"/>
        <v>0.42323031320548149</v>
      </c>
      <c r="R240" s="1">
        <f t="shared" si="202"/>
        <v>4.2262919633196047E-2</v>
      </c>
      <c r="S240" s="1"/>
      <c r="T240" s="1">
        <f t="shared" si="203"/>
        <v>2.2853185560429869</v>
      </c>
      <c r="U240" s="1">
        <f t="shared" si="204"/>
        <v>0.52689699634786968</v>
      </c>
      <c r="V240" s="1">
        <f t="shared" si="205"/>
        <v>0.36912780977112108</v>
      </c>
      <c r="W240" s="1">
        <f t="shared" si="206"/>
        <v>3.5363846430481162E-2</v>
      </c>
      <c r="X240" s="1"/>
      <c r="Y240" s="1">
        <f t="shared" si="207"/>
        <v>2.0977162668502811</v>
      </c>
      <c r="Z240" s="1">
        <f t="shared" si="208"/>
        <v>0.46593541617499118</v>
      </c>
      <c r="AA240" s="1">
        <f t="shared" si="209"/>
        <v>0.33695877123859436</v>
      </c>
      <c r="AB240" s="1">
        <f t="shared" si="210"/>
        <v>3.1402158110854908E-2</v>
      </c>
      <c r="AC240" s="1"/>
      <c r="AD240" s="1">
        <f t="shared" si="211"/>
        <v>1.6933500541243665</v>
      </c>
      <c r="AE240" s="1">
        <f t="shared" si="212"/>
        <v>0.34263026553026982</v>
      </c>
      <c r="AF240" s="1">
        <f t="shared" si="213"/>
        <v>0.26827287642673703</v>
      </c>
      <c r="AG240" s="1">
        <f t="shared" si="214"/>
        <v>2.3332404447623314E-2</v>
      </c>
      <c r="AH240" s="1"/>
      <c r="AI240" s="1">
        <f t="shared" si="242"/>
        <v>0.06</v>
      </c>
      <c r="AJ240" s="1">
        <f t="shared" si="215"/>
        <v>1.5637354859038488</v>
      </c>
      <c r="AK240" s="1">
        <f t="shared" si="216"/>
        <v>0.70641069833722459</v>
      </c>
      <c r="AL240" s="1">
        <f t="shared" si="243"/>
        <v>0.12</v>
      </c>
      <c r="AM240" s="1"/>
      <c r="AN240" s="1">
        <f t="shared" si="244"/>
        <v>0.3</v>
      </c>
      <c r="AO240" s="1">
        <f t="shared" si="217"/>
        <v>0.29923075361095386</v>
      </c>
      <c r="AP240" s="1">
        <f t="shared" si="218"/>
        <v>8.0239756176829963E-2</v>
      </c>
      <c r="AQ240" s="1">
        <f t="shared" si="245"/>
        <v>8.0000000000000002E-3</v>
      </c>
      <c r="AR240" s="1"/>
      <c r="AS240" s="1">
        <f t="shared" si="227"/>
        <v>79.294228483503971</v>
      </c>
      <c r="AT240" s="1">
        <f t="shared" si="227"/>
        <v>18.887609306930248</v>
      </c>
      <c r="AU240" s="1">
        <f t="shared" si="227"/>
        <v>0</v>
      </c>
      <c r="AV240" s="1">
        <f t="shared" si="227"/>
        <v>1.8181622095657732</v>
      </c>
      <c r="AW240" s="4">
        <f t="shared" si="219"/>
        <v>2.6953396562890711E-2</v>
      </c>
      <c r="AX240" s="4">
        <f t="shared" si="220"/>
        <v>0.22966806431023681</v>
      </c>
      <c r="AY240" s="4">
        <f t="shared" si="221"/>
        <v>0.20403729579797805</v>
      </c>
      <c r="AZ240" s="4">
        <f t="shared" si="222"/>
        <v>0.16069770272429842</v>
      </c>
      <c r="BA240" s="4">
        <f t="shared" si="223"/>
        <v>0.13931170609610705</v>
      </c>
      <c r="BB240" s="4">
        <f t="shared" si="224"/>
        <v>0.12668343966593676</v>
      </c>
      <c r="BC240" s="4">
        <f t="shared" si="225"/>
        <v>9.995943362909035E-2</v>
      </c>
      <c r="BD240" s="4"/>
      <c r="BE240" s="6">
        <f t="shared" si="228"/>
        <v>92.377584042494604</v>
      </c>
      <c r="BF240" s="6">
        <f t="shared" si="246"/>
        <v>3446.3460996713261</v>
      </c>
      <c r="BG240" s="1">
        <f t="shared" si="229"/>
        <v>40.896183167800395</v>
      </c>
      <c r="BH240" s="1">
        <f t="shared" si="247"/>
        <v>39.326307444185126</v>
      </c>
      <c r="BI240" s="1">
        <f t="shared" si="230"/>
        <v>216.61491238889116</v>
      </c>
      <c r="BJ240" s="1">
        <f t="shared" si="248"/>
        <v>195.02927440219764</v>
      </c>
      <c r="BK240" s="1">
        <f t="shared" si="231"/>
        <v>218.37660036926118</v>
      </c>
      <c r="BL240" s="1">
        <f t="shared" si="249"/>
        <v>225.35035527154835</v>
      </c>
      <c r="BM240" s="1">
        <f t="shared" si="232"/>
        <v>213.15187352426827</v>
      </c>
      <c r="BN240" s="1">
        <f t="shared" si="250"/>
        <v>243.32071577251907</v>
      </c>
      <c r="BO240" s="1">
        <f t="shared" si="233"/>
        <v>206.80614847877422</v>
      </c>
      <c r="BP240" s="1">
        <f t="shared" si="251"/>
        <v>254.95486847803474</v>
      </c>
      <c r="BQ240" s="1">
        <f t="shared" si="234"/>
        <v>181.05493866037935</v>
      </c>
      <c r="BR240" s="1">
        <f t="shared" si="252"/>
        <v>281.9047765586659</v>
      </c>
      <c r="BS240" s="1">
        <f t="shared" si="235"/>
        <v>39.326307444185126</v>
      </c>
      <c r="BT240" s="1">
        <f t="shared" si="236"/>
        <v>4.9592572269592807</v>
      </c>
      <c r="BU240" s="1">
        <f t="shared" si="237"/>
        <v>5.7302698859124428</v>
      </c>
      <c r="BV240" s="1">
        <f t="shared" si="238"/>
        <v>6.1872250812730956</v>
      </c>
      <c r="BW240" s="1">
        <f t="shared" si="239"/>
        <v>6.4830614682013055</v>
      </c>
      <c r="BX240" s="1">
        <f t="shared" si="240"/>
        <v>7.1683510321625414</v>
      </c>
      <c r="BY240" s="1"/>
    </row>
    <row r="241" spans="1:77">
      <c r="A241" s="1">
        <f t="shared" si="241"/>
        <v>1.2</v>
      </c>
      <c r="B241" s="1">
        <f t="shared" si="226"/>
        <v>1400.8695652173913</v>
      </c>
      <c r="C241" s="1">
        <v>23.2</v>
      </c>
      <c r="D241" s="1">
        <f t="shared" si="254"/>
        <v>61.073353350394029</v>
      </c>
      <c r="E241" s="1">
        <f t="shared" si="253"/>
        <v>14.438419452887558</v>
      </c>
      <c r="F241" s="1">
        <v>0</v>
      </c>
      <c r="G241" s="1">
        <f t="shared" si="255"/>
        <v>1.4002026342451874</v>
      </c>
      <c r="H241" s="6">
        <f t="shared" si="194"/>
        <v>76.911975437526777</v>
      </c>
      <c r="I241" s="1"/>
      <c r="J241" s="1">
        <f t="shared" si="195"/>
        <v>3.2163773557022952</v>
      </c>
      <c r="K241" s="1">
        <f t="shared" si="196"/>
        <v>0.85988129376258171</v>
      </c>
      <c r="L241" s="1">
        <f t="shared" si="197"/>
        <v>0.53045503255083459</v>
      </c>
      <c r="M241" s="1">
        <f t="shared" si="198"/>
        <v>5.6841971867427649E-2</v>
      </c>
      <c r="N241" s="1"/>
      <c r="O241" s="1">
        <f t="shared" si="199"/>
        <v>2.5963724720220207</v>
      </c>
      <c r="P241" s="1">
        <f t="shared" si="200"/>
        <v>0.63232230429063385</v>
      </c>
      <c r="Q241" s="1">
        <f t="shared" si="201"/>
        <v>0.42232673414126998</v>
      </c>
      <c r="R241" s="1">
        <f t="shared" si="202"/>
        <v>4.2234672933284659E-2</v>
      </c>
      <c r="S241" s="1"/>
      <c r="T241" s="1">
        <f t="shared" si="203"/>
        <v>2.2833211311454824</v>
      </c>
      <c r="U241" s="1">
        <f t="shared" si="204"/>
        <v>0.52582169550900804</v>
      </c>
      <c r="V241" s="1">
        <f t="shared" si="205"/>
        <v>0.36833973729492886</v>
      </c>
      <c r="W241" s="1">
        <f t="shared" si="206"/>
        <v>3.5340210771456541E-2</v>
      </c>
      <c r="X241" s="1"/>
      <c r="Y241" s="1">
        <f t="shared" si="207"/>
        <v>2.0958828109899468</v>
      </c>
      <c r="Z241" s="1">
        <f t="shared" si="208"/>
        <v>0.46498452682215552</v>
      </c>
      <c r="AA241" s="1">
        <f t="shared" si="209"/>
        <v>0.33623937831778095</v>
      </c>
      <c r="AB241" s="1">
        <f t="shared" si="210"/>
        <v>3.1381170272238301E-2</v>
      </c>
      <c r="AC241" s="1"/>
      <c r="AD241" s="1">
        <f t="shared" si="211"/>
        <v>1.6918700243274896</v>
      </c>
      <c r="AE241" s="1">
        <f t="shared" si="212"/>
        <v>0.34193101954007094</v>
      </c>
      <c r="AF241" s="1">
        <f t="shared" si="213"/>
        <v>0.26770012502620749</v>
      </c>
      <c r="AG241" s="1">
        <f t="shared" si="214"/>
        <v>2.3316810081868099E-2</v>
      </c>
      <c r="AH241" s="1"/>
      <c r="AI241" s="1">
        <f t="shared" si="242"/>
        <v>0.06</v>
      </c>
      <c r="AJ241" s="1">
        <f t="shared" si="215"/>
        <v>1.5625345646310695</v>
      </c>
      <c r="AK241" s="1">
        <f t="shared" si="216"/>
        <v>0.70643281134284031</v>
      </c>
      <c r="AL241" s="1">
        <f t="shared" si="243"/>
        <v>0.12</v>
      </c>
      <c r="AM241" s="1"/>
      <c r="AN241" s="1">
        <f t="shared" si="244"/>
        <v>0.3</v>
      </c>
      <c r="AO241" s="1">
        <f t="shared" si="217"/>
        <v>0.29913752812518341</v>
      </c>
      <c r="AP241" s="1">
        <f t="shared" si="218"/>
        <v>8.0132546504334934E-2</v>
      </c>
      <c r="AQ241" s="1">
        <f t="shared" si="245"/>
        <v>8.0000000000000002E-3</v>
      </c>
      <c r="AR241" s="1"/>
      <c r="AS241" s="1">
        <f t="shared" si="227"/>
        <v>79.406819293052777</v>
      </c>
      <c r="AT241" s="1">
        <f t="shared" si="227"/>
        <v>18.772654545345073</v>
      </c>
      <c r="AU241" s="1">
        <f t="shared" si="227"/>
        <v>0</v>
      </c>
      <c r="AV241" s="1">
        <f t="shared" si="227"/>
        <v>1.8205261616021404</v>
      </c>
      <c r="AW241" s="4">
        <f t="shared" si="219"/>
        <v>2.6857130161897433E-2</v>
      </c>
      <c r="AX241" s="4">
        <f t="shared" si="220"/>
        <v>0.22899669011698531</v>
      </c>
      <c r="AY241" s="4">
        <f t="shared" si="221"/>
        <v>0.20327188387894948</v>
      </c>
      <c r="AZ241" s="4">
        <f t="shared" si="222"/>
        <v>0.16008678937392085</v>
      </c>
      <c r="BA241" s="4">
        <f t="shared" si="223"/>
        <v>0.13877814228657645</v>
      </c>
      <c r="BB241" s="4">
        <f t="shared" si="224"/>
        <v>0.12619594099772871</v>
      </c>
      <c r="BC241" s="4">
        <f t="shared" si="225"/>
        <v>9.9570493348426548E-2</v>
      </c>
      <c r="BD241" s="4"/>
      <c r="BE241" s="6">
        <f t="shared" si="228"/>
        <v>88.500934483939758</v>
      </c>
      <c r="BF241" s="6">
        <f t="shared" si="246"/>
        <v>3431.8726291317257</v>
      </c>
      <c r="BG241" s="1">
        <f t="shared" si="229"/>
        <v>40.837441817908591</v>
      </c>
      <c r="BH241" s="1">
        <f t="shared" si="247"/>
        <v>39.33282095441669</v>
      </c>
      <c r="BI241" s="1">
        <f t="shared" si="230"/>
        <v>216.32897019896077</v>
      </c>
      <c r="BJ241" s="1">
        <f t="shared" si="248"/>
        <v>195.12108343580437</v>
      </c>
      <c r="BK241" s="1">
        <f t="shared" si="231"/>
        <v>217.72520712304774</v>
      </c>
      <c r="BL241" s="1">
        <f t="shared" si="249"/>
        <v>225.31748825366688</v>
      </c>
      <c r="BM241" s="1">
        <f t="shared" si="232"/>
        <v>212.25877917327861</v>
      </c>
      <c r="BN241" s="1">
        <f t="shared" si="250"/>
        <v>243.18682811476373</v>
      </c>
      <c r="BO241" s="1">
        <f t="shared" si="233"/>
        <v>205.7523327312345</v>
      </c>
      <c r="BP241" s="1">
        <f t="shared" si="251"/>
        <v>254.74278858257441</v>
      </c>
      <c r="BQ241" s="1">
        <f t="shared" si="234"/>
        <v>179.64810026274318</v>
      </c>
      <c r="BR241" s="1">
        <f t="shared" si="252"/>
        <v>281.46401502290757</v>
      </c>
      <c r="BS241" s="1">
        <f t="shared" si="235"/>
        <v>39.33282095441669</v>
      </c>
      <c r="BT241" s="1">
        <f t="shared" si="236"/>
        <v>4.9607701329617999</v>
      </c>
      <c r="BU241" s="1">
        <f t="shared" si="237"/>
        <v>5.7284853409011829</v>
      </c>
      <c r="BV241" s="1">
        <f t="shared" si="238"/>
        <v>6.1827965097290143</v>
      </c>
      <c r="BW241" s="1">
        <f t="shared" si="239"/>
        <v>6.4765959420454253</v>
      </c>
      <c r="BX241" s="1">
        <f t="shared" si="240"/>
        <v>7.1559580063962311</v>
      </c>
      <c r="BY241" s="1"/>
    </row>
    <row r="242" spans="1:77">
      <c r="A242" s="1">
        <f t="shared" si="241"/>
        <v>1.2</v>
      </c>
      <c r="B242" s="1">
        <f t="shared" si="226"/>
        <v>1401.304347826087</v>
      </c>
      <c r="C242" s="1">
        <v>23.3</v>
      </c>
      <c r="D242" s="1">
        <f t="shared" si="254"/>
        <v>61.080654937695613</v>
      </c>
      <c r="E242" s="1">
        <f t="shared" si="253"/>
        <v>14.33111786558597</v>
      </c>
      <c r="F242" s="1">
        <v>0</v>
      </c>
      <c r="G242" s="1">
        <f t="shared" si="255"/>
        <v>1.4002026342451874</v>
      </c>
      <c r="H242" s="6">
        <f t="shared" si="194"/>
        <v>76.811975437526769</v>
      </c>
      <c r="I242" s="1"/>
      <c r="J242" s="1">
        <f t="shared" si="195"/>
        <v>3.2135676216538509</v>
      </c>
      <c r="K242" s="1">
        <f t="shared" si="196"/>
        <v>0.85812734298964588</v>
      </c>
      <c r="L242" s="1">
        <f t="shared" si="197"/>
        <v>0.52932312067680043</v>
      </c>
      <c r="M242" s="1">
        <f t="shared" si="198"/>
        <v>5.6804000884663419E-2</v>
      </c>
      <c r="N242" s="1"/>
      <c r="O242" s="1">
        <f t="shared" si="199"/>
        <v>2.5941043562724335</v>
      </c>
      <c r="P242" s="1">
        <f t="shared" si="200"/>
        <v>0.63103251905818381</v>
      </c>
      <c r="Q242" s="1">
        <f t="shared" si="201"/>
        <v>0.42142555191890929</v>
      </c>
      <c r="R242" s="1">
        <f t="shared" si="202"/>
        <v>4.2206459766406086E-2</v>
      </c>
      <c r="S242" s="1"/>
      <c r="T242" s="1">
        <f t="shared" si="203"/>
        <v>2.281326487975166</v>
      </c>
      <c r="U242" s="1">
        <f t="shared" si="204"/>
        <v>0.52474914587226829</v>
      </c>
      <c r="V242" s="1">
        <f t="shared" si="205"/>
        <v>0.36755375526678624</v>
      </c>
      <c r="W242" s="1">
        <f t="shared" si="206"/>
        <v>3.5316603171473622E-2</v>
      </c>
      <c r="X242" s="1"/>
      <c r="Y242" s="1">
        <f t="shared" si="207"/>
        <v>2.0940519085042211</v>
      </c>
      <c r="Z242" s="1">
        <f t="shared" si="208"/>
        <v>0.46403607035945671</v>
      </c>
      <c r="AA242" s="1">
        <f t="shared" si="209"/>
        <v>0.33552189366501867</v>
      </c>
      <c r="AB242" s="1">
        <f t="shared" si="210"/>
        <v>3.1360207349306848E-2</v>
      </c>
      <c r="AC242" s="1"/>
      <c r="AD242" s="1">
        <f t="shared" si="211"/>
        <v>1.6903920557040422</v>
      </c>
      <c r="AE242" s="1">
        <f t="shared" si="212"/>
        <v>0.34123356259995219</v>
      </c>
      <c r="AF242" s="1">
        <f t="shared" si="213"/>
        <v>0.26712889291112984</v>
      </c>
      <c r="AG242" s="1">
        <f t="shared" si="214"/>
        <v>2.3301234228943781E-2</v>
      </c>
      <c r="AH242" s="1"/>
      <c r="AI242" s="1">
        <f t="shared" si="242"/>
        <v>0.06</v>
      </c>
      <c r="AJ242" s="1">
        <f t="shared" si="215"/>
        <v>1.5613351885799911</v>
      </c>
      <c r="AK242" s="1">
        <f t="shared" si="216"/>
        <v>0.70645491355656576</v>
      </c>
      <c r="AL242" s="1">
        <f t="shared" si="243"/>
        <v>0.12</v>
      </c>
      <c r="AM242" s="1"/>
      <c r="AN242" s="1">
        <f t="shared" si="244"/>
        <v>0.3</v>
      </c>
      <c r="AO242" s="1">
        <f t="shared" si="217"/>
        <v>0.29904438007440692</v>
      </c>
      <c r="AP242" s="1">
        <f t="shared" si="218"/>
        <v>8.0025535640120604E-2</v>
      </c>
      <c r="AQ242" s="1">
        <f t="shared" si="245"/>
        <v>8.0000000000000002E-3</v>
      </c>
      <c r="AR242" s="1"/>
      <c r="AS242" s="1">
        <f t="shared" si="227"/>
        <v>79.519703262122377</v>
      </c>
      <c r="AT242" s="1">
        <f t="shared" si="227"/>
        <v>18.657400469073799</v>
      </c>
      <c r="AU242" s="1">
        <f t="shared" si="227"/>
        <v>0</v>
      </c>
      <c r="AV242" s="1">
        <f t="shared" si="227"/>
        <v>1.8228962688038266</v>
      </c>
      <c r="AW242" s="4">
        <f t="shared" si="219"/>
        <v>2.6760949729279952E-2</v>
      </c>
      <c r="AX242" s="4">
        <f t="shared" si="220"/>
        <v>0.22832350403152674</v>
      </c>
      <c r="AY242" s="4">
        <f t="shared" si="221"/>
        <v>0.20250831161518307</v>
      </c>
      <c r="AZ242" s="4">
        <f t="shared" si="222"/>
        <v>0.15947733598357633</v>
      </c>
      <c r="BA242" s="4">
        <f t="shared" si="223"/>
        <v>0.13824584953199356</v>
      </c>
      <c r="BB242" s="4">
        <f t="shared" si="224"/>
        <v>0.12570960129599634</v>
      </c>
      <c r="BC242" s="4">
        <f t="shared" si="225"/>
        <v>9.9182473345886243E-2</v>
      </c>
      <c r="BD242" s="4"/>
      <c r="BE242" s="6">
        <f t="shared" si="228"/>
        <v>84.768176749102437</v>
      </c>
      <c r="BF242" s="6">
        <f t="shared" si="246"/>
        <v>3417.5073739712848</v>
      </c>
      <c r="BG242" s="1">
        <f t="shared" si="229"/>
        <v>40.778547364067066</v>
      </c>
      <c r="BH242" s="1">
        <f t="shared" si="247"/>
        <v>39.339025788792874</v>
      </c>
      <c r="BI242" s="1">
        <f t="shared" si="230"/>
        <v>216.03788643382666</v>
      </c>
      <c r="BJ242" s="1">
        <f t="shared" si="248"/>
        <v>195.21085512249118</v>
      </c>
      <c r="BK242" s="1">
        <f t="shared" si="231"/>
        <v>217.068302414567</v>
      </c>
      <c r="BL242" s="1">
        <f t="shared" si="249"/>
        <v>225.28208402259779</v>
      </c>
      <c r="BM242" s="1">
        <f t="shared" si="232"/>
        <v>211.36080915303745</v>
      </c>
      <c r="BN242" s="1">
        <f t="shared" si="250"/>
        <v>243.05023575870479</v>
      </c>
      <c r="BO242" s="1">
        <f t="shared" si="233"/>
        <v>204.69454895709657</v>
      </c>
      <c r="BP242" s="1">
        <f t="shared" si="251"/>
        <v>254.52798927087704</v>
      </c>
      <c r="BQ242" s="1">
        <f t="shared" si="234"/>
        <v>178.24149572128479</v>
      </c>
      <c r="BR242" s="1">
        <f t="shared" si="252"/>
        <v>281.02099991860877</v>
      </c>
      <c r="BS242" s="1">
        <f t="shared" si="235"/>
        <v>39.339025788792874</v>
      </c>
      <c r="BT242" s="1">
        <f t="shared" si="236"/>
        <v>4.9622696853388772</v>
      </c>
      <c r="BU242" s="1">
        <f t="shared" si="237"/>
        <v>5.7266818256281633</v>
      </c>
      <c r="BV242" s="1">
        <f t="shared" si="238"/>
        <v>6.1783491300373363</v>
      </c>
      <c r="BW242" s="1">
        <f t="shared" si="239"/>
        <v>6.4701141974743166</v>
      </c>
      <c r="BX242" s="1">
        <f t="shared" si="240"/>
        <v>7.1435678511049359</v>
      </c>
      <c r="BY242" s="1"/>
    </row>
    <row r="243" spans="1:77">
      <c r="A243" s="1">
        <f t="shared" si="241"/>
        <v>1.2</v>
      </c>
      <c r="B243" s="1">
        <f t="shared" si="226"/>
        <v>1401.7391304347825</v>
      </c>
      <c r="C243" s="1">
        <v>23.4</v>
      </c>
      <c r="D243" s="1">
        <f t="shared" si="254"/>
        <v>61.087956524997203</v>
      </c>
      <c r="E243" s="1">
        <f t="shared" si="253"/>
        <v>14.223816278284385</v>
      </c>
      <c r="F243" s="1">
        <v>0</v>
      </c>
      <c r="G243" s="1">
        <f t="shared" si="255"/>
        <v>1.4002026342451874</v>
      </c>
      <c r="H243" s="6">
        <f t="shared" si="194"/>
        <v>76.711975437526775</v>
      </c>
      <c r="I243" s="1"/>
      <c r="J243" s="1">
        <f t="shared" si="195"/>
        <v>3.2107617989483472</v>
      </c>
      <c r="K243" s="1">
        <f t="shared" si="196"/>
        <v>0.85637787768178886</v>
      </c>
      <c r="L243" s="1">
        <f t="shared" si="197"/>
        <v>0.52819420991750976</v>
      </c>
      <c r="M243" s="1">
        <f t="shared" si="198"/>
        <v>5.6766074960823559E-2</v>
      </c>
      <c r="N243" s="1"/>
      <c r="O243" s="1">
        <f t="shared" si="199"/>
        <v>2.591839397895884</v>
      </c>
      <c r="P243" s="1">
        <f t="shared" si="200"/>
        <v>0.62974603225731363</v>
      </c>
      <c r="Q243" s="1">
        <f t="shared" si="201"/>
        <v>0.42052675906211329</v>
      </c>
      <c r="R243" s="1">
        <f t="shared" si="202"/>
        <v>4.2178280079170655E-2</v>
      </c>
      <c r="S243" s="1"/>
      <c r="T243" s="1">
        <f t="shared" si="203"/>
        <v>2.2793346214852575</v>
      </c>
      <c r="U243" s="1">
        <f t="shared" si="204"/>
        <v>0.52367933911977305</v>
      </c>
      <c r="V243" s="1">
        <f t="shared" si="205"/>
        <v>0.36676985716611799</v>
      </c>
      <c r="W243" s="1">
        <f t="shared" si="206"/>
        <v>3.5293023585858098E-2</v>
      </c>
      <c r="X243" s="1"/>
      <c r="Y243" s="1">
        <f t="shared" si="207"/>
        <v>2.0922235547606141</v>
      </c>
      <c r="Z243" s="1">
        <f t="shared" si="208"/>
        <v>0.46309003943138982</v>
      </c>
      <c r="AA243" s="1">
        <f t="shared" si="209"/>
        <v>0.33480631132799221</v>
      </c>
      <c r="AB243" s="1">
        <f t="shared" si="210"/>
        <v>3.1339269302390983E-2</v>
      </c>
      <c r="AC243" s="1"/>
      <c r="AD243" s="1">
        <f t="shared" si="211"/>
        <v>1.6889161445145164</v>
      </c>
      <c r="AE243" s="1">
        <f t="shared" si="212"/>
        <v>0.34053788930096929</v>
      </c>
      <c r="AF243" s="1">
        <f t="shared" si="213"/>
        <v>0.26655917534251272</v>
      </c>
      <c r="AG243" s="1">
        <f t="shared" si="214"/>
        <v>2.3285676859375114E-2</v>
      </c>
      <c r="AH243" s="1"/>
      <c r="AI243" s="1">
        <f t="shared" si="242"/>
        <v>0.06</v>
      </c>
      <c r="AJ243" s="1">
        <f t="shared" si="215"/>
        <v>1.5601373551231026</v>
      </c>
      <c r="AK243" s="1">
        <f t="shared" si="216"/>
        <v>0.70647700498628829</v>
      </c>
      <c r="AL243" s="1">
        <f t="shared" si="243"/>
        <v>0.12</v>
      </c>
      <c r="AM243" s="1"/>
      <c r="AN243" s="1">
        <f t="shared" si="244"/>
        <v>0.3</v>
      </c>
      <c r="AO243" s="1">
        <f t="shared" si="217"/>
        <v>0.29895130936669756</v>
      </c>
      <c r="AP243" s="1">
        <f t="shared" si="218"/>
        <v>7.991872312697941E-2</v>
      </c>
      <c r="AQ243" s="1">
        <f t="shared" si="245"/>
        <v>8.0000000000000002E-3</v>
      </c>
      <c r="AR243" s="1"/>
      <c r="AS243" s="1">
        <f t="shared" si="227"/>
        <v>79.632881537181163</v>
      </c>
      <c r="AT243" s="1">
        <f t="shared" si="227"/>
        <v>18.541845907576807</v>
      </c>
      <c r="AU243" s="1">
        <f t="shared" si="227"/>
        <v>0</v>
      </c>
      <c r="AV243" s="1">
        <f t="shared" si="227"/>
        <v>1.825272555242035</v>
      </c>
      <c r="AW243" s="4">
        <f t="shared" si="219"/>
        <v>2.666485468220807E-2</v>
      </c>
      <c r="AX243" s="4">
        <f t="shared" si="220"/>
        <v>0.2276484990147839</v>
      </c>
      <c r="AY243" s="4">
        <f t="shared" si="221"/>
        <v>0.20174657165290713</v>
      </c>
      <c r="AZ243" s="4">
        <f t="shared" si="222"/>
        <v>0.15886933668103428</v>
      </c>
      <c r="BA243" s="4">
        <f t="shared" si="223"/>
        <v>0.13771482270229726</v>
      </c>
      <c r="BB243" s="4">
        <f t="shared" si="224"/>
        <v>0.12522441587282418</v>
      </c>
      <c r="BC243" s="4">
        <f t="shared" si="225"/>
        <v>9.8795369879948552E-2</v>
      </c>
      <c r="BD243" s="4"/>
      <c r="BE243" s="6">
        <f t="shared" si="228"/>
        <v>81.174731549126321</v>
      </c>
      <c r="BF243" s="6">
        <f t="shared" si="246"/>
        <v>3403.2495421660619</v>
      </c>
      <c r="BG243" s="1">
        <f t="shared" si="229"/>
        <v>40.719498666057063</v>
      </c>
      <c r="BH243" s="1">
        <f t="shared" si="247"/>
        <v>39.344925245533318</v>
      </c>
      <c r="BI243" s="1">
        <f t="shared" si="230"/>
        <v>215.74164777287751</v>
      </c>
      <c r="BJ243" s="1">
        <f t="shared" si="248"/>
        <v>195.29859355262104</v>
      </c>
      <c r="BK243" s="1">
        <f t="shared" si="231"/>
        <v>216.4058997363376</v>
      </c>
      <c r="BL243" s="1">
        <f t="shared" si="249"/>
        <v>225.24415161111804</v>
      </c>
      <c r="BM243" s="1">
        <f t="shared" si="232"/>
        <v>210.45800097975507</v>
      </c>
      <c r="BN243" s="1">
        <f t="shared" si="250"/>
        <v>242.91095270409392</v>
      </c>
      <c r="BO243" s="1">
        <f t="shared" si="233"/>
        <v>203.63285262634858</v>
      </c>
      <c r="BP243" s="1">
        <f t="shared" si="251"/>
        <v>254.31048868692608</v>
      </c>
      <c r="BQ243" s="1">
        <f t="shared" si="234"/>
        <v>176.83522048699118</v>
      </c>
      <c r="BR243" s="1">
        <f t="shared" si="252"/>
        <v>280.5757615449694</v>
      </c>
      <c r="BS243" s="1">
        <f t="shared" si="235"/>
        <v>39.344925245533318</v>
      </c>
      <c r="BT243" s="1">
        <f t="shared" si="236"/>
        <v>4.9637556135601644</v>
      </c>
      <c r="BU243" s="1">
        <f t="shared" si="237"/>
        <v>5.7248590562944113</v>
      </c>
      <c r="BV243" s="1">
        <f t="shared" si="238"/>
        <v>6.173882684696947</v>
      </c>
      <c r="BW243" s="1">
        <f t="shared" si="239"/>
        <v>6.4636160089234629</v>
      </c>
      <c r="BX243" s="1">
        <f t="shared" si="240"/>
        <v>7.1311804456108892</v>
      </c>
      <c r="BY243" s="1"/>
    </row>
    <row r="244" spans="1:77">
      <c r="A244" s="1">
        <f t="shared" si="241"/>
        <v>1.2</v>
      </c>
      <c r="B244" s="1">
        <f t="shared" si="226"/>
        <v>1402.1739130434783</v>
      </c>
      <c r="C244" s="1">
        <v>23.5</v>
      </c>
      <c r="D244" s="1">
        <f t="shared" si="254"/>
        <v>61.095258112298794</v>
      </c>
      <c r="E244" s="1">
        <f t="shared" si="253"/>
        <v>14.116514690982797</v>
      </c>
      <c r="F244" s="1">
        <v>0</v>
      </c>
      <c r="G244" s="1">
        <f t="shared" si="255"/>
        <v>1.4002026342451874</v>
      </c>
      <c r="H244" s="6">
        <f t="shared" si="194"/>
        <v>76.61197543752678</v>
      </c>
      <c r="I244" s="1"/>
      <c r="J244" s="1">
        <f t="shared" si="195"/>
        <v>3.2079598804923632</v>
      </c>
      <c r="K244" s="1">
        <f t="shared" si="196"/>
        <v>0.85463288428375805</v>
      </c>
      <c r="L244" s="1">
        <f t="shared" si="197"/>
        <v>0.52706829091592577</v>
      </c>
      <c r="M244" s="1">
        <f t="shared" si="198"/>
        <v>5.6728194024194468E-2</v>
      </c>
      <c r="N244" s="1"/>
      <c r="O244" s="1">
        <f t="shared" si="199"/>
        <v>2.5895775911663121</v>
      </c>
      <c r="P244" s="1">
        <f t="shared" si="200"/>
        <v>0.62846283392003299</v>
      </c>
      <c r="Q244" s="1">
        <f t="shared" si="201"/>
        <v>0.41963034812118966</v>
      </c>
      <c r="R244" s="1">
        <f t="shared" si="202"/>
        <v>4.2150133818293793E-2</v>
      </c>
      <c r="S244" s="1"/>
      <c r="T244" s="1">
        <f t="shared" si="203"/>
        <v>2.2773455266401039</v>
      </c>
      <c r="U244" s="1">
        <f t="shared" si="204"/>
        <v>0.5226122669624178</v>
      </c>
      <c r="V244" s="1">
        <f t="shared" si="205"/>
        <v>0.36598803649554285</v>
      </c>
      <c r="W244" s="1">
        <f t="shared" si="206"/>
        <v>3.5269471970023683E-2</v>
      </c>
      <c r="X244" s="1"/>
      <c r="Y244" s="1">
        <f t="shared" si="207"/>
        <v>2.0903977451368516</v>
      </c>
      <c r="Z244" s="1">
        <f t="shared" si="208"/>
        <v>0.46214642670789308</v>
      </c>
      <c r="AA244" s="1">
        <f t="shared" si="209"/>
        <v>0.3340926253755595</v>
      </c>
      <c r="AB244" s="1">
        <f t="shared" si="210"/>
        <v>3.1318356091899244E-2</v>
      </c>
      <c r="AC244" s="1"/>
      <c r="AD244" s="1">
        <f t="shared" si="211"/>
        <v>1.6874422870276498</v>
      </c>
      <c r="AE244" s="1">
        <f t="shared" si="212"/>
        <v>0.33984399425288825</v>
      </c>
      <c r="AF244" s="1">
        <f t="shared" si="213"/>
        <v>0.26599096759822194</v>
      </c>
      <c r="AG244" s="1">
        <f t="shared" si="214"/>
        <v>2.3270137943744884E-2</v>
      </c>
      <c r="AH244" s="1"/>
      <c r="AI244" s="1">
        <f t="shared" si="242"/>
        <v>0.06</v>
      </c>
      <c r="AJ244" s="1">
        <f t="shared" si="215"/>
        <v>1.5589410616383692</v>
      </c>
      <c r="AK244" s="1">
        <f t="shared" si="216"/>
        <v>0.70649908563988695</v>
      </c>
      <c r="AL244" s="1">
        <f t="shared" si="243"/>
        <v>0.12</v>
      </c>
      <c r="AM244" s="1"/>
      <c r="AN244" s="1">
        <f t="shared" si="244"/>
        <v>0.3</v>
      </c>
      <c r="AO244" s="1">
        <f t="shared" si="217"/>
        <v>0.2988583159102689</v>
      </c>
      <c r="AP244" s="1">
        <f t="shared" si="218"/>
        <v>7.9812108508944629E-2</v>
      </c>
      <c r="AQ244" s="1">
        <f t="shared" si="245"/>
        <v>8.0000000000000002E-3</v>
      </c>
      <c r="AR244" s="1"/>
      <c r="AS244" s="1">
        <f t="shared" si="227"/>
        <v>79.746355270683381</v>
      </c>
      <c r="AT244" s="1">
        <f t="shared" si="227"/>
        <v>18.425989684202968</v>
      </c>
      <c r="AU244" s="1">
        <f t="shared" si="227"/>
        <v>0</v>
      </c>
      <c r="AV244" s="1">
        <f t="shared" si="227"/>
        <v>1.8276550451136484</v>
      </c>
      <c r="AW244" s="4">
        <f t="shared" si="219"/>
        <v>2.6568844437598629E-2</v>
      </c>
      <c r="AX244" s="4">
        <f t="shared" si="220"/>
        <v>0.22697166799088211</v>
      </c>
      <c r="AY244" s="4">
        <f t="shared" si="221"/>
        <v>0.20098665665909049</v>
      </c>
      <c r="AZ244" s="4">
        <f t="shared" si="222"/>
        <v>0.15826278561048404</v>
      </c>
      <c r="BA244" s="4">
        <f t="shared" si="223"/>
        <v>0.13718505668170275</v>
      </c>
      <c r="BB244" s="4">
        <f t="shared" si="224"/>
        <v>0.12474038005330275</v>
      </c>
      <c r="BC244" s="4">
        <f t="shared" si="225"/>
        <v>9.8409179219398887E-2</v>
      </c>
      <c r="BD244" s="4"/>
      <c r="BE244" s="6">
        <f t="shared" si="228"/>
        <v>77.716137827663502</v>
      </c>
      <c r="BF244" s="6">
        <f t="shared" si="246"/>
        <v>3389.0983361901535</v>
      </c>
      <c r="BG244" s="1">
        <f t="shared" si="229"/>
        <v>40.660294570483437</v>
      </c>
      <c r="BH244" s="1">
        <f t="shared" si="247"/>
        <v>39.350522561809704</v>
      </c>
      <c r="BI244" s="1">
        <f t="shared" si="230"/>
        <v>215.44024114830538</v>
      </c>
      <c r="BJ244" s="1">
        <f t="shared" si="248"/>
        <v>195.38430269132607</v>
      </c>
      <c r="BK244" s="1">
        <f t="shared" si="231"/>
        <v>215.73801312322581</v>
      </c>
      <c r="BL244" s="1">
        <f t="shared" si="249"/>
        <v>225.20369995797807</v>
      </c>
      <c r="BM244" s="1">
        <f t="shared" si="232"/>
        <v>209.55039282349102</v>
      </c>
      <c r="BN244" s="1">
        <f t="shared" si="250"/>
        <v>242.76899287481473</v>
      </c>
      <c r="BO244" s="1">
        <f t="shared" si="233"/>
        <v>202.56729986499815</v>
      </c>
      <c r="BP244" s="1">
        <f t="shared" si="251"/>
        <v>254.09030490470511</v>
      </c>
      <c r="BQ244" s="1">
        <f t="shared" si="234"/>
        <v>175.42937024380416</v>
      </c>
      <c r="BR244" s="1">
        <f t="shared" si="252"/>
        <v>280.12833009262403</v>
      </c>
      <c r="BS244" s="1">
        <f t="shared" si="235"/>
        <v>39.350522561809704</v>
      </c>
      <c r="BT244" s="1">
        <f t="shared" si="236"/>
        <v>4.9652276506475062</v>
      </c>
      <c r="BU244" s="1">
        <f t="shared" si="237"/>
        <v>5.7230167554761211</v>
      </c>
      <c r="BV244" s="1">
        <f t="shared" si="238"/>
        <v>6.1693969246148166</v>
      </c>
      <c r="BW244" s="1">
        <f t="shared" si="239"/>
        <v>6.4571011606159381</v>
      </c>
      <c r="BX244" s="1">
        <f t="shared" si="240"/>
        <v>7.1187956818772449</v>
      </c>
      <c r="BY244" s="1"/>
    </row>
    <row r="245" spans="1:77">
      <c r="A245" s="1">
        <f t="shared" si="241"/>
        <v>1.2</v>
      </c>
      <c r="B245" s="1">
        <f t="shared" si="226"/>
        <v>1402.608695652174</v>
      </c>
      <c r="C245" s="1">
        <v>23.6</v>
      </c>
      <c r="D245" s="1">
        <f t="shared" si="254"/>
        <v>61.102559699600377</v>
      </c>
      <c r="E245" s="1">
        <f t="shared" si="253"/>
        <v>14.009213103681208</v>
      </c>
      <c r="F245" s="1">
        <v>0</v>
      </c>
      <c r="G245" s="1">
        <f t="shared" si="255"/>
        <v>1.4002026342451874</v>
      </c>
      <c r="H245" s="6">
        <f t="shared" si="194"/>
        <v>76.511975437526772</v>
      </c>
      <c r="I245" s="1"/>
      <c r="J245" s="1">
        <f t="shared" si="195"/>
        <v>3.2051618592081255</v>
      </c>
      <c r="K245" s="1">
        <f t="shared" si="196"/>
        <v>0.85289234928717805</v>
      </c>
      <c r="L245" s="1">
        <f t="shared" si="197"/>
        <v>0.52594535434828793</v>
      </c>
      <c r="M245" s="1">
        <f t="shared" si="198"/>
        <v>5.6690358003203781E-2</v>
      </c>
      <c r="N245" s="1"/>
      <c r="O245" s="1">
        <f t="shared" si="199"/>
        <v>2.5873189303702935</v>
      </c>
      <c r="P245" s="1">
        <f t="shared" si="200"/>
        <v>0.62718291411282312</v>
      </c>
      <c r="Q245" s="1">
        <f t="shared" si="201"/>
        <v>0.41873631167293923</v>
      </c>
      <c r="R245" s="1">
        <f t="shared" si="202"/>
        <v>4.2122020930595826E-2</v>
      </c>
      <c r="S245" s="1"/>
      <c r="T245" s="1">
        <f t="shared" si="203"/>
        <v>2.275359198415162</v>
      </c>
      <c r="U245" s="1">
        <f t="shared" si="204"/>
        <v>0.52154792113976378</v>
      </c>
      <c r="V245" s="1">
        <f t="shared" si="205"/>
        <v>0.36520828678078643</v>
      </c>
      <c r="W245" s="1">
        <f t="shared" si="206"/>
        <v>3.5245948279471861E-2</v>
      </c>
      <c r="X245" s="1"/>
      <c r="Y245" s="1">
        <f t="shared" si="207"/>
        <v>2.0885744750208555</v>
      </c>
      <c r="Z245" s="1">
        <f t="shared" si="208"/>
        <v>0.46120522488425431</v>
      </c>
      <c r="AA245" s="1">
        <f t="shared" si="209"/>
        <v>0.33338082989767109</v>
      </c>
      <c r="AB245" s="1">
        <f t="shared" si="210"/>
        <v>3.1297467678318126E-2</v>
      </c>
      <c r="AC245" s="1"/>
      <c r="AD245" s="1">
        <f t="shared" si="211"/>
        <v>1.6859704795204118</v>
      </c>
      <c r="AE245" s="1">
        <f t="shared" si="212"/>
        <v>0.33915187208411574</v>
      </c>
      <c r="AF245" s="1">
        <f t="shared" si="213"/>
        <v>0.26542426497291632</v>
      </c>
      <c r="AG245" s="1">
        <f t="shared" si="214"/>
        <v>2.3254617452693801E-2</v>
      </c>
      <c r="AH245" s="1"/>
      <c r="AI245" s="1">
        <f t="shared" si="242"/>
        <v>0.06</v>
      </c>
      <c r="AJ245" s="1">
        <f t="shared" si="215"/>
        <v>1.5577463055092222</v>
      </c>
      <c r="AK245" s="1">
        <f t="shared" si="216"/>
        <v>0.70652115552523487</v>
      </c>
      <c r="AL245" s="1">
        <f t="shared" si="243"/>
        <v>0.12</v>
      </c>
      <c r="AM245" s="1"/>
      <c r="AN245" s="1">
        <f t="shared" si="244"/>
        <v>0.3</v>
      </c>
      <c r="AO245" s="1">
        <f t="shared" si="217"/>
        <v>0.29876539961347454</v>
      </c>
      <c r="AP245" s="1">
        <f t="shared" si="218"/>
        <v>7.9705691331286618E-2</v>
      </c>
      <c r="AQ245" s="1">
        <f t="shared" si="245"/>
        <v>8.0000000000000002E-3</v>
      </c>
      <c r="AR245" s="1"/>
      <c r="AS245" s="1">
        <f t="shared" si="227"/>
        <v>79.860125621108267</v>
      </c>
      <c r="AT245" s="1">
        <f t="shared" si="227"/>
        <v>18.309830616149693</v>
      </c>
      <c r="AU245" s="1">
        <f t="shared" si="227"/>
        <v>0</v>
      </c>
      <c r="AV245" s="1">
        <f t="shared" si="227"/>
        <v>1.8300437627420492</v>
      </c>
      <c r="AW245" s="4">
        <f t="shared" si="219"/>
        <v>2.6472918412104498E-2</v>
      </c>
      <c r="AX245" s="4">
        <f t="shared" si="220"/>
        <v>0.2262930038469092</v>
      </c>
      <c r="AY245" s="4">
        <f t="shared" si="221"/>
        <v>0.20022855932131975</v>
      </c>
      <c r="AZ245" s="4">
        <f t="shared" si="222"/>
        <v>0.15765767693243704</v>
      </c>
      <c r="BA245" s="4">
        <f t="shared" si="223"/>
        <v>0.13665654636861543</v>
      </c>
      <c r="BB245" s="4">
        <f t="shared" si="224"/>
        <v>0.12425748917544999</v>
      </c>
      <c r="BC245" s="4">
        <f t="shared" si="225"/>
        <v>9.8023897643266272E-2</v>
      </c>
      <c r="BD245" s="4"/>
      <c r="BE245" s="6">
        <f t="shared" si="228"/>
        <v>74.388050578094692</v>
      </c>
      <c r="BF245" s="6">
        <f t="shared" si="246"/>
        <v>3375.052953624001</v>
      </c>
      <c r="BG245" s="1">
        <f t="shared" si="229"/>
        <v>40.600933910564329</v>
      </c>
      <c r="BH245" s="1">
        <f t="shared" si="247"/>
        <v>39.355820914982395</v>
      </c>
      <c r="BI245" s="1">
        <f t="shared" si="230"/>
        <v>215.13365374940048</v>
      </c>
      <c r="BJ245" s="1">
        <f t="shared" si="248"/>
        <v>195.46798638225016</v>
      </c>
      <c r="BK245" s="1">
        <f t="shared" si="231"/>
        <v>215.06465715654193</v>
      </c>
      <c r="BL245" s="1">
        <f t="shared" si="249"/>
        <v>225.16073791220927</v>
      </c>
      <c r="BM245" s="1">
        <f t="shared" si="232"/>
        <v>208.63802350963149</v>
      </c>
      <c r="BN245" s="1">
        <f t="shared" si="250"/>
        <v>242.62437012326737</v>
      </c>
      <c r="BO245" s="1">
        <f t="shared" si="233"/>
        <v>201.49794745343203</v>
      </c>
      <c r="BP245" s="1">
        <f t="shared" si="251"/>
        <v>253.86745593245394</v>
      </c>
      <c r="BQ245" s="1">
        <f t="shared" si="234"/>
        <v>174.02404089563021</v>
      </c>
      <c r="BR245" s="1">
        <f t="shared" si="252"/>
        <v>279.67873564687403</v>
      </c>
      <c r="BS245" s="1">
        <f t="shared" si="235"/>
        <v>39.355820914982395</v>
      </c>
      <c r="BT245" s="1">
        <f t="shared" si="236"/>
        <v>4.9666855331135356</v>
      </c>
      <c r="BU245" s="1">
        <f t="shared" si="237"/>
        <v>5.7211546520299539</v>
      </c>
      <c r="BV245" s="1">
        <f t="shared" si="238"/>
        <v>6.1648916089793095</v>
      </c>
      <c r="BW245" s="1">
        <f t="shared" si="239"/>
        <v>6.4505694464070737</v>
      </c>
      <c r="BX245" s="1">
        <f t="shared" si="240"/>
        <v>7.1064134642507977</v>
      </c>
      <c r="BY245" s="1"/>
    </row>
    <row r="246" spans="1:77">
      <c r="A246" s="1">
        <f t="shared" si="241"/>
        <v>1.2</v>
      </c>
      <c r="B246" s="1">
        <f t="shared" si="226"/>
        <v>1403.0434782608695</v>
      </c>
      <c r="C246" s="1">
        <v>23.7</v>
      </c>
      <c r="D246" s="1">
        <f t="shared" si="254"/>
        <v>61.109861286901968</v>
      </c>
      <c r="E246" s="1">
        <f t="shared" si="253"/>
        <v>13.901911516379624</v>
      </c>
      <c r="F246" s="1">
        <v>0</v>
      </c>
      <c r="G246" s="1">
        <f t="shared" si="255"/>
        <v>1.4002026342451874</v>
      </c>
      <c r="H246" s="6">
        <f t="shared" si="194"/>
        <v>76.411975437526777</v>
      </c>
      <c r="I246" s="1"/>
      <c r="J246" s="1">
        <f t="shared" si="195"/>
        <v>3.2023677280334697</v>
      </c>
      <c r="K246" s="1">
        <f t="shared" si="196"/>
        <v>0.85115625923037141</v>
      </c>
      <c r="L246" s="1">
        <f t="shared" si="197"/>
        <v>0.52482539092398139</v>
      </c>
      <c r="M246" s="1">
        <f t="shared" si="198"/>
        <v>5.6652566826420087E-2</v>
      </c>
      <c r="N246" s="1"/>
      <c r="O246" s="1">
        <f t="shared" si="199"/>
        <v>2.5850634098070011</v>
      </c>
      <c r="P246" s="1">
        <f t="shared" si="200"/>
        <v>0.62590626293650498</v>
      </c>
      <c r="Q246" s="1">
        <f t="shared" si="201"/>
        <v>0.41784464232055224</v>
      </c>
      <c r="R246" s="1">
        <f t="shared" si="202"/>
        <v>4.2093941363001923E-2</v>
      </c>
      <c r="S246" s="1"/>
      <c r="T246" s="1">
        <f t="shared" si="203"/>
        <v>2.2733756317969691</v>
      </c>
      <c r="U246" s="1">
        <f t="shared" si="204"/>
        <v>0.52048629341992836</v>
      </c>
      <c r="V246" s="1">
        <f t="shared" si="205"/>
        <v>0.36443060157059015</v>
      </c>
      <c r="W246" s="1">
        <f t="shared" si="206"/>
        <v>3.522245246979179E-2</v>
      </c>
      <c r="X246" s="1"/>
      <c r="Y246" s="1">
        <f t="shared" si="207"/>
        <v>2.0867537398107192</v>
      </c>
      <c r="Z246" s="1">
        <f t="shared" si="208"/>
        <v>0.46026642668101331</v>
      </c>
      <c r="AA246" s="1">
        <f t="shared" si="209"/>
        <v>0.33267091900528756</v>
      </c>
      <c r="AB246" s="1">
        <f t="shared" si="210"/>
        <v>3.1276604022211982E-2</v>
      </c>
      <c r="AC246" s="1"/>
      <c r="AD246" s="1">
        <f t="shared" si="211"/>
        <v>1.6845007182779823</v>
      </c>
      <c r="AE246" s="1">
        <f t="shared" si="212"/>
        <v>0.33846151744162817</v>
      </c>
      <c r="AF246" s="1">
        <f t="shared" si="213"/>
        <v>0.2648590627779821</v>
      </c>
      <c r="AG246" s="1">
        <f t="shared" si="214"/>
        <v>2.3239115356920453E-2</v>
      </c>
      <c r="AH246" s="1"/>
      <c r="AI246" s="1">
        <f t="shared" si="242"/>
        <v>0.06</v>
      </c>
      <c r="AJ246" s="1">
        <f t="shared" si="215"/>
        <v>1.5565530841245501</v>
      </c>
      <c r="AK246" s="1">
        <f t="shared" si="216"/>
        <v>0.70654321465019565</v>
      </c>
      <c r="AL246" s="1">
        <f t="shared" si="243"/>
        <v>0.12</v>
      </c>
      <c r="AM246" s="1"/>
      <c r="AN246" s="1">
        <f t="shared" si="244"/>
        <v>0.3</v>
      </c>
      <c r="AO246" s="1">
        <f t="shared" si="217"/>
        <v>0.29867256038480838</v>
      </c>
      <c r="AP246" s="1">
        <f t="shared" si="218"/>
        <v>7.9599471140509415E-2</v>
      </c>
      <c r="AQ246" s="1">
        <f t="shared" si="245"/>
        <v>8.0000000000000002E-3</v>
      </c>
      <c r="AR246" s="1"/>
      <c r="AS246" s="1">
        <f t="shared" si="227"/>
        <v>79.974193752999398</v>
      </c>
      <c r="AT246" s="1">
        <f t="shared" si="227"/>
        <v>18.193367514422665</v>
      </c>
      <c r="AU246" s="1">
        <f t="shared" si="227"/>
        <v>0</v>
      </c>
      <c r="AV246" s="1">
        <f t="shared" si="227"/>
        <v>1.8324387325779463</v>
      </c>
      <c r="AW246" s="4">
        <f t="shared" si="219"/>
        <v>2.6377076022103471E-2</v>
      </c>
      <c r="AX246" s="4">
        <f t="shared" si="220"/>
        <v>0.22561249943267231</v>
      </c>
      <c r="AY246" s="4">
        <f t="shared" si="221"/>
        <v>0.19947227234767573</v>
      </c>
      <c r="AZ246" s="4">
        <f t="shared" si="222"/>
        <v>0.15705400482362769</v>
      </c>
      <c r="BA246" s="4">
        <f t="shared" si="223"/>
        <v>0.1361292866755445</v>
      </c>
      <c r="BB246" s="4">
        <f t="shared" si="224"/>
        <v>0.12377573859013197</v>
      </c>
      <c r="BC246" s="4">
        <f t="shared" si="225"/>
        <v>9.7639521440759797E-2</v>
      </c>
      <c r="BD246" s="4"/>
      <c r="BE246" s="6">
        <f t="shared" si="228"/>
        <v>71.186238677126497</v>
      </c>
      <c r="BF246" s="6">
        <f t="shared" si="246"/>
        <v>3361.1125877381496</v>
      </c>
      <c r="BG246" s="1">
        <f t="shared" si="229"/>
        <v>40.541415505916973</v>
      </c>
      <c r="BH246" s="1">
        <f t="shared" si="247"/>
        <v>39.360823423804902</v>
      </c>
      <c r="BI246" s="1">
        <f t="shared" si="230"/>
        <v>214.82187302687871</v>
      </c>
      <c r="BJ246" s="1">
        <f t="shared" si="248"/>
        <v>195.54964835121484</v>
      </c>
      <c r="BK246" s="1">
        <f t="shared" si="231"/>
        <v>214.38584696811435</v>
      </c>
      <c r="BL246" s="1">
        <f t="shared" si="249"/>
        <v>225.11527423733966</v>
      </c>
      <c r="BM246" s="1">
        <f t="shared" si="232"/>
        <v>207.72093252027909</v>
      </c>
      <c r="BN246" s="1">
        <f t="shared" si="250"/>
        <v>242.47709823464717</v>
      </c>
      <c r="BO246" s="1">
        <f t="shared" si="233"/>
        <v>200.42485282464293</v>
      </c>
      <c r="BP246" s="1">
        <f t="shared" si="251"/>
        <v>253.64195971680917</v>
      </c>
      <c r="BQ246" s="1">
        <f t="shared" si="234"/>
        <v>172.61932855318145</v>
      </c>
      <c r="BR246" s="1">
        <f t="shared" si="252"/>
        <v>279.2270081907825</v>
      </c>
      <c r="BS246" s="1">
        <f t="shared" si="235"/>
        <v>39.360823423804902</v>
      </c>
      <c r="BT246" s="1">
        <f t="shared" si="236"/>
        <v>4.9681290009026844</v>
      </c>
      <c r="BU246" s="1">
        <f t="shared" si="237"/>
        <v>5.7192724810018314</v>
      </c>
      <c r="BV246" s="1">
        <f t="shared" si="238"/>
        <v>6.1603665051377012</v>
      </c>
      <c r="BW246" s="1">
        <f t="shared" si="239"/>
        <v>6.4440206696339049</v>
      </c>
      <c r="BX246" s="1">
        <f t="shared" si="240"/>
        <v>7.0940337092112182</v>
      </c>
      <c r="BY246" s="1"/>
    </row>
    <row r="247" spans="1:77">
      <c r="A247" s="1">
        <f t="shared" si="241"/>
        <v>1.2</v>
      </c>
      <c r="B247" s="1">
        <f t="shared" si="226"/>
        <v>1403.4782608695652</v>
      </c>
      <c r="C247" s="1">
        <v>23.8</v>
      </c>
      <c r="D247" s="1">
        <f t="shared" si="254"/>
        <v>61.117162874203551</v>
      </c>
      <c r="E247" s="1">
        <f t="shared" si="253"/>
        <v>13.794609929078035</v>
      </c>
      <c r="F247" s="1">
        <v>0</v>
      </c>
      <c r="G247" s="1">
        <f t="shared" si="255"/>
        <v>1.4002026342451874</v>
      </c>
      <c r="H247" s="6">
        <f t="shared" si="194"/>
        <v>76.311975437526783</v>
      </c>
      <c r="I247" s="1"/>
      <c r="J247" s="1">
        <f t="shared" si="195"/>
        <v>3.1995774799217922</v>
      </c>
      <c r="K247" s="1">
        <f t="shared" si="196"/>
        <v>0.84942460069817194</v>
      </c>
      <c r="L247" s="1">
        <f t="shared" si="197"/>
        <v>0.52370839138540004</v>
      </c>
      <c r="M247" s="1">
        <f t="shared" si="198"/>
        <v>5.6614820422552531E-2</v>
      </c>
      <c r="N247" s="1"/>
      <c r="O247" s="1">
        <f t="shared" si="199"/>
        <v>2.5828110237881696</v>
      </c>
      <c r="P247" s="1">
        <f t="shared" si="200"/>
        <v>0.62463287052610195</v>
      </c>
      <c r="Q247" s="1">
        <f t="shared" si="201"/>
        <v>0.41695533269349883</v>
      </c>
      <c r="R247" s="1">
        <f t="shared" si="202"/>
        <v>4.2065895062541547E-2</v>
      </c>
      <c r="S247" s="1"/>
      <c r="T247" s="1">
        <f t="shared" si="203"/>
        <v>2.2713948217831077</v>
      </c>
      <c r="U247" s="1">
        <f t="shared" si="204"/>
        <v>0.51942737559947028</v>
      </c>
      <c r="V247" s="1">
        <f t="shared" si="205"/>
        <v>0.36365497443661593</v>
      </c>
      <c r="W247" s="1">
        <f t="shared" si="206"/>
        <v>3.519898449665998E-2</v>
      </c>
      <c r="X247" s="1"/>
      <c r="Y247" s="1">
        <f t="shared" si="207"/>
        <v>2.0849355349146759</v>
      </c>
      <c r="Z247" s="1">
        <f t="shared" si="208"/>
        <v>0.45933002484386087</v>
      </c>
      <c r="AA247" s="1">
        <f t="shared" si="209"/>
        <v>0.33196288683029285</v>
      </c>
      <c r="AB247" s="1">
        <f t="shared" si="210"/>
        <v>3.1255765084222717E-2</v>
      </c>
      <c r="AC247" s="1"/>
      <c r="AD247" s="1">
        <f t="shared" si="211"/>
        <v>1.6830329995937261</v>
      </c>
      <c r="AE247" s="1">
        <f t="shared" si="212"/>
        <v>0.33777292499089662</v>
      </c>
      <c r="AF247" s="1">
        <f t="shared" si="213"/>
        <v>0.26429535634146378</v>
      </c>
      <c r="AG247" s="1">
        <f t="shared" si="214"/>
        <v>2.3223631627180989E-2</v>
      </c>
      <c r="AH247" s="1"/>
      <c r="AI247" s="1">
        <f t="shared" si="242"/>
        <v>0.06</v>
      </c>
      <c r="AJ247" s="1">
        <f t="shared" si="215"/>
        <v>1.5553613948786793</v>
      </c>
      <c r="AK247" s="1">
        <f t="shared" si="216"/>
        <v>0.70656526302262701</v>
      </c>
      <c r="AL247" s="1">
        <f t="shared" si="243"/>
        <v>0.12</v>
      </c>
      <c r="AM247" s="1"/>
      <c r="AN247" s="1">
        <f t="shared" si="244"/>
        <v>0.3</v>
      </c>
      <c r="AO247" s="1">
        <f t="shared" si="217"/>
        <v>0.29857979813290358</v>
      </c>
      <c r="AP247" s="1">
        <f t="shared" si="218"/>
        <v>7.9493447484346474E-2</v>
      </c>
      <c r="AQ247" s="1">
        <f t="shared" si="245"/>
        <v>8.0000000000000002E-3</v>
      </c>
      <c r="AR247" s="1"/>
      <c r="AS247" s="1">
        <f t="shared" si="227"/>
        <v>80.088560837004479</v>
      </c>
      <c r="AT247" s="1">
        <f t="shared" si="227"/>
        <v>18.076599183795299</v>
      </c>
      <c r="AU247" s="1">
        <f t="shared" si="227"/>
        <v>0</v>
      </c>
      <c r="AV247" s="1">
        <f t="shared" si="227"/>
        <v>1.8348399792002119</v>
      </c>
      <c r="AW247" s="4">
        <f t="shared" si="219"/>
        <v>2.6281316683687113E-2</v>
      </c>
      <c r="AX247" s="4">
        <f t="shared" si="220"/>
        <v>0.22493014756045482</v>
      </c>
      <c r="AY247" s="4">
        <f t="shared" si="221"/>
        <v>0.1987177884666092</v>
      </c>
      <c r="AZ247" s="4">
        <f t="shared" si="222"/>
        <v>0.15645176347691367</v>
      </c>
      <c r="BA247" s="4">
        <f t="shared" si="223"/>
        <v>0.13560327252901547</v>
      </c>
      <c r="BB247" s="4">
        <f t="shared" si="224"/>
        <v>0.12329512366098321</v>
      </c>
      <c r="BC247" s="4">
        <f t="shared" si="225"/>
        <v>9.7256046911204805E-2</v>
      </c>
      <c r="BD247" s="4"/>
      <c r="BE247" s="6">
        <f t="shared" si="228"/>
        <v>68.106582735346677</v>
      </c>
      <c r="BF247" s="6">
        <f t="shared" si="246"/>
        <v>3347.2764280532638</v>
      </c>
      <c r="BG247" s="1">
        <f t="shared" si="229"/>
        <v>40.481738162338566</v>
      </c>
      <c r="BH247" s="1">
        <f t="shared" si="247"/>
        <v>39.365533149597056</v>
      </c>
      <c r="BI247" s="1">
        <f t="shared" si="230"/>
        <v>214.50488669724061</v>
      </c>
      <c r="BJ247" s="1">
        <f t="shared" si="248"/>
        <v>195.62929220981158</v>
      </c>
      <c r="BK247" s="1">
        <f t="shared" si="231"/>
        <v>213.70159824433705</v>
      </c>
      <c r="BL247" s="1">
        <f t="shared" si="249"/>
        <v>225.06731761552035</v>
      </c>
      <c r="BM247" s="1">
        <f t="shared" si="232"/>
        <v>206.79915999555354</v>
      </c>
      <c r="BN247" s="1">
        <f t="shared" si="250"/>
        <v>242.32719093112158</v>
      </c>
      <c r="BO247" s="1">
        <f t="shared" si="233"/>
        <v>199.34807406232119</v>
      </c>
      <c r="BP247" s="1">
        <f t="shared" si="251"/>
        <v>253.41383414683233</v>
      </c>
      <c r="BQ247" s="1">
        <f t="shared" si="234"/>
        <v>171.21532952064038</v>
      </c>
      <c r="BR247" s="1">
        <f t="shared" si="252"/>
        <v>278.77317760813486</v>
      </c>
      <c r="BS247" s="1">
        <f t="shared" si="235"/>
        <v>39.365533149597056</v>
      </c>
      <c r="BT247" s="1">
        <f t="shared" si="236"/>
        <v>4.9695577973345459</v>
      </c>
      <c r="BU247" s="1">
        <f t="shared" si="237"/>
        <v>5.7173699835391192</v>
      </c>
      <c r="BV247" s="1">
        <f t="shared" si="238"/>
        <v>6.1558213884778041</v>
      </c>
      <c r="BW247" s="1">
        <f t="shared" si="239"/>
        <v>6.4374546429692208</v>
      </c>
      <c r="BX247" s="1">
        <f t="shared" si="240"/>
        <v>7.0816563451265839</v>
      </c>
      <c r="BY247" s="1"/>
    </row>
    <row r="248" spans="1:77">
      <c r="A248" s="1">
        <f t="shared" si="241"/>
        <v>1.2</v>
      </c>
      <c r="B248" s="1">
        <f t="shared" si="226"/>
        <v>1403.9130434782608</v>
      </c>
      <c r="C248" s="1">
        <v>23.9</v>
      </c>
      <c r="D248" s="1">
        <f t="shared" si="254"/>
        <v>61.124464461505141</v>
      </c>
      <c r="E248" s="1">
        <f t="shared" si="253"/>
        <v>13.687308341776451</v>
      </c>
      <c r="F248" s="1">
        <v>0</v>
      </c>
      <c r="G248" s="1">
        <f t="shared" si="255"/>
        <v>1.4002026342451874</v>
      </c>
      <c r="H248" s="6">
        <f t="shared" si="194"/>
        <v>76.211975437526789</v>
      </c>
      <c r="I248" s="1"/>
      <c r="J248" s="1">
        <f t="shared" si="195"/>
        <v>3.1967911078420159</v>
      </c>
      <c r="K248" s="1">
        <f t="shared" si="196"/>
        <v>0.84769736032174836</v>
      </c>
      <c r="L248" s="1">
        <f t="shared" si="197"/>
        <v>0.52259434650781678</v>
      </c>
      <c r="M248" s="1">
        <f t="shared" si="198"/>
        <v>5.657711872045048E-2</v>
      </c>
      <c r="N248" s="1"/>
      <c r="O248" s="1">
        <f t="shared" si="199"/>
        <v>2.5805617666380667</v>
      </c>
      <c r="P248" s="1">
        <f t="shared" si="200"/>
        <v>0.62336272705071005</v>
      </c>
      <c r="Q248" s="1">
        <f t="shared" si="201"/>
        <v>0.41606837544742648</v>
      </c>
      <c r="R248" s="1">
        <f t="shared" si="202"/>
        <v>4.2037881976348446E-2</v>
      </c>
      <c r="S248" s="1"/>
      <c r="T248" s="1">
        <f t="shared" si="203"/>
        <v>2.2694167633821838</v>
      </c>
      <c r="U248" s="1">
        <f t="shared" si="204"/>
        <v>0.51837115950328261</v>
      </c>
      <c r="V248" s="1">
        <f t="shared" si="205"/>
        <v>0.36288139897335658</v>
      </c>
      <c r="W248" s="1">
        <f t="shared" si="206"/>
        <v>3.5175544315840135E-2</v>
      </c>
      <c r="X248" s="1"/>
      <c r="Y248" s="1">
        <f t="shared" si="207"/>
        <v>2.0831198557510753</v>
      </c>
      <c r="Z248" s="1">
        <f t="shared" si="208"/>
        <v>0.4583960121435437</v>
      </c>
      <c r="AA248" s="1">
        <f t="shared" si="209"/>
        <v>0.33125672752541196</v>
      </c>
      <c r="AB248" s="1">
        <f t="shared" si="210"/>
        <v>3.1234950825069691E-2</v>
      </c>
      <c r="AC248" s="1"/>
      <c r="AD248" s="1">
        <f t="shared" si="211"/>
        <v>1.6815673197691747</v>
      </c>
      <c r="AE248" s="1">
        <f t="shared" si="212"/>
        <v>0.33708608941581736</v>
      </c>
      <c r="AF248" s="1">
        <f t="shared" si="213"/>
        <v>0.26373314100799861</v>
      </c>
      <c r="AG248" s="1">
        <f t="shared" si="214"/>
        <v>2.3208166234289149E-2</v>
      </c>
      <c r="AH248" s="1"/>
      <c r="AI248" s="1">
        <f t="shared" si="242"/>
        <v>0.06</v>
      </c>
      <c r="AJ248" s="1">
        <f t="shared" si="215"/>
        <v>1.5541712351713619</v>
      </c>
      <c r="AK248" s="1">
        <f t="shared" si="216"/>
        <v>0.70658730065037689</v>
      </c>
      <c r="AL248" s="1">
        <f t="shared" si="243"/>
        <v>0.12</v>
      </c>
      <c r="AM248" s="1"/>
      <c r="AN248" s="1">
        <f t="shared" si="244"/>
        <v>0.3</v>
      </c>
      <c r="AO248" s="1">
        <f t="shared" si="217"/>
        <v>0.29848711276653267</v>
      </c>
      <c r="AP248" s="1">
        <f t="shared" si="218"/>
        <v>7.9387619911756843E-2</v>
      </c>
      <c r="AQ248" s="1">
        <f t="shared" si="245"/>
        <v>8.0000000000000002E-3</v>
      </c>
      <c r="AR248" s="1"/>
      <c r="AS248" s="1">
        <f t="shared" si="227"/>
        <v>80.203228049915424</v>
      </c>
      <c r="AT248" s="1">
        <f t="shared" si="227"/>
        <v>17.959524422767839</v>
      </c>
      <c r="AU248" s="1">
        <f t="shared" si="227"/>
        <v>0</v>
      </c>
      <c r="AV248" s="1">
        <f t="shared" si="227"/>
        <v>1.8372475273167206</v>
      </c>
      <c r="AW248" s="4">
        <f t="shared" si="219"/>
        <v>2.6185639812649465E-2</v>
      </c>
      <c r="AX248" s="4">
        <f t="shared" si="220"/>
        <v>0.22424594100476899</v>
      </c>
      <c r="AY248" s="4">
        <f t="shared" si="221"/>
        <v>0.19796510042681789</v>
      </c>
      <c r="AZ248" s="4">
        <f t="shared" si="222"/>
        <v>0.15585094710117756</v>
      </c>
      <c r="BA248" s="4">
        <f t="shared" si="223"/>
        <v>0.1350784988694842</v>
      </c>
      <c r="BB248" s="4">
        <f t="shared" si="224"/>
        <v>0.12281563976432772</v>
      </c>
      <c r="BC248" s="4">
        <f t="shared" si="225"/>
        <v>9.6873470363979863E-2</v>
      </c>
      <c r="BD248" s="4"/>
      <c r="BE248" s="6">
        <f t="shared" si="228"/>
        <v>65.145072965176425</v>
      </c>
      <c r="BF248" s="6">
        <f t="shared" si="246"/>
        <v>3333.5436608771633</v>
      </c>
      <c r="BG248" s="1">
        <f t="shared" si="229"/>
        <v>40.421900671583231</v>
      </c>
      <c r="BH248" s="1">
        <f t="shared" si="247"/>
        <v>39.369953097387793</v>
      </c>
      <c r="BI248" s="1">
        <f t="shared" si="230"/>
        <v>214.18268274716053</v>
      </c>
      <c r="BJ248" s="1">
        <f t="shared" si="248"/>
        <v>195.70692145892184</v>
      </c>
      <c r="BK248" s="1">
        <f t="shared" si="231"/>
        <v>213.01192723018795</v>
      </c>
      <c r="BL248" s="1">
        <f t="shared" si="249"/>
        <v>225.01687665156498</v>
      </c>
      <c r="BM248" s="1">
        <f t="shared" si="232"/>
        <v>205.87274673479897</v>
      </c>
      <c r="BN248" s="1">
        <f t="shared" si="250"/>
        <v>242.17466187590682</v>
      </c>
      <c r="BO248" s="1">
        <f t="shared" si="233"/>
        <v>198.2676698988096</v>
      </c>
      <c r="BP248" s="1">
        <f t="shared" si="251"/>
        <v>253.18309705792848</v>
      </c>
      <c r="BQ248" s="1">
        <f t="shared" si="234"/>
        <v>169.81214028215456</v>
      </c>
      <c r="BR248" s="1">
        <f t="shared" si="252"/>
        <v>278.31727368626883</v>
      </c>
      <c r="BS248" s="1">
        <f t="shared" si="235"/>
        <v>39.369953097387793</v>
      </c>
      <c r="BT248" s="1">
        <f t="shared" si="236"/>
        <v>4.9709716690494874</v>
      </c>
      <c r="BU248" s="1">
        <f t="shared" si="237"/>
        <v>5.7154469068060667</v>
      </c>
      <c r="BV248" s="1">
        <f t="shared" si="238"/>
        <v>6.151256042313527</v>
      </c>
      <c r="BW248" s="1">
        <f t="shared" si="239"/>
        <v>6.4308711882800607</v>
      </c>
      <c r="BX248" s="1">
        <f t="shared" si="240"/>
        <v>7.0692813120149554</v>
      </c>
      <c r="BY248" s="1"/>
    </row>
    <row r="249" spans="1:77">
      <c r="A249" s="1">
        <f t="shared" si="241"/>
        <v>1.2</v>
      </c>
      <c r="B249" s="1">
        <f t="shared" si="226"/>
        <v>1404.3478260869565</v>
      </c>
      <c r="C249" s="1">
        <v>24</v>
      </c>
      <c r="D249" s="1">
        <f t="shared" si="254"/>
        <v>61.131766048806725</v>
      </c>
      <c r="E249" s="1">
        <f t="shared" si="253"/>
        <v>13.580006754474862</v>
      </c>
      <c r="F249" s="1">
        <v>0</v>
      </c>
      <c r="G249" s="1">
        <f t="shared" si="255"/>
        <v>1.4002026342451874</v>
      </c>
      <c r="H249" s="6">
        <f t="shared" si="194"/>
        <v>76.11197543752678</v>
      </c>
      <c r="I249" s="1"/>
      <c r="J249" s="1">
        <f t="shared" si="195"/>
        <v>3.194008604778543</v>
      </c>
      <c r="K249" s="1">
        <f t="shared" si="196"/>
        <v>0.84597452477842072</v>
      </c>
      <c r="L249" s="1">
        <f t="shared" si="197"/>
        <v>0.52148324709925564</v>
      </c>
      <c r="M249" s="1">
        <f t="shared" si="198"/>
        <v>5.653946164910325E-2</v>
      </c>
      <c r="N249" s="1"/>
      <c r="O249" s="1">
        <f t="shared" si="199"/>
        <v>2.5783156326934562</v>
      </c>
      <c r="P249" s="1">
        <f t="shared" si="200"/>
        <v>0.62209582271336383</v>
      </c>
      <c r="Q249" s="1">
        <f t="shared" si="201"/>
        <v>0.41518376326405732</v>
      </c>
      <c r="R249" s="1">
        <f t="shared" si="202"/>
        <v>4.200990205166031E-2</v>
      </c>
      <c r="S249" s="1"/>
      <c r="T249" s="1">
        <f t="shared" si="203"/>
        <v>2.2674414516137928</v>
      </c>
      <c r="U249" s="1">
        <f t="shared" si="204"/>
        <v>0.51731763698448041</v>
      </c>
      <c r="V249" s="1">
        <f t="shared" si="205"/>
        <v>0.36210986879804669</v>
      </c>
      <c r="W249" s="1">
        <f t="shared" si="206"/>
        <v>3.5152131883182967E-2</v>
      </c>
      <c r="X249" s="1"/>
      <c r="Y249" s="1">
        <f t="shared" si="207"/>
        <v>2.0813066977483548</v>
      </c>
      <c r="Z249" s="1">
        <f t="shared" si="208"/>
        <v>0.45746438137576501</v>
      </c>
      <c r="AA249" s="1">
        <f t="shared" si="209"/>
        <v>0.33055243526412953</v>
      </c>
      <c r="AB249" s="1">
        <f t="shared" si="210"/>
        <v>3.1214161205549502E-2</v>
      </c>
      <c r="AC249" s="1"/>
      <c r="AD249" s="1">
        <f t="shared" si="211"/>
        <v>1.6801036751140026</v>
      </c>
      <c r="AE249" s="1">
        <f t="shared" si="212"/>
        <v>0.33640100541863888</v>
      </c>
      <c r="AF249" s="1">
        <f t="shared" si="213"/>
        <v>0.26317241213875203</v>
      </c>
      <c r="AG249" s="1">
        <f t="shared" si="214"/>
        <v>2.3192719149116057E-2</v>
      </c>
      <c r="AH249" s="1"/>
      <c r="AI249" s="1">
        <f t="shared" si="242"/>
        <v>0.06</v>
      </c>
      <c r="AJ249" s="1">
        <f t="shared" si="215"/>
        <v>1.5529826024077629</v>
      </c>
      <c r="AK249" s="1">
        <f t="shared" si="216"/>
        <v>0.70660932754128836</v>
      </c>
      <c r="AL249" s="1">
        <f t="shared" si="243"/>
        <v>0.12</v>
      </c>
      <c r="AM249" s="1"/>
      <c r="AN249" s="1">
        <f t="shared" si="244"/>
        <v>0.3</v>
      </c>
      <c r="AO249" s="1">
        <f t="shared" si="217"/>
        <v>0.2983945041946075</v>
      </c>
      <c r="AP249" s="1">
        <f t="shared" si="218"/>
        <v>7.9281987972921575E-2</v>
      </c>
      <c r="AQ249" s="1">
        <f t="shared" si="245"/>
        <v>8.0000000000000002E-3</v>
      </c>
      <c r="AR249" s="1"/>
      <c r="AS249" s="1">
        <f t="shared" si="227"/>
        <v>80.318196574708651</v>
      </c>
      <c r="AT249" s="1">
        <f t="shared" si="227"/>
        <v>17.842142023526144</v>
      </c>
      <c r="AU249" s="1">
        <f t="shared" si="227"/>
        <v>0</v>
      </c>
      <c r="AV249" s="1">
        <f t="shared" si="227"/>
        <v>1.8396614017651967</v>
      </c>
      <c r="AW249" s="4">
        <f t="shared" si="219"/>
        <v>2.6090044824475866E-2</v>
      </c>
      <c r="AX249" s="4">
        <f t="shared" si="220"/>
        <v>0.22355987250210918</v>
      </c>
      <c r="AY249" s="4">
        <f t="shared" si="221"/>
        <v>0.1972142009971237</v>
      </c>
      <c r="AZ249" s="4">
        <f t="shared" si="222"/>
        <v>0.15525154992122839</v>
      </c>
      <c r="BA249" s="4">
        <f t="shared" si="223"/>
        <v>0.13455496065125083</v>
      </c>
      <c r="BB249" s="4">
        <f t="shared" si="224"/>
        <v>0.12233728228910032</v>
      </c>
      <c r="BC249" s="4">
        <f t="shared" si="225"/>
        <v>9.6491788118453672E-2</v>
      </c>
      <c r="BD249" s="4"/>
      <c r="BE249" s="6">
        <f t="shared" si="228"/>
        <v>62.297807066601514</v>
      </c>
      <c r="BF249" s="6">
        <f t="shared" si="246"/>
        <v>3319.9134698196194</v>
      </c>
      <c r="BG249" s="1">
        <f t="shared" si="229"/>
        <v>40.361901811133798</v>
      </c>
      <c r="BH249" s="1">
        <f t="shared" si="247"/>
        <v>39.374086217028399</v>
      </c>
      <c r="BI249" s="1">
        <f t="shared" si="230"/>
        <v>213.85524943790631</v>
      </c>
      <c r="BJ249" s="1">
        <f t="shared" si="248"/>
        <v>195.78253949216761</v>
      </c>
      <c r="BK249" s="1">
        <f t="shared" si="231"/>
        <v>212.31685073321859</v>
      </c>
      <c r="BL249" s="1">
        <f t="shared" si="249"/>
        <v>224.96395987690519</v>
      </c>
      <c r="BM249" s="1">
        <f t="shared" si="232"/>
        <v>204.94173419769749</v>
      </c>
      <c r="BN249" s="1">
        <f t="shared" si="250"/>
        <v>242.01952467724763</v>
      </c>
      <c r="BO249" s="1">
        <f t="shared" si="233"/>
        <v>197.18369971291781</v>
      </c>
      <c r="BP249" s="1">
        <f t="shared" si="251"/>
        <v>252.94976623565762</v>
      </c>
      <c r="BQ249" s="1">
        <f t="shared" si="234"/>
        <v>168.4098574881601</v>
      </c>
      <c r="BR249" s="1">
        <f t="shared" si="252"/>
        <v>277.85932611877666</v>
      </c>
      <c r="BS249" s="1">
        <f t="shared" si="235"/>
        <v>39.374086217028399</v>
      </c>
      <c r="BT249" s="1">
        <f t="shared" si="236"/>
        <v>4.9723703659564826</v>
      </c>
      <c r="BU249" s="1">
        <f t="shared" si="237"/>
        <v>5.7135030039024342</v>
      </c>
      <c r="BV249" s="1">
        <f t="shared" si="238"/>
        <v>6.1466702577742538</v>
      </c>
      <c r="BW249" s="1">
        <f t="shared" si="239"/>
        <v>6.4242701364904971</v>
      </c>
      <c r="BX249" s="1">
        <f t="shared" si="240"/>
        <v>7.0569085613118006</v>
      </c>
      <c r="BY249" s="1"/>
    </row>
    <row r="250" spans="1:77">
      <c r="A250" s="1">
        <f t="shared" si="241"/>
        <v>1.2</v>
      </c>
      <c r="B250" s="1">
        <f t="shared" si="226"/>
        <v>1404.7826086956522</v>
      </c>
      <c r="C250" s="1">
        <v>24.1</v>
      </c>
      <c r="D250" s="1">
        <f t="shared" si="254"/>
        <v>61.139067636108315</v>
      </c>
      <c r="E250" s="1">
        <f t="shared" si="253"/>
        <v>13.472705167173274</v>
      </c>
      <c r="F250" s="1">
        <v>0</v>
      </c>
      <c r="G250" s="1">
        <f t="shared" si="255"/>
        <v>1.4002026342451874</v>
      </c>
      <c r="H250" s="6">
        <f t="shared" si="194"/>
        <v>76.011975437526772</v>
      </c>
      <c r="I250" s="1"/>
      <c r="J250" s="1">
        <f t="shared" si="195"/>
        <v>3.1912299637312285</v>
      </c>
      <c r="K250" s="1">
        <f t="shared" si="196"/>
        <v>0.84425608079149239</v>
      </c>
      <c r="L250" s="1">
        <f t="shared" si="197"/>
        <v>0.52037508400036037</v>
      </c>
      <c r="M250" s="1">
        <f t="shared" si="198"/>
        <v>5.6501849137639754E-2</v>
      </c>
      <c r="N250" s="1"/>
      <c r="O250" s="1">
        <f t="shared" si="199"/>
        <v>2.5760726163035774</v>
      </c>
      <c r="P250" s="1">
        <f t="shared" si="200"/>
        <v>0.62083214775091144</v>
      </c>
      <c r="Q250" s="1">
        <f t="shared" si="201"/>
        <v>0.41430148885108437</v>
      </c>
      <c r="R250" s="1">
        <f t="shared" si="202"/>
        <v>4.1981955235818581E-2</v>
      </c>
      <c r="S250" s="1"/>
      <c r="T250" s="1">
        <f t="shared" si="203"/>
        <v>2.2654688815084998</v>
      </c>
      <c r="U250" s="1">
        <f t="shared" si="204"/>
        <v>0.51626679992429725</v>
      </c>
      <c r="V250" s="1">
        <f t="shared" si="205"/>
        <v>0.36134037755057152</v>
      </c>
      <c r="W250" s="1">
        <f t="shared" si="206"/>
        <v>3.5128747154625994E-2</v>
      </c>
      <c r="X250" s="1"/>
      <c r="Y250" s="1">
        <f t="shared" si="207"/>
        <v>2.0794960563450222</v>
      </c>
      <c r="Z250" s="1">
        <f t="shared" si="208"/>
        <v>0.45653512536109359</v>
      </c>
      <c r="AA250" s="1">
        <f t="shared" si="209"/>
        <v>0.32985000424060718</v>
      </c>
      <c r="AB250" s="1">
        <f t="shared" si="210"/>
        <v>3.1193396186535823E-2</v>
      </c>
      <c r="AC250" s="1"/>
      <c r="AD250" s="1">
        <f t="shared" si="211"/>
        <v>1.6786420619460136</v>
      </c>
      <c r="AE250" s="1">
        <f t="shared" si="212"/>
        <v>0.33571766771989464</v>
      </c>
      <c r="AF250" s="1">
        <f t="shared" si="213"/>
        <v>0.26261316511135152</v>
      </c>
      <c r="AG250" s="1">
        <f t="shared" si="214"/>
        <v>2.3177290342590102E-2</v>
      </c>
      <c r="AH250" s="1"/>
      <c r="AI250" s="1">
        <f t="shared" si="242"/>
        <v>0.06</v>
      </c>
      <c r="AJ250" s="1">
        <f t="shared" si="215"/>
        <v>1.5517954939984515</v>
      </c>
      <c r="AK250" s="1">
        <f t="shared" si="216"/>
        <v>0.70663134370319469</v>
      </c>
      <c r="AL250" s="1">
        <f t="shared" si="243"/>
        <v>0.12</v>
      </c>
      <c r="AM250" s="1"/>
      <c r="AN250" s="1">
        <f t="shared" si="244"/>
        <v>0.3</v>
      </c>
      <c r="AO250" s="1">
        <f t="shared" si="217"/>
        <v>0.29830197232617872</v>
      </c>
      <c r="AP250" s="1">
        <f t="shared" si="218"/>
        <v>7.9176551219240027E-2</v>
      </c>
      <c r="AQ250" s="1">
        <f t="shared" si="245"/>
        <v>8.0000000000000002E-3</v>
      </c>
      <c r="AR250" s="1"/>
      <c r="AS250" s="1">
        <f t="shared" si="227"/>
        <v>80.433467600585772</v>
      </c>
      <c r="AT250" s="1">
        <f t="shared" si="227"/>
        <v>17.724450771900159</v>
      </c>
      <c r="AU250" s="1">
        <f t="shared" si="227"/>
        <v>0</v>
      </c>
      <c r="AV250" s="1">
        <f t="shared" si="227"/>
        <v>1.8420816275140688</v>
      </c>
      <c r="AW250" s="4">
        <f t="shared" si="219"/>
        <v>2.5994531134331585E-2</v>
      </c>
      <c r="AX250" s="4">
        <f t="shared" si="220"/>
        <v>0.22287193475070072</v>
      </c>
      <c r="AY250" s="4">
        <f t="shared" si="221"/>
        <v>0.19646508296635012</v>
      </c>
      <c r="AZ250" s="4">
        <f t="shared" si="222"/>
        <v>0.15465356617770362</v>
      </c>
      <c r="BA250" s="4">
        <f t="shared" si="223"/>
        <v>0.13403265284237356</v>
      </c>
      <c r="BB250" s="4">
        <f t="shared" si="224"/>
        <v>0.12186004663676792</v>
      </c>
      <c r="BC250" s="4">
        <f t="shared" si="225"/>
        <v>9.6110996503922144E-2</v>
      </c>
      <c r="BD250" s="4"/>
      <c r="BE250" s="6">
        <f t="shared" si="228"/>
        <v>59.560988131287651</v>
      </c>
      <c r="BF250" s="6">
        <f t="shared" si="246"/>
        <v>3306.3850362856429</v>
      </c>
      <c r="BG250" s="1">
        <f t="shared" si="229"/>
        <v>40.301740343969342</v>
      </c>
      <c r="BH250" s="1">
        <f t="shared" si="247"/>
        <v>39.37793540427711</v>
      </c>
      <c r="BI250" s="1">
        <f t="shared" si="230"/>
        <v>213.52257530978932</v>
      </c>
      <c r="BJ250" s="1">
        <f t="shared" si="248"/>
        <v>195.85614959929467</v>
      </c>
      <c r="BK250" s="1">
        <f t="shared" si="231"/>
        <v>211.61638612751179</v>
      </c>
      <c r="BL250" s="1">
        <f t="shared" si="249"/>
        <v>224.90857575346374</v>
      </c>
      <c r="BM250" s="1">
        <f t="shared" si="232"/>
        <v>204.00616450528753</v>
      </c>
      <c r="BN250" s="1">
        <f t="shared" si="250"/>
        <v>241.86179289230174</v>
      </c>
      <c r="BO250" s="1">
        <f t="shared" si="233"/>
        <v>196.09622352759663</v>
      </c>
      <c r="BP250" s="1">
        <f t="shared" si="251"/>
        <v>252.7138594194416</v>
      </c>
      <c r="BQ250" s="1">
        <f t="shared" si="234"/>
        <v>167.00857794153481</v>
      </c>
      <c r="BR250" s="1">
        <f t="shared" si="252"/>
        <v>277.39936450808273</v>
      </c>
      <c r="BS250" s="1">
        <f t="shared" si="235"/>
        <v>39.37793540427711</v>
      </c>
      <c r="BT250" s="1">
        <f t="shared" si="236"/>
        <v>4.9737536411830616</v>
      </c>
      <c r="BU250" s="1">
        <f t="shared" si="237"/>
        <v>5.7115380337851551</v>
      </c>
      <c r="BV250" s="1">
        <f t="shared" si="238"/>
        <v>6.1420638336978799</v>
      </c>
      <c r="BW250" s="1">
        <f t="shared" si="239"/>
        <v>6.4176513274485334</v>
      </c>
      <c r="BX250" s="1">
        <f t="shared" si="240"/>
        <v>7.0445380556430202</v>
      </c>
      <c r="BY250" s="1"/>
    </row>
    <row r="251" spans="1:77">
      <c r="A251" s="1">
        <f t="shared" si="241"/>
        <v>1.2</v>
      </c>
      <c r="B251" s="1">
        <f t="shared" si="226"/>
        <v>1405.2173913043478</v>
      </c>
      <c r="C251" s="1">
        <v>24.2</v>
      </c>
      <c r="D251" s="1">
        <f t="shared" si="254"/>
        <v>61.146369223409899</v>
      </c>
      <c r="E251" s="1">
        <f t="shared" si="253"/>
        <v>13.365403579871689</v>
      </c>
      <c r="F251" s="1">
        <v>0</v>
      </c>
      <c r="G251" s="1">
        <f t="shared" si="255"/>
        <v>1.4002026342451874</v>
      </c>
      <c r="H251" s="6">
        <f t="shared" si="194"/>
        <v>75.911975437526777</v>
      </c>
      <c r="I251" s="1"/>
      <c r="J251" s="1">
        <f t="shared" si="195"/>
        <v>3.188455177715328</v>
      </c>
      <c r="K251" s="1">
        <f t="shared" si="196"/>
        <v>0.842542015130057</v>
      </c>
      <c r="L251" s="1">
        <f t="shared" si="197"/>
        <v>0.51926984808426468</v>
      </c>
      <c r="M251" s="1">
        <f t="shared" si="198"/>
        <v>5.6464281115328252E-2</v>
      </c>
      <c r="N251" s="1"/>
      <c r="O251" s="1">
        <f t="shared" si="199"/>
        <v>2.5738327118300974</v>
      </c>
      <c r="P251" s="1">
        <f t="shared" si="200"/>
        <v>0.61957169243387378</v>
      </c>
      <c r="Q251" s="1">
        <f t="shared" si="201"/>
        <v>0.41342154494206784</v>
      </c>
      <c r="R251" s="1">
        <f t="shared" si="202"/>
        <v>4.1954041476268196E-2</v>
      </c>
      <c r="S251" s="1"/>
      <c r="T251" s="1">
        <f t="shared" si="203"/>
        <v>2.2634990481078012</v>
      </c>
      <c r="U251" s="1">
        <f t="shared" si="204"/>
        <v>0.51521864023196817</v>
      </c>
      <c r="V251" s="1">
        <f t="shared" si="205"/>
        <v>0.36057291889337689</v>
      </c>
      <c r="W251" s="1">
        <f t="shared" si="206"/>
        <v>3.510539008619331E-2</v>
      </c>
      <c r="X251" s="1"/>
      <c r="Y251" s="1">
        <f t="shared" si="207"/>
        <v>2.077687926989618</v>
      </c>
      <c r="Z251" s="1">
        <f t="shared" si="208"/>
        <v>0.45560823694485986</v>
      </c>
      <c r="AA251" s="1">
        <f t="shared" si="209"/>
        <v>0.3291494286696009</v>
      </c>
      <c r="AB251" s="1">
        <f t="shared" si="210"/>
        <v>3.1172655728979239E-2</v>
      </c>
      <c r="AC251" s="1"/>
      <c r="AD251" s="1">
        <f t="shared" si="211"/>
        <v>1.6771824765911103</v>
      </c>
      <c r="AE251" s="1">
        <f t="shared" si="212"/>
        <v>0.33503607105832683</v>
      </c>
      <c r="AF251" s="1">
        <f t="shared" si="213"/>
        <v>0.26205539531982092</v>
      </c>
      <c r="AG251" s="1">
        <f t="shared" si="214"/>
        <v>2.3161879785696827E-2</v>
      </c>
      <c r="AH251" s="1"/>
      <c r="AI251" s="1">
        <f t="shared" si="242"/>
        <v>0.06</v>
      </c>
      <c r="AJ251" s="1">
        <f t="shared" si="215"/>
        <v>1.55060990735938</v>
      </c>
      <c r="AK251" s="1">
        <f t="shared" si="216"/>
        <v>0.70665334914392197</v>
      </c>
      <c r="AL251" s="1">
        <f t="shared" si="243"/>
        <v>0.12</v>
      </c>
      <c r="AM251" s="1"/>
      <c r="AN251" s="1">
        <f t="shared" si="244"/>
        <v>0.3</v>
      </c>
      <c r="AO251" s="1">
        <f t="shared" si="217"/>
        <v>0.29820951707043564</v>
      </c>
      <c r="AP251" s="1">
        <f t="shared" si="218"/>
        <v>7.9071309203325654E-2</v>
      </c>
      <c r="AQ251" s="1">
        <f t="shared" si="245"/>
        <v>8.0000000000000002E-3</v>
      </c>
      <c r="AR251" s="1"/>
      <c r="AS251" s="1">
        <f t="shared" si="227"/>
        <v>80.549042323014618</v>
      </c>
      <c r="AT251" s="1">
        <f t="shared" si="227"/>
        <v>17.606449447322056</v>
      </c>
      <c r="AU251" s="1">
        <f t="shared" si="227"/>
        <v>0</v>
      </c>
      <c r="AV251" s="1">
        <f t="shared" si="227"/>
        <v>1.8445082296633304</v>
      </c>
      <c r="AW251" s="4">
        <f t="shared" si="219"/>
        <v>2.5899098157050403E-2</v>
      </c>
      <c r="AX251" s="4">
        <f t="shared" si="220"/>
        <v>0.22218212041024837</v>
      </c>
      <c r="AY251" s="4">
        <f t="shared" si="221"/>
        <v>0.19571773914319959</v>
      </c>
      <c r="AZ251" s="4">
        <f t="shared" si="222"/>
        <v>0.15405699012697041</v>
      </c>
      <c r="BA251" s="4">
        <f t="shared" si="223"/>
        <v>0.13351157042458273</v>
      </c>
      <c r="BB251" s="4">
        <f t="shared" si="224"/>
        <v>0.12138392822125073</v>
      </c>
      <c r="BC251" s="4">
        <f t="shared" si="225"/>
        <v>9.5731091859545231E-2</v>
      </c>
      <c r="BD251" s="4"/>
      <c r="BE251" s="6">
        <f t="shared" si="228"/>
        <v>56.930922565297557</v>
      </c>
      <c r="BF251" s="6">
        <f t="shared" si="246"/>
        <v>3292.9575399479554</v>
      </c>
      <c r="BG251" s="1">
        <f t="shared" si="229"/>
        <v>40.241415018327686</v>
      </c>
      <c r="BH251" s="1">
        <f t="shared" si="247"/>
        <v>39.381503501855832</v>
      </c>
      <c r="BI251" s="1">
        <f t="shared" si="230"/>
        <v>213.18464918664597</v>
      </c>
      <c r="BJ251" s="1">
        <f t="shared" si="248"/>
        <v>195.92775496949031</v>
      </c>
      <c r="BK251" s="1">
        <f t="shared" si="231"/>
        <v>210.91055135761025</v>
      </c>
      <c r="BL251" s="1">
        <f t="shared" si="249"/>
        <v>224.85073267744781</v>
      </c>
      <c r="BM251" s="1">
        <f t="shared" si="232"/>
        <v>203.0660804408852</v>
      </c>
      <c r="BN251" s="1">
        <f t="shared" si="250"/>
        <v>241.70148003093226</v>
      </c>
      <c r="BO251" s="1">
        <f t="shared" si="233"/>
        <v>195.0053020074709</v>
      </c>
      <c r="BP251" s="1">
        <f t="shared" si="251"/>
        <v>252.47539430616899</v>
      </c>
      <c r="BQ251" s="1">
        <f t="shared" si="234"/>
        <v>165.60839858358437</v>
      </c>
      <c r="BR251" s="1">
        <f t="shared" si="252"/>
        <v>276.93741836789883</v>
      </c>
      <c r="BS251" s="1">
        <f t="shared" si="235"/>
        <v>39.381503501855832</v>
      </c>
      <c r="BT251" s="1">
        <f t="shared" si="236"/>
        <v>4.9751212510273337</v>
      </c>
      <c r="BU251" s="1">
        <f t="shared" si="237"/>
        <v>5.7095517611929631</v>
      </c>
      <c r="BV251" s="1">
        <f t="shared" si="238"/>
        <v>6.1374365765274099</v>
      </c>
      <c r="BW251" s="1">
        <f t="shared" si="239"/>
        <v>6.4110146097969887</v>
      </c>
      <c r="BX251" s="1">
        <f t="shared" si="240"/>
        <v>7.0321697686033824</v>
      </c>
      <c r="BY251" s="1"/>
    </row>
    <row r="252" spans="1:77">
      <c r="A252" s="1">
        <f t="shared" si="241"/>
        <v>1.2</v>
      </c>
      <c r="B252" s="1">
        <f t="shared" si="226"/>
        <v>1405.6521739130435</v>
      </c>
      <c r="C252" s="1">
        <v>24.3</v>
      </c>
      <c r="D252" s="1">
        <f t="shared" si="254"/>
        <v>61.153670810711489</v>
      </c>
      <c r="E252" s="1">
        <f t="shared" si="253"/>
        <v>13.258101992570101</v>
      </c>
      <c r="F252" s="1">
        <v>0</v>
      </c>
      <c r="G252" s="1">
        <f t="shared" si="255"/>
        <v>1.4002026342451874</v>
      </c>
      <c r="H252" s="6">
        <f t="shared" si="194"/>
        <v>75.811975437526783</v>
      </c>
      <c r="I252" s="1"/>
      <c r="J252" s="1">
        <f t="shared" si="195"/>
        <v>3.1856842397614562</v>
      </c>
      <c r="K252" s="1">
        <f t="shared" si="196"/>
        <v>0.84083231460883234</v>
      </c>
      <c r="L252" s="1">
        <f t="shared" si="197"/>
        <v>0.51816753025646067</v>
      </c>
      <c r="M252" s="1">
        <f t="shared" si="198"/>
        <v>5.642675751157572E-2</v>
      </c>
      <c r="N252" s="1"/>
      <c r="O252" s="1">
        <f t="shared" si="199"/>
        <v>2.5715959136470863</v>
      </c>
      <c r="P252" s="1">
        <f t="shared" si="200"/>
        <v>0.61831444706632177</v>
      </c>
      <c r="Q252" s="1">
        <f t="shared" si="201"/>
        <v>0.41254392429632997</v>
      </c>
      <c r="R252" s="1">
        <f t="shared" si="202"/>
        <v>4.1926160720557222E-2</v>
      </c>
      <c r="S252" s="1"/>
      <c r="T252" s="1">
        <f t="shared" si="203"/>
        <v>2.2615319464640993</v>
      </c>
      <c r="U252" s="1">
        <f t="shared" si="204"/>
        <v>0.51417314984462736</v>
      </c>
      <c r="V252" s="1">
        <f t="shared" si="205"/>
        <v>0.35980748651137773</v>
      </c>
      <c r="W252" s="1">
        <f t="shared" si="206"/>
        <v>3.5082060633995354E-2</v>
      </c>
      <c r="X252" s="1"/>
      <c r="Y252" s="1">
        <f t="shared" si="207"/>
        <v>2.0758823051406945</v>
      </c>
      <c r="Z252" s="1">
        <f t="shared" si="208"/>
        <v>0.45468370899706534</v>
      </c>
      <c r="AA252" s="1">
        <f t="shared" si="209"/>
        <v>0.32845070278637739</v>
      </c>
      <c r="AB252" s="1">
        <f t="shared" si="210"/>
        <v>3.1151939793906961E-2</v>
      </c>
      <c r="AC252" s="1"/>
      <c r="AD252" s="1">
        <f t="shared" si="211"/>
        <v>1.6757249153832765</v>
      </c>
      <c r="AE252" s="1">
        <f t="shared" si="212"/>
        <v>0.33435621019081968</v>
      </c>
      <c r="AF252" s="1">
        <f t="shared" si="213"/>
        <v>0.26149909817451389</v>
      </c>
      <c r="AG252" s="1">
        <f t="shared" si="214"/>
        <v>2.3146487449478701E-2</v>
      </c>
      <c r="AH252" s="1"/>
      <c r="AI252" s="1">
        <f t="shared" si="242"/>
        <v>0.06</v>
      </c>
      <c r="AJ252" s="1">
        <f t="shared" si="215"/>
        <v>1.5494258399118732</v>
      </c>
      <c r="AK252" s="1">
        <f t="shared" si="216"/>
        <v>0.70667534387128972</v>
      </c>
      <c r="AL252" s="1">
        <f t="shared" si="243"/>
        <v>0.12</v>
      </c>
      <c r="AM252" s="1"/>
      <c r="AN252" s="1">
        <f t="shared" si="244"/>
        <v>0.3</v>
      </c>
      <c r="AO252" s="1">
        <f t="shared" si="217"/>
        <v>0.29811713833670561</v>
      </c>
      <c r="AP252" s="1">
        <f t="shared" si="218"/>
        <v>7.8966261479002361E-2</v>
      </c>
      <c r="AQ252" s="1">
        <f t="shared" si="245"/>
        <v>8.0000000000000002E-3</v>
      </c>
      <c r="AR252" s="1"/>
      <c r="AS252" s="1">
        <f t="shared" si="227"/>
        <v>80.664921943770565</v>
      </c>
      <c r="AT252" s="1">
        <f t="shared" si="227"/>
        <v>17.488136822784021</v>
      </c>
      <c r="AU252" s="1">
        <f t="shared" si="227"/>
        <v>0</v>
      </c>
      <c r="AV252" s="1">
        <f t="shared" si="227"/>
        <v>1.8469412334454085</v>
      </c>
      <c r="AW252" s="4">
        <f t="shared" si="219"/>
        <v>2.5803745307123194E-2</v>
      </c>
      <c r="AX252" s="4">
        <f t="shared" si="220"/>
        <v>0.22149042210168254</v>
      </c>
      <c r="AY252" s="4">
        <f t="shared" si="221"/>
        <v>0.1949721623561301</v>
      </c>
      <c r="AZ252" s="4">
        <f t="shared" si="222"/>
        <v>0.15346181604102721</v>
      </c>
      <c r="BA252" s="4">
        <f t="shared" si="223"/>
        <v>0.13299170839319449</v>
      </c>
      <c r="BB252" s="4">
        <f t="shared" si="224"/>
        <v>0.12090892246884334</v>
      </c>
      <c r="BC252" s="4">
        <f t="shared" si="225"/>
        <v>9.5352070534283864E-2</v>
      </c>
      <c r="BD252" s="4"/>
      <c r="BE252" s="6">
        <f t="shared" si="228"/>
        <v>54.404018030939675</v>
      </c>
      <c r="BF252" s="6">
        <f t="shared" si="246"/>
        <v>3279.6301591993251</v>
      </c>
      <c r="BG252" s="1">
        <f t="shared" si="229"/>
        <v>40.180924567462746</v>
      </c>
      <c r="BH252" s="1">
        <f t="shared" si="247"/>
        <v>39.384793300479728</v>
      </c>
      <c r="BI252" s="1">
        <f t="shared" si="230"/>
        <v>212.84146018034892</v>
      </c>
      <c r="BJ252" s="1">
        <f t="shared" si="248"/>
        <v>195.99735869463788</v>
      </c>
      <c r="BK252" s="1">
        <f t="shared" si="231"/>
        <v>210.1993649424102</v>
      </c>
      <c r="BL252" s="1">
        <f t="shared" si="249"/>
        <v>224.79043898306492</v>
      </c>
      <c r="BM252" s="1">
        <f t="shared" si="232"/>
        <v>202.12152545090623</v>
      </c>
      <c r="BN252" s="1">
        <f t="shared" si="250"/>
        <v>241.53859955940953</v>
      </c>
      <c r="BO252" s="1">
        <f t="shared" si="233"/>
        <v>193.91099645622728</v>
      </c>
      <c r="BP252" s="1">
        <f t="shared" si="251"/>
        <v>252.23438855370011</v>
      </c>
      <c r="BQ252" s="1">
        <f t="shared" si="234"/>
        <v>164.20941647986038</v>
      </c>
      <c r="BR252" s="1">
        <f t="shared" si="252"/>
        <v>276.47351712556122</v>
      </c>
      <c r="BS252" s="1">
        <f t="shared" si="235"/>
        <v>39.384793300479728</v>
      </c>
      <c r="BT252" s="1">
        <f t="shared" si="236"/>
        <v>4.9764729549120306</v>
      </c>
      <c r="BU252" s="1">
        <f t="shared" si="237"/>
        <v>5.7075439565738906</v>
      </c>
      <c r="BV252" s="1">
        <f t="shared" si="238"/>
        <v>6.1327883002109713</v>
      </c>
      <c r="BW252" s="1">
        <f t="shared" si="239"/>
        <v>6.4043598408482127</v>
      </c>
      <c r="BX252" s="1">
        <f t="shared" si="240"/>
        <v>7.0198036845401859</v>
      </c>
      <c r="BY252" s="1"/>
    </row>
    <row r="253" spans="1:77">
      <c r="A253" s="1">
        <f t="shared" si="241"/>
        <v>1.2</v>
      </c>
      <c r="B253" s="1">
        <f t="shared" si="226"/>
        <v>1406.086956521739</v>
      </c>
      <c r="C253" s="1">
        <v>24.4</v>
      </c>
      <c r="D253" s="1">
        <f t="shared" si="254"/>
        <v>61.160972398013072</v>
      </c>
      <c r="E253" s="1">
        <f t="shared" si="253"/>
        <v>13.150800405268516</v>
      </c>
      <c r="F253" s="1">
        <v>0</v>
      </c>
      <c r="G253" s="1">
        <f t="shared" si="255"/>
        <v>1.4002026342451874</v>
      </c>
      <c r="H253" s="6">
        <f t="shared" si="194"/>
        <v>75.711975437526775</v>
      </c>
      <c r="I253" s="1"/>
      <c r="J253" s="1">
        <f t="shared" si="195"/>
        <v>3.1829171429155654</v>
      </c>
      <c r="K253" s="1">
        <f t="shared" si="196"/>
        <v>0.83912696608798421</v>
      </c>
      <c r="L253" s="1">
        <f t="shared" si="197"/>
        <v>0.51706812145467784</v>
      </c>
      <c r="M253" s="1">
        <f t="shared" si="198"/>
        <v>5.6389278255928058E-2</v>
      </c>
      <c r="N253" s="1"/>
      <c r="O253" s="1">
        <f t="shared" si="199"/>
        <v>2.5693622161409921</v>
      </c>
      <c r="P253" s="1">
        <f t="shared" si="200"/>
        <v>0.61706040198574685</v>
      </c>
      <c r="Q253" s="1">
        <f t="shared" si="201"/>
        <v>0.41166861969885943</v>
      </c>
      <c r="R253" s="1">
        <f t="shared" si="202"/>
        <v>4.1898312916336861E-2</v>
      </c>
      <c r="S253" s="1"/>
      <c r="T253" s="1">
        <f t="shared" si="203"/>
        <v>2.2595675716406824</v>
      </c>
      <c r="U253" s="1">
        <f t="shared" si="204"/>
        <v>0.51313032072720055</v>
      </c>
      <c r="V253" s="1">
        <f t="shared" si="205"/>
        <v>0.35904407411187406</v>
      </c>
      <c r="W253" s="1">
        <f t="shared" si="206"/>
        <v>3.5058758754228848E-2</v>
      </c>
      <c r="X253" s="1"/>
      <c r="Y253" s="1">
        <f t="shared" si="207"/>
        <v>2.0740791862667955</v>
      </c>
      <c r="Z253" s="1">
        <f t="shared" si="208"/>
        <v>0.45376153441228778</v>
      </c>
      <c r="AA253" s="1">
        <f t="shared" si="209"/>
        <v>0.32775382084663796</v>
      </c>
      <c r="AB253" s="1">
        <f t="shared" si="210"/>
        <v>3.1131248342422847E-2</v>
      </c>
      <c r="AC253" s="1"/>
      <c r="AD253" s="1">
        <f t="shared" si="211"/>
        <v>1.6742693746645625</v>
      </c>
      <c r="AE253" s="1">
        <f t="shared" si="212"/>
        <v>0.33367807989233017</v>
      </c>
      <c r="AF253" s="1">
        <f t="shared" si="213"/>
        <v>0.26094426910205348</v>
      </c>
      <c r="AG253" s="1">
        <f t="shared" si="214"/>
        <v>2.3131113305035134E-2</v>
      </c>
      <c r="AH253" s="1"/>
      <c r="AI253" s="1">
        <f t="shared" si="242"/>
        <v>0.06</v>
      </c>
      <c r="AJ253" s="1">
        <f t="shared" si="215"/>
        <v>1.5482432890826205</v>
      </c>
      <c r="AK253" s="1">
        <f t="shared" si="216"/>
        <v>0.70669732789310791</v>
      </c>
      <c r="AL253" s="1">
        <f t="shared" si="243"/>
        <v>0.12</v>
      </c>
      <c r="AM253" s="1"/>
      <c r="AN253" s="1">
        <f t="shared" si="244"/>
        <v>0.3</v>
      </c>
      <c r="AO253" s="1">
        <f t="shared" si="217"/>
        <v>0.29802483603445462</v>
      </c>
      <c r="AP253" s="1">
        <f t="shared" si="218"/>
        <v>7.8861407601301461E-2</v>
      </c>
      <c r="AQ253" s="1">
        <f t="shared" si="245"/>
        <v>8.0000000000000002E-3</v>
      </c>
      <c r="AR253" s="1"/>
      <c r="AS253" s="1">
        <f t="shared" si="227"/>
        <v>80.781107670978201</v>
      </c>
      <c r="AT253" s="1">
        <f t="shared" si="227"/>
        <v>17.369511664795763</v>
      </c>
      <c r="AU253" s="1">
        <f t="shared" si="227"/>
        <v>0</v>
      </c>
      <c r="AV253" s="1">
        <f t="shared" si="227"/>
        <v>1.849380664226038</v>
      </c>
      <c r="AW253" s="4">
        <f t="shared" si="219"/>
        <v>2.5708471998686564E-2</v>
      </c>
      <c r="AX253" s="4">
        <f t="shared" si="220"/>
        <v>0.22079683240690279</v>
      </c>
      <c r="AY253" s="4">
        <f t="shared" si="221"/>
        <v>0.19422834545323564</v>
      </c>
      <c r="AZ253" s="4">
        <f t="shared" si="222"/>
        <v>0.15286803820740766</v>
      </c>
      <c r="BA253" s="4">
        <f t="shared" si="223"/>
        <v>0.13247306175702661</v>
      </c>
      <c r="BB253" s="4">
        <f t="shared" si="224"/>
        <v>0.12043502481813767</v>
      </c>
      <c r="BC253" s="4">
        <f t="shared" si="225"/>
        <v>9.4973928886838227E-2</v>
      </c>
      <c r="BD253" s="4"/>
      <c r="BE253" s="6">
        <f t="shared" si="228"/>
        <v>51.976781408128332</v>
      </c>
      <c r="BF253" s="6">
        <f t="shared" si="246"/>
        <v>3266.4020715854272</v>
      </c>
      <c r="BG253" s="1">
        <f t="shared" si="229"/>
        <v>40.120267709397261</v>
      </c>
      <c r="BH253" s="1">
        <f t="shared" si="247"/>
        <v>39.387807539860539</v>
      </c>
      <c r="BI253" s="1">
        <f t="shared" si="230"/>
        <v>212.49299769534548</v>
      </c>
      <c r="BJ253" s="1">
        <f t="shared" si="248"/>
        <v>196.06496377250966</v>
      </c>
      <c r="BK253" s="1">
        <f t="shared" si="231"/>
        <v>209.48284597901832</v>
      </c>
      <c r="BL253" s="1">
        <f t="shared" si="249"/>
        <v>224.72770294616308</v>
      </c>
      <c r="BM253" s="1">
        <f t="shared" si="232"/>
        <v>201.1725436455846</v>
      </c>
      <c r="BN253" s="1">
        <f t="shared" si="250"/>
        <v>241.373164904025</v>
      </c>
      <c r="BO253" s="1">
        <f t="shared" si="233"/>
        <v>192.81336881385488</v>
      </c>
      <c r="BP253" s="1">
        <f t="shared" si="251"/>
        <v>251.99085978427451</v>
      </c>
      <c r="BQ253" s="1">
        <f t="shared" si="234"/>
        <v>162.81172880581266</v>
      </c>
      <c r="BR253" s="1">
        <f t="shared" si="252"/>
        <v>276.00769012425081</v>
      </c>
      <c r="BS253" s="1">
        <f t="shared" si="235"/>
        <v>39.387807539860539</v>
      </c>
      <c r="BT253" s="1">
        <f t="shared" si="236"/>
        <v>4.9778085153404774</v>
      </c>
      <c r="BU253" s="1">
        <f t="shared" si="237"/>
        <v>5.7055143960155235</v>
      </c>
      <c r="BV253" s="1">
        <f t="shared" si="238"/>
        <v>6.1281188261051316</v>
      </c>
      <c r="BW253" s="1">
        <f t="shared" si="239"/>
        <v>6.3976868864624992</v>
      </c>
      <c r="BX253" s="1">
        <f t="shared" si="240"/>
        <v>7.007439798341923</v>
      </c>
      <c r="BY253" s="1"/>
    </row>
    <row r="254" spans="1:77">
      <c r="A254" s="1">
        <f t="shared" si="241"/>
        <v>1.2</v>
      </c>
      <c r="B254" s="1">
        <f t="shared" si="226"/>
        <v>1406.5217391304348</v>
      </c>
      <c r="C254" s="1">
        <v>24.5</v>
      </c>
      <c r="D254" s="1">
        <f t="shared" si="254"/>
        <v>61.168273985314663</v>
      </c>
      <c r="E254" s="1">
        <f t="shared" si="253"/>
        <v>13.043498817966928</v>
      </c>
      <c r="F254" s="1">
        <v>0</v>
      </c>
      <c r="G254" s="1">
        <f t="shared" si="255"/>
        <v>1.4002026342451874</v>
      </c>
      <c r="H254" s="6">
        <f t="shared" si="194"/>
        <v>75.61197543752678</v>
      </c>
      <c r="I254" s="1"/>
      <c r="J254" s="1">
        <f t="shared" si="195"/>
        <v>3.1801538802388851</v>
      </c>
      <c r="K254" s="1">
        <f t="shared" si="196"/>
        <v>0.83742595647294205</v>
      </c>
      <c r="L254" s="1">
        <f t="shared" si="197"/>
        <v>0.51597161264874813</v>
      </c>
      <c r="M254" s="1">
        <f t="shared" si="198"/>
        <v>5.6351843278069247E-2</v>
      </c>
      <c r="N254" s="1"/>
      <c r="O254" s="1">
        <f t="shared" si="199"/>
        <v>2.5671316137105968</v>
      </c>
      <c r="P254" s="1">
        <f t="shared" si="200"/>
        <v>0.61580954756292583</v>
      </c>
      <c r="Q254" s="1">
        <f t="shared" si="201"/>
        <v>0.41079562396020353</v>
      </c>
      <c r="R254" s="1">
        <f t="shared" si="202"/>
        <v>4.1870498011361022E-2</v>
      </c>
      <c r="S254" s="1"/>
      <c r="T254" s="1">
        <f t="shared" si="203"/>
        <v>2.257605918711687</v>
      </c>
      <c r="U254" s="1">
        <f t="shared" si="204"/>
        <v>0.51209014487229298</v>
      </c>
      <c r="V254" s="1">
        <f t="shared" si="205"/>
        <v>0.35828267542445741</v>
      </c>
      <c r="W254" s="1">
        <f t="shared" si="206"/>
        <v>3.5035484403176408E-2</v>
      </c>
      <c r="X254" s="1"/>
      <c r="Y254" s="1">
        <f t="shared" si="207"/>
        <v>2.0722785658464224</v>
      </c>
      <c r="Z254" s="1">
        <f t="shared" si="208"/>
        <v>0.45284170610958174</v>
      </c>
      <c r="AA254" s="1">
        <f t="shared" si="209"/>
        <v>0.32705877712643261</v>
      </c>
      <c r="AB254" s="1">
        <f t="shared" si="210"/>
        <v>3.1110581335707026E-2</v>
      </c>
      <c r="AC254" s="1"/>
      <c r="AD254" s="1">
        <f t="shared" si="211"/>
        <v>1.6728158507850559</v>
      </c>
      <c r="AE254" s="1">
        <f t="shared" si="212"/>
        <v>0.33300167495581418</v>
      </c>
      <c r="AF254" s="1">
        <f t="shared" si="213"/>
        <v>0.26039090354526312</v>
      </c>
      <c r="AG254" s="1">
        <f t="shared" si="214"/>
        <v>2.3115757323522234E-2</v>
      </c>
      <c r="AH254" s="1"/>
      <c r="AI254" s="1">
        <f t="shared" si="242"/>
        <v>0.06</v>
      </c>
      <c r="AJ254" s="1">
        <f t="shared" si="215"/>
        <v>1.5470622523036577</v>
      </c>
      <c r="AK254" s="1">
        <f t="shared" si="216"/>
        <v>0.70671930121718129</v>
      </c>
      <c r="AL254" s="1">
        <f t="shared" si="243"/>
        <v>0.12</v>
      </c>
      <c r="AM254" s="1"/>
      <c r="AN254" s="1">
        <f t="shared" si="244"/>
        <v>0.3</v>
      </c>
      <c r="AO254" s="1">
        <f t="shared" si="217"/>
        <v>0.29793261007328603</v>
      </c>
      <c r="AP254" s="1">
        <f t="shared" si="218"/>
        <v>7.8756747126456805E-2</v>
      </c>
      <c r="AQ254" s="1">
        <f t="shared" si="245"/>
        <v>8.0000000000000002E-3</v>
      </c>
      <c r="AR254" s="1"/>
      <c r="AS254" s="1">
        <f t="shared" si="227"/>
        <v>80.897600719153274</v>
      </c>
      <c r="AT254" s="1">
        <f t="shared" si="227"/>
        <v>17.250572733341578</v>
      </c>
      <c r="AU254" s="1">
        <f t="shared" si="227"/>
        <v>0</v>
      </c>
      <c r="AV254" s="1">
        <f t="shared" si="227"/>
        <v>1.851826547505141</v>
      </c>
      <c r="AW254" s="4">
        <f t="shared" si="219"/>
        <v>2.561327764551102E-2</v>
      </c>
      <c r="AX254" s="4">
        <f t="shared" si="220"/>
        <v>0.22010134386852023</v>
      </c>
      <c r="AY254" s="4">
        <f t="shared" si="221"/>
        <v>0.19348628130212175</v>
      </c>
      <c r="AZ254" s="4">
        <f t="shared" si="222"/>
        <v>0.15227565092908107</v>
      </c>
      <c r="BA254" s="4">
        <f t="shared" si="223"/>
        <v>0.13195562553831139</v>
      </c>
      <c r="BB254" s="4">
        <f t="shared" si="224"/>
        <v>0.11996223071994333</v>
      </c>
      <c r="BC254" s="4">
        <f t="shared" si="225"/>
        <v>9.4596663285584026E-2</v>
      </c>
      <c r="BD254" s="4"/>
      <c r="BE254" s="6">
        <f t="shared" si="228"/>
        <v>49.645816775596664</v>
      </c>
      <c r="BF254" s="6">
        <f t="shared" si="246"/>
        <v>3253.2724542188562</v>
      </c>
      <c r="BG254" s="1">
        <f t="shared" si="229"/>
        <v>40.059443146669715</v>
      </c>
      <c r="BH254" s="1">
        <f t="shared" si="247"/>
        <v>39.390548909684249</v>
      </c>
      <c r="BI254" s="1">
        <f t="shared" si="230"/>
        <v>212.13925143323084</v>
      </c>
      <c r="BJ254" s="1">
        <f t="shared" si="248"/>
        <v>196.13057310990035</v>
      </c>
      <c r="BK254" s="1">
        <f t="shared" si="231"/>
        <v>208.76101414657788</v>
      </c>
      <c r="BL254" s="1">
        <f t="shared" si="249"/>
        <v>224.66253278779743</v>
      </c>
      <c r="BM254" s="1">
        <f t="shared" si="232"/>
        <v>200.21917979959284</v>
      </c>
      <c r="BN254" s="1">
        <f t="shared" si="250"/>
        <v>241.20518945461916</v>
      </c>
      <c r="BO254" s="1">
        <f t="shared" si="233"/>
        <v>191.71248165374203</v>
      </c>
      <c r="BP254" s="1">
        <f t="shared" si="251"/>
        <v>251.74482558782339</v>
      </c>
      <c r="BQ254" s="1">
        <f t="shared" si="234"/>
        <v>161.4154328322779</v>
      </c>
      <c r="BR254" s="1">
        <f t="shared" si="252"/>
        <v>275.53996662509991</v>
      </c>
      <c r="BS254" s="1">
        <f t="shared" si="235"/>
        <v>39.390548909684249</v>
      </c>
      <c r="BT254" s="1">
        <f t="shared" si="236"/>
        <v>4.9791276978544783</v>
      </c>
      <c r="BU254" s="1">
        <f t="shared" si="237"/>
        <v>5.7034628611779432</v>
      </c>
      <c r="BV254" s="1">
        <f t="shared" si="238"/>
        <v>6.1234279828814051</v>
      </c>
      <c r="BW254" s="1">
        <f t="shared" si="239"/>
        <v>6.3909956209300605</v>
      </c>
      <c r="BX254" s="1">
        <f t="shared" si="240"/>
        <v>6.9950781152317942</v>
      </c>
      <c r="BY254" s="1"/>
    </row>
    <row r="255" spans="1:77">
      <c r="A255" s="1">
        <f t="shared" si="241"/>
        <v>1.2</v>
      </c>
      <c r="B255" s="1">
        <f t="shared" si="226"/>
        <v>1406.9565217391305</v>
      </c>
      <c r="C255" s="1">
        <v>24.6</v>
      </c>
      <c r="D255" s="1">
        <f t="shared" si="254"/>
        <v>61.175575572616253</v>
      </c>
      <c r="E255" s="1">
        <f t="shared" si="253"/>
        <v>12.936197230665339</v>
      </c>
      <c r="F255" s="1">
        <v>0</v>
      </c>
      <c r="G255" s="1">
        <f t="shared" si="255"/>
        <v>1.4002026342451874</v>
      </c>
      <c r="H255" s="6">
        <f t="shared" si="194"/>
        <v>75.511975437526786</v>
      </c>
      <c r="I255" s="1"/>
      <c r="J255" s="1">
        <f t="shared" si="195"/>
        <v>3.1773944448078919</v>
      </c>
      <c r="K255" s="1">
        <f t="shared" si="196"/>
        <v>0.83572927271422981</v>
      </c>
      <c r="L255" s="1">
        <f t="shared" si="197"/>
        <v>0.51487799484048091</v>
      </c>
      <c r="M255" s="1">
        <f t="shared" si="198"/>
        <v>5.6314452507821279E-2</v>
      </c>
      <c r="N255" s="1"/>
      <c r="O255" s="1">
        <f t="shared" si="199"/>
        <v>2.5649041007669893</v>
      </c>
      <c r="P255" s="1">
        <f t="shared" si="200"/>
        <v>0.61456187420179609</v>
      </c>
      <c r="Q255" s="1">
        <f t="shared" si="201"/>
        <v>0.4099249299163687</v>
      </c>
      <c r="R255" s="1">
        <f t="shared" si="202"/>
        <v>4.1842715953486105E-2</v>
      </c>
      <c r="S255" s="1"/>
      <c r="T255" s="1">
        <f t="shared" si="203"/>
        <v>2.25564698276207</v>
      </c>
      <c r="U255" s="1">
        <f t="shared" si="204"/>
        <v>0.51105261430008475</v>
      </c>
      <c r="V255" s="1">
        <f t="shared" si="205"/>
        <v>0.35752328420092411</v>
      </c>
      <c r="W255" s="1">
        <f t="shared" si="206"/>
        <v>3.5012237537206461E-2</v>
      </c>
      <c r="X255" s="1"/>
      <c r="Y255" s="1">
        <f t="shared" si="207"/>
        <v>2.0704804393680099</v>
      </c>
      <c r="Z255" s="1">
        <f t="shared" si="208"/>
        <v>0.45192421703238661</v>
      </c>
      <c r="AA255" s="1">
        <f t="shared" si="209"/>
        <v>0.32636556592208088</v>
      </c>
      <c r="AB255" s="1">
        <f t="shared" si="210"/>
        <v>3.1089938735015803E-2</v>
      </c>
      <c r="AC255" s="1"/>
      <c r="AD255" s="1">
        <f t="shared" si="211"/>
        <v>1.6713643401028633</v>
      </c>
      <c r="AE255" s="1">
        <f t="shared" si="212"/>
        <v>0.33232699019215917</v>
      </c>
      <c r="AF255" s="1">
        <f t="shared" si="213"/>
        <v>0.25983899696310436</v>
      </c>
      <c r="AG255" s="1">
        <f t="shared" si="214"/>
        <v>2.3100419476152698E-2</v>
      </c>
      <c r="AH255" s="1"/>
      <c r="AI255" s="1">
        <f t="shared" si="242"/>
        <v>0.06</v>
      </c>
      <c r="AJ255" s="1">
        <f t="shared" si="215"/>
        <v>1.5458827270123505</v>
      </c>
      <c r="AK255" s="1">
        <f t="shared" si="216"/>
        <v>0.70674126385130476</v>
      </c>
      <c r="AL255" s="1">
        <f t="shared" si="243"/>
        <v>0.12</v>
      </c>
      <c r="AM255" s="1"/>
      <c r="AN255" s="1">
        <f t="shared" si="244"/>
        <v>0.3</v>
      </c>
      <c r="AO255" s="1">
        <f t="shared" si="217"/>
        <v>0.29784046036294087</v>
      </c>
      <c r="AP255" s="1">
        <f t="shared" si="218"/>
        <v>7.865227961190159E-2</v>
      </c>
      <c r="AQ255" s="1">
        <f t="shared" si="245"/>
        <v>8.0000000000000002E-3</v>
      </c>
      <c r="AR255" s="1"/>
      <c r="AS255" s="1">
        <f t="shared" si="227"/>
        <v>81.014402309245042</v>
      </c>
      <c r="AT255" s="1">
        <f t="shared" si="227"/>
        <v>17.131318781837226</v>
      </c>
      <c r="AU255" s="1">
        <f t="shared" si="227"/>
        <v>0</v>
      </c>
      <c r="AV255" s="1">
        <f t="shared" si="227"/>
        <v>1.8542789089177185</v>
      </c>
      <c r="AW255" s="4">
        <f t="shared" si="219"/>
        <v>2.5518161660989587E-2</v>
      </c>
      <c r="AX255" s="4">
        <f t="shared" si="220"/>
        <v>0.21940394898959706</v>
      </c>
      <c r="AY255" s="4">
        <f t="shared" si="221"/>
        <v>0.19274596278978526</v>
      </c>
      <c r="AZ255" s="4">
        <f t="shared" si="222"/>
        <v>0.15168464852435581</v>
      </c>
      <c r="BA255" s="4">
        <f t="shared" si="223"/>
        <v>0.1314393947726111</v>
      </c>
      <c r="BB255" s="4">
        <f t="shared" si="224"/>
        <v>0.11949053563721022</v>
      </c>
      <c r="BC255" s="4">
        <f t="shared" si="225"/>
        <v>9.4220270108510501E-2</v>
      </c>
      <c r="BD255" s="4"/>
      <c r="BE255" s="6">
        <f t="shared" si="228"/>
        <v>47.407823412326891</v>
      </c>
      <c r="BF255" s="6">
        <f t="shared" si="246"/>
        <v>3240.2404841749271</v>
      </c>
      <c r="BG255" s="1">
        <f t="shared" si="229"/>
        <v>39.998449566076502</v>
      </c>
      <c r="BH255" s="1">
        <f t="shared" si="247"/>
        <v>39.393020050563891</v>
      </c>
      <c r="BI255" s="1">
        <f t="shared" si="230"/>
        <v>211.78021139734628</v>
      </c>
      <c r="BJ255" s="1">
        <f t="shared" si="248"/>
        <v>196.19418952570297</v>
      </c>
      <c r="BK255" s="1">
        <f t="shared" si="231"/>
        <v>208.03388971005305</v>
      </c>
      <c r="BL255" s="1">
        <f t="shared" si="249"/>
        <v>224.59493667772531</v>
      </c>
      <c r="BM255" s="1">
        <f t="shared" si="232"/>
        <v>199.26147935255361</v>
      </c>
      <c r="BN255" s="1">
        <f t="shared" si="250"/>
        <v>241.03468656802536</v>
      </c>
      <c r="BO255" s="1">
        <f t="shared" si="233"/>
        <v>190.60839817961957</v>
      </c>
      <c r="BP255" s="1">
        <f t="shared" si="251"/>
        <v>251.49630352518838</v>
      </c>
      <c r="BQ255" s="1">
        <f t="shared" si="234"/>
        <v>160.02062591080576</v>
      </c>
      <c r="BR255" s="1">
        <f t="shared" si="252"/>
        <v>275.07037580918814</v>
      </c>
      <c r="BS255" s="1">
        <f t="shared" si="235"/>
        <v>39.393020050563891</v>
      </c>
      <c r="BT255" s="1">
        <f t="shared" si="236"/>
        <v>4.9804302709940247</v>
      </c>
      <c r="BU255" s="1">
        <f t="shared" si="237"/>
        <v>5.7013891392292564</v>
      </c>
      <c r="BV255" s="1">
        <f t="shared" si="238"/>
        <v>6.1187156064358428</v>
      </c>
      <c r="BW255" s="1">
        <f t="shared" si="239"/>
        <v>6.3842859268564345</v>
      </c>
      <c r="BX255" s="1">
        <f t="shared" si="240"/>
        <v>6.9827186505658796</v>
      </c>
      <c r="BY255" s="1"/>
    </row>
    <row r="256" spans="1:77">
      <c r="A256" s="1">
        <f t="shared" si="241"/>
        <v>1.2</v>
      </c>
      <c r="B256" s="1">
        <f t="shared" si="226"/>
        <v>1407.391304347826</v>
      </c>
      <c r="C256" s="1">
        <v>24.7</v>
      </c>
      <c r="D256" s="1">
        <f t="shared" si="254"/>
        <v>61.182877159917837</v>
      </c>
      <c r="E256" s="1">
        <f t="shared" si="253"/>
        <v>12.828895643363754</v>
      </c>
      <c r="F256" s="1">
        <v>0</v>
      </c>
      <c r="G256" s="1">
        <f t="shared" si="255"/>
        <v>1.4002026342451874</v>
      </c>
      <c r="H256" s="6">
        <f t="shared" si="194"/>
        <v>75.411975437526777</v>
      </c>
      <c r="I256" s="1"/>
      <c r="J256" s="1">
        <f t="shared" si="195"/>
        <v>3.1746388297142771</v>
      </c>
      <c r="K256" s="1">
        <f t="shared" si="196"/>
        <v>0.83403690180730006</v>
      </c>
      <c r="L256" s="1">
        <f t="shared" si="197"/>
        <v>0.51378725906353973</v>
      </c>
      <c r="M256" s="1">
        <f t="shared" si="198"/>
        <v>5.6277105875143972E-2</v>
      </c>
      <c r="N256" s="1"/>
      <c r="O256" s="1">
        <f t="shared" si="199"/>
        <v>2.5626796717335409</v>
      </c>
      <c r="P256" s="1">
        <f t="shared" si="200"/>
        <v>0.61331737233933348</v>
      </c>
      <c r="Q256" s="1">
        <f t="shared" si="201"/>
        <v>0.40905653042872231</v>
      </c>
      <c r="R256" s="1">
        <f t="shared" si="202"/>
        <v>4.1814966690670856E-2</v>
      </c>
      <c r="S256" s="1"/>
      <c r="T256" s="1">
        <f t="shared" si="203"/>
        <v>2.2536907588875921</v>
      </c>
      <c r="U256" s="1">
        <f t="shared" si="204"/>
        <v>0.51001772105823029</v>
      </c>
      <c r="V256" s="1">
        <f t="shared" si="205"/>
        <v>0.35676589421518912</v>
      </c>
      <c r="W256" s="1">
        <f t="shared" si="206"/>
        <v>3.4989018112773072E-2</v>
      </c>
      <c r="X256" s="1"/>
      <c r="Y256" s="1">
        <f t="shared" si="207"/>
        <v>2.0686848023299076</v>
      </c>
      <c r="Z256" s="1">
        <f t="shared" si="208"/>
        <v>0.45100906014843695</v>
      </c>
      <c r="AA256" s="1">
        <f t="shared" si="209"/>
        <v>0.32567418155009353</v>
      </c>
      <c r="AB256" s="1">
        <f t="shared" si="210"/>
        <v>3.1069320501681548E-2</v>
      </c>
      <c r="AC256" s="1"/>
      <c r="AD256" s="1">
        <f t="shared" si="211"/>
        <v>1.6699148389840948</v>
      </c>
      <c r="AE256" s="1">
        <f t="shared" si="212"/>
        <v>0.33165402043011871</v>
      </c>
      <c r="AF256" s="1">
        <f t="shared" si="213"/>
        <v>0.25928854483061431</v>
      </c>
      <c r="AG256" s="1">
        <f t="shared" si="214"/>
        <v>2.3085099734195726E-2</v>
      </c>
      <c r="AH256" s="1"/>
      <c r="AI256" s="1">
        <f t="shared" si="242"/>
        <v>0.06</v>
      </c>
      <c r="AJ256" s="1">
        <f t="shared" si="215"/>
        <v>1.5447047106513923</v>
      </c>
      <c r="AK256" s="1">
        <f t="shared" si="216"/>
        <v>0.70676321580326806</v>
      </c>
      <c r="AL256" s="1">
        <f t="shared" si="243"/>
        <v>0.12</v>
      </c>
      <c r="AM256" s="1"/>
      <c r="AN256" s="1">
        <f t="shared" si="244"/>
        <v>0.3</v>
      </c>
      <c r="AO256" s="1">
        <f t="shared" si="217"/>
        <v>0.29774838681329779</v>
      </c>
      <c r="AP256" s="1">
        <f t="shared" si="218"/>
        <v>7.8548004616265016E-2</v>
      </c>
      <c r="AQ256" s="1">
        <f t="shared" si="245"/>
        <v>8.0000000000000002E-3</v>
      </c>
      <c r="AR256" s="1"/>
      <c r="AS256" s="1">
        <f t="shared" si="227"/>
        <v>81.131513668678934</v>
      </c>
      <c r="AT256" s="1">
        <f t="shared" si="227"/>
        <v>17.011748557086324</v>
      </c>
      <c r="AU256" s="1">
        <f t="shared" si="227"/>
        <v>0</v>
      </c>
      <c r="AV256" s="1">
        <f t="shared" si="227"/>
        <v>1.8567377742347451</v>
      </c>
      <c r="AW256" s="4">
        <f t="shared" si="219"/>
        <v>2.5423123458126112E-2</v>
      </c>
      <c r="AX256" s="4">
        <f t="shared" si="220"/>
        <v>0.21870464023338493</v>
      </c>
      <c r="AY256" s="4">
        <f t="shared" si="221"/>
        <v>0.19200738282249324</v>
      </c>
      <c r="AZ256" s="4">
        <f t="shared" si="222"/>
        <v>0.15109502532678235</v>
      </c>
      <c r="BA256" s="4">
        <f t="shared" si="223"/>
        <v>0.13092436450873321</v>
      </c>
      <c r="BB256" s="4">
        <f t="shared" si="224"/>
        <v>0.11901993504495093</v>
      </c>
      <c r="BC256" s="4">
        <f t="shared" si="225"/>
        <v>9.3844745743158348E-2</v>
      </c>
      <c r="BD256" s="4"/>
      <c r="BE256" s="6">
        <f t="shared" si="228"/>
        <v>45.259593819560692</v>
      </c>
      <c r="BF256" s="6">
        <f t="shared" si="246"/>
        <v>3227.3053388698449</v>
      </c>
      <c r="BG256" s="1">
        <f t="shared" si="229"/>
        <v>39.937285638408063</v>
      </c>
      <c r="BH256" s="1">
        <f t="shared" si="247"/>
        <v>39.395223554968112</v>
      </c>
      <c r="BI256" s="1">
        <f t="shared" si="230"/>
        <v>211.41586789740788</v>
      </c>
      <c r="BJ256" s="1">
        <f t="shared" si="248"/>
        <v>196.25581575392849</v>
      </c>
      <c r="BK256" s="1">
        <f t="shared" si="231"/>
        <v>207.30149352397609</v>
      </c>
      <c r="BL256" s="1">
        <f t="shared" si="249"/>
        <v>224.52492273783159</v>
      </c>
      <c r="BM256" s="1">
        <f t="shared" si="232"/>
        <v>198.29948840944579</v>
      </c>
      <c r="BN256" s="1">
        <f t="shared" si="250"/>
        <v>240.86166957143192</v>
      </c>
      <c r="BO256" s="1">
        <f t="shared" si="233"/>
        <v>189.50118222235633</v>
      </c>
      <c r="BP256" s="1">
        <f t="shared" si="251"/>
        <v>251.24531113124979</v>
      </c>
      <c r="BQ256" s="1">
        <f t="shared" si="234"/>
        <v>158.62740545882261</v>
      </c>
      <c r="BR256" s="1">
        <f t="shared" si="252"/>
        <v>274.59894677942958</v>
      </c>
      <c r="BS256" s="1">
        <f t="shared" si="235"/>
        <v>39.395223554968112</v>
      </c>
      <c r="BT256" s="1">
        <f t="shared" si="236"/>
        <v>4.9817160062588037</v>
      </c>
      <c r="BU256" s="1">
        <f t="shared" si="237"/>
        <v>5.6992930227836434</v>
      </c>
      <c r="BV256" s="1">
        <f t="shared" si="238"/>
        <v>6.1139815398015926</v>
      </c>
      <c r="BW256" s="1">
        <f t="shared" si="239"/>
        <v>6.3775576950512161</v>
      </c>
      <c r="BX256" s="1">
        <f t="shared" si="240"/>
        <v>6.970361429635803</v>
      </c>
      <c r="BY256" s="1"/>
    </row>
    <row r="257" spans="1:77">
      <c r="A257" s="1">
        <f t="shared" si="241"/>
        <v>1.2</v>
      </c>
      <c r="B257" s="1">
        <f t="shared" si="226"/>
        <v>1407.8260869565217</v>
      </c>
      <c r="C257" s="1">
        <v>24.8</v>
      </c>
      <c r="D257" s="1">
        <f t="shared" si="254"/>
        <v>61.190178747219427</v>
      </c>
      <c r="E257" s="1">
        <f t="shared" si="253"/>
        <v>12.721594056062166</v>
      </c>
      <c r="F257" s="1">
        <v>0</v>
      </c>
      <c r="G257" s="1">
        <f t="shared" si="255"/>
        <v>1.4002026342451874</v>
      </c>
      <c r="H257" s="6">
        <f t="shared" si="194"/>
        <v>75.311975437526783</v>
      </c>
      <c r="I257" s="1"/>
      <c r="J257" s="1">
        <f t="shared" si="195"/>
        <v>3.1718870280648943</v>
      </c>
      <c r="K257" s="1">
        <f t="shared" si="196"/>
        <v>0.83234883079234245</v>
      </c>
      <c r="L257" s="1">
        <f t="shared" si="197"/>
        <v>0.51269939638331097</v>
      </c>
      <c r="M257" s="1">
        <f t="shared" si="198"/>
        <v>5.6239803310134256E-2</v>
      </c>
      <c r="N257" s="1"/>
      <c r="O257" s="1">
        <f t="shared" si="199"/>
        <v>2.560458321045862</v>
      </c>
      <c r="P257" s="1">
        <f t="shared" si="200"/>
        <v>0.61207603244541209</v>
      </c>
      <c r="Q257" s="1">
        <f t="shared" si="201"/>
        <v>0.40819041838388809</v>
      </c>
      <c r="R257" s="1">
        <f t="shared" si="202"/>
        <v>4.1787250170976016E-2</v>
      </c>
      <c r="S257" s="1"/>
      <c r="T257" s="1">
        <f t="shared" si="203"/>
        <v>2.251737242194777</v>
      </c>
      <c r="U257" s="1">
        <f t="shared" si="204"/>
        <v>0.50898545722174116</v>
      </c>
      <c r="V257" s="1">
        <f t="shared" si="205"/>
        <v>0.35601049926319567</v>
      </c>
      <c r="W257" s="1">
        <f t="shared" si="206"/>
        <v>3.4965826086415623E-2</v>
      </c>
      <c r="X257" s="1"/>
      <c r="Y257" s="1">
        <f t="shared" si="207"/>
        <v>2.066891650240346</v>
      </c>
      <c r="Z257" s="1">
        <f t="shared" si="208"/>
        <v>0.45009622844965957</v>
      </c>
      <c r="AA257" s="1">
        <f t="shared" si="209"/>
        <v>0.32498461834708975</v>
      </c>
      <c r="AB257" s="1">
        <f t="shared" si="210"/>
        <v>3.1048726597112379E-2</v>
      </c>
      <c r="AC257" s="1"/>
      <c r="AD257" s="1">
        <f t="shared" si="211"/>
        <v>1.6684673438028368</v>
      </c>
      <c r="AE257" s="1">
        <f t="shared" si="212"/>
        <v>0.33098276051623593</v>
      </c>
      <c r="AF257" s="1">
        <f t="shared" si="213"/>
        <v>0.25873954263883908</v>
      </c>
      <c r="AG257" s="1">
        <f t="shared" si="214"/>
        <v>2.3069798068976827E-2</v>
      </c>
      <c r="AH257" s="1"/>
      <c r="AI257" s="1">
        <f t="shared" si="242"/>
        <v>0.06</v>
      </c>
      <c r="AJ257" s="1">
        <f t="shared" si="215"/>
        <v>1.5435282006687803</v>
      </c>
      <c r="AK257" s="1">
        <f t="shared" si="216"/>
        <v>0.70678515708085088</v>
      </c>
      <c r="AL257" s="1">
        <f t="shared" si="243"/>
        <v>0.12</v>
      </c>
      <c r="AM257" s="1"/>
      <c r="AN257" s="1">
        <f t="shared" si="244"/>
        <v>0.3</v>
      </c>
      <c r="AO257" s="1">
        <f t="shared" si="217"/>
        <v>0.29765638933437216</v>
      </c>
      <c r="AP257" s="1">
        <f t="shared" si="218"/>
        <v>7.8443921699368008E-2</v>
      </c>
      <c r="AQ257" s="1">
        <f t="shared" si="245"/>
        <v>8.0000000000000002E-3</v>
      </c>
      <c r="AR257" s="1"/>
      <c r="AS257" s="1">
        <f t="shared" si="227"/>
        <v>81.248936031399481</v>
      </c>
      <c r="AT257" s="1">
        <f t="shared" si="227"/>
        <v>16.891860799236444</v>
      </c>
      <c r="AU257" s="1">
        <f t="shared" si="227"/>
        <v>0</v>
      </c>
      <c r="AV257" s="1">
        <f t="shared" si="227"/>
        <v>1.8592031693640692</v>
      </c>
      <c r="AW257" s="4">
        <f t="shared" si="219"/>
        <v>2.5328162449523441E-2</v>
      </c>
      <c r="AX257" s="4">
        <f t="shared" si="220"/>
        <v>0.21800341002305978</v>
      </c>
      <c r="AY257" s="4">
        <f t="shared" si="221"/>
        <v>0.19127053432566055</v>
      </c>
      <c r="AZ257" s="4">
        <f t="shared" si="222"/>
        <v>0.15050677568505511</v>
      </c>
      <c r="BA257" s="4">
        <f t="shared" si="223"/>
        <v>0.13041052980864429</v>
      </c>
      <c r="BB257" s="4">
        <f t="shared" si="224"/>
        <v>0.11855042443016199</v>
      </c>
      <c r="BC257" s="4">
        <f t="shared" si="225"/>
        <v>9.3470086586556575E-2</v>
      </c>
      <c r="BD257" s="4"/>
      <c r="BE257" s="6">
        <f t="shared" si="228"/>
        <v>43.198011763684327</v>
      </c>
      <c r="BF257" s="6">
        <f t="shared" si="246"/>
        <v>3214.4661964218362</v>
      </c>
      <c r="BG257" s="1">
        <f t="shared" si="229"/>
        <v>39.875950018179829</v>
      </c>
      <c r="BH257" s="1">
        <f t="shared" si="247"/>
        <v>39.39716196812622</v>
      </c>
      <c r="BI257" s="1">
        <f t="shared" si="230"/>
        <v>211.04621155416564</v>
      </c>
      <c r="BJ257" s="1">
        <f t="shared" si="248"/>
        <v>196.3154544466714</v>
      </c>
      <c r="BK257" s="1">
        <f t="shared" si="231"/>
        <v>206.56384703615524</v>
      </c>
      <c r="BL257" s="1">
        <f t="shared" si="249"/>
        <v>224.45249904548612</v>
      </c>
      <c r="BM257" s="1">
        <f t="shared" si="232"/>
        <v>197.33325374090396</v>
      </c>
      <c r="BN257" s="1">
        <f t="shared" si="250"/>
        <v>240.68615176566368</v>
      </c>
      <c r="BO257" s="1">
        <f t="shared" si="233"/>
        <v>188.39089823660058</v>
      </c>
      <c r="BP257" s="1">
        <f t="shared" si="251"/>
        <v>250.9918659179649</v>
      </c>
      <c r="BQ257" s="1">
        <f t="shared" si="234"/>
        <v>157.23586894463622</v>
      </c>
      <c r="BR257" s="1">
        <f t="shared" si="252"/>
        <v>274.12570856235379</v>
      </c>
      <c r="BS257" s="1">
        <f t="shared" si="235"/>
        <v>39.39716196812622</v>
      </c>
      <c r="BT257" s="1">
        <f t="shared" si="236"/>
        <v>4.9829846780714293</v>
      </c>
      <c r="BU257" s="1">
        <f t="shared" si="237"/>
        <v>5.6971743098418255</v>
      </c>
      <c r="BV257" s="1">
        <f t="shared" si="238"/>
        <v>6.1092256330643258</v>
      </c>
      <c r="BW257" s="1">
        <f t="shared" si="239"/>
        <v>6.3708108244199604</v>
      </c>
      <c r="BX257" s="1">
        <f t="shared" si="240"/>
        <v>6.9580064874757159</v>
      </c>
      <c r="BY257" s="1"/>
    </row>
    <row r="258" spans="1:77">
      <c r="A258" s="1">
        <f t="shared" si="241"/>
        <v>1.2</v>
      </c>
      <c r="B258" s="1">
        <f t="shared" si="226"/>
        <v>1408.2608695652175</v>
      </c>
      <c r="C258" s="1">
        <v>24.9</v>
      </c>
      <c r="D258" s="1">
        <f t="shared" si="254"/>
        <v>61.197480334521011</v>
      </c>
      <c r="E258" s="1">
        <f t="shared" si="253"/>
        <v>12.614292468760581</v>
      </c>
      <c r="F258" s="1">
        <v>0</v>
      </c>
      <c r="G258" s="1">
        <f t="shared" si="255"/>
        <v>1.4002026342451874</v>
      </c>
      <c r="H258" s="6">
        <f t="shared" si="194"/>
        <v>75.211975437526789</v>
      </c>
      <c r="I258" s="1"/>
      <c r="J258" s="1">
        <f t="shared" si="195"/>
        <v>3.1691390329817222</v>
      </c>
      <c r="K258" s="1">
        <f t="shared" si="196"/>
        <v>0.830665046754125</v>
      </c>
      <c r="L258" s="1">
        <f t="shared" si="197"/>
        <v>0.51161439789678076</v>
      </c>
      <c r="M258" s="1">
        <f t="shared" si="198"/>
        <v>5.620254474302628E-2</v>
      </c>
      <c r="N258" s="1"/>
      <c r="O258" s="1">
        <f t="shared" si="199"/>
        <v>2.5582400431517742</v>
      </c>
      <c r="P258" s="1">
        <f t="shared" si="200"/>
        <v>0.61083784502268701</v>
      </c>
      <c r="Q258" s="1">
        <f t="shared" si="201"/>
        <v>0.40732658669364841</v>
      </c>
      <c r="R258" s="1">
        <f t="shared" si="202"/>
        <v>4.1759566342564162E-2</v>
      </c>
      <c r="S258" s="1"/>
      <c r="T258" s="1">
        <f t="shared" si="203"/>
        <v>2.2497864278008857</v>
      </c>
      <c r="U258" s="1">
        <f t="shared" si="204"/>
        <v>0.50795581489288855</v>
      </c>
      <c r="V258" s="1">
        <f t="shared" si="205"/>
        <v>0.35525709316282911</v>
      </c>
      <c r="W258" s="1">
        <f t="shared" si="206"/>
        <v>3.4942661414758727E-2</v>
      </c>
      <c r="X258" s="1"/>
      <c r="Y258" s="1">
        <f t="shared" si="207"/>
        <v>2.0651009786174117</v>
      </c>
      <c r="Z258" s="1">
        <f t="shared" si="208"/>
        <v>0.4491857149520867</v>
      </c>
      <c r="AA258" s="1">
        <f t="shared" si="209"/>
        <v>0.32429687066971868</v>
      </c>
      <c r="AB258" s="1">
        <f t="shared" si="210"/>
        <v>3.102815698279213E-2</v>
      </c>
      <c r="AC258" s="1"/>
      <c r="AD258" s="1">
        <f t="shared" si="211"/>
        <v>1.6670218509411316</v>
      </c>
      <c r="AE258" s="1">
        <f t="shared" si="212"/>
        <v>0.33031320531478042</v>
      </c>
      <c r="AF258" s="1">
        <f t="shared" si="213"/>
        <v>0.25819198589477232</v>
      </c>
      <c r="AG258" s="1">
        <f t="shared" si="214"/>
        <v>2.3054514451877721E-2</v>
      </c>
      <c r="AH258" s="1"/>
      <c r="AI258" s="1">
        <f t="shared" si="242"/>
        <v>0.06</v>
      </c>
      <c r="AJ258" s="1">
        <f t="shared" si="215"/>
        <v>1.5423531945178084</v>
      </c>
      <c r="AK258" s="1">
        <f t="shared" si="216"/>
        <v>0.70680708769182687</v>
      </c>
      <c r="AL258" s="1">
        <f t="shared" si="243"/>
        <v>0.12</v>
      </c>
      <c r="AM258" s="1"/>
      <c r="AN258" s="1">
        <f t="shared" si="244"/>
        <v>0.3</v>
      </c>
      <c r="AO258" s="1">
        <f t="shared" si="217"/>
        <v>0.29756446783631618</v>
      </c>
      <c r="AP258" s="1">
        <f t="shared" si="218"/>
        <v>7.8340030422219556E-2</v>
      </c>
      <c r="AQ258" s="1">
        <f t="shared" si="245"/>
        <v>8.0000000000000002E-3</v>
      </c>
      <c r="AR258" s="1"/>
      <c r="AS258" s="1">
        <f t="shared" si="227"/>
        <v>81.366670637913757</v>
      </c>
      <c r="AT258" s="1">
        <f t="shared" si="227"/>
        <v>16.771654241734911</v>
      </c>
      <c r="AU258" s="1">
        <f t="shared" si="227"/>
        <v>0</v>
      </c>
      <c r="AV258" s="1">
        <f t="shared" si="227"/>
        <v>1.8616751203513269</v>
      </c>
      <c r="AW258" s="4">
        <f t="shared" si="219"/>
        <v>2.5233278047371684E-2</v>
      </c>
      <c r="AX258" s="4">
        <f t="shared" si="220"/>
        <v>0.21730025074145659</v>
      </c>
      <c r="AY258" s="4">
        <f t="shared" si="221"/>
        <v>0.19053541024372961</v>
      </c>
      <c r="AZ258" s="4">
        <f t="shared" si="222"/>
        <v>0.14991989396291622</v>
      </c>
      <c r="BA258" s="4">
        <f t="shared" si="223"/>
        <v>0.12989788574738584</v>
      </c>
      <c r="BB258" s="4">
        <f t="shared" si="224"/>
        <v>0.1180819992917469</v>
      </c>
      <c r="BC258" s="4">
        <f t="shared" si="225"/>
        <v>9.3096289045160999E-2</v>
      </c>
      <c r="BD258" s="4"/>
      <c r="BE258" s="6">
        <f t="shared" si="228"/>
        <v>41.220050340344599</v>
      </c>
      <c r="BF258" s="6">
        <f t="shared" si="246"/>
        <v>3201.7222359958064</v>
      </c>
      <c r="BG258" s="1">
        <f t="shared" si="229"/>
        <v>39.814441343356982</v>
      </c>
      <c r="BH258" s="1">
        <f t="shared" si="247"/>
        <v>39.398837788910278</v>
      </c>
      <c r="BI258" s="1">
        <f t="shared" si="230"/>
        <v>210.67123330408944</v>
      </c>
      <c r="BJ258" s="1">
        <f t="shared" si="248"/>
        <v>196.37310817702246</v>
      </c>
      <c r="BK258" s="1">
        <f t="shared" si="231"/>
        <v>205.82097229133959</v>
      </c>
      <c r="BL258" s="1">
        <f t="shared" si="249"/>
        <v>224.37767363683491</v>
      </c>
      <c r="BM258" s="1">
        <f t="shared" si="232"/>
        <v>196.36282278340454</v>
      </c>
      <c r="BN258" s="1">
        <f t="shared" si="250"/>
        <v>240.50814642838554</v>
      </c>
      <c r="BO258" s="1">
        <f t="shared" si="233"/>
        <v>187.27761129726741</v>
      </c>
      <c r="BP258" s="1">
        <f t="shared" si="251"/>
        <v>250.73598537731957</v>
      </c>
      <c r="BQ258" s="1">
        <f t="shared" si="234"/>
        <v>155.8461138722852</v>
      </c>
      <c r="BR258" s="1">
        <f t="shared" si="252"/>
        <v>273.65069010978328</v>
      </c>
      <c r="BS258" s="1">
        <f t="shared" si="235"/>
        <v>39.398837788910278</v>
      </c>
      <c r="BT258" s="1">
        <f t="shared" si="236"/>
        <v>4.9842360637423742</v>
      </c>
      <c r="BU258" s="1">
        <f t="shared" si="237"/>
        <v>5.695032803733902</v>
      </c>
      <c r="BV258" s="1">
        <f t="shared" si="238"/>
        <v>6.104447743280442</v>
      </c>
      <c r="BW258" s="1">
        <f t="shared" si="239"/>
        <v>6.3640452218591852</v>
      </c>
      <c r="BX258" s="1">
        <f t="shared" si="240"/>
        <v>6.9456538686734728</v>
      </c>
      <c r="BY258" s="1"/>
    </row>
    <row r="259" spans="1:77">
      <c r="A259" s="1">
        <f t="shared" si="241"/>
        <v>1.2</v>
      </c>
      <c r="B259" s="1">
        <f t="shared" si="226"/>
        <v>1408.695652173913</v>
      </c>
      <c r="C259" s="1">
        <v>25</v>
      </c>
      <c r="D259" s="1">
        <f t="shared" si="254"/>
        <v>61.204781921822601</v>
      </c>
      <c r="E259" s="1">
        <f t="shared" si="253"/>
        <v>12.506990881458993</v>
      </c>
      <c r="F259" s="1">
        <v>0</v>
      </c>
      <c r="G259" s="1">
        <f t="shared" si="255"/>
        <v>1.4002026342451874</v>
      </c>
      <c r="H259" s="6">
        <f t="shared" si="194"/>
        <v>75.11197543752678</v>
      </c>
      <c r="I259" s="1"/>
      <c r="J259" s="1">
        <f t="shared" si="195"/>
        <v>3.1663948376018465</v>
      </c>
      <c r="K259" s="1">
        <f t="shared" si="196"/>
        <v>0.82898553682182108</v>
      </c>
      <c r="L259" s="1">
        <f t="shared" si="197"/>
        <v>0.5105322547324127</v>
      </c>
      <c r="M259" s="1">
        <f t="shared" si="198"/>
        <v>5.6165330104190746E-2</v>
      </c>
      <c r="N259" s="1"/>
      <c r="O259" s="1">
        <f t="shared" si="199"/>
        <v>2.5560248325112918</v>
      </c>
      <c r="P259" s="1">
        <f t="shared" si="200"/>
        <v>0.6096028006064671</v>
      </c>
      <c r="Q259" s="1">
        <f t="shared" si="201"/>
        <v>0.4064650282948466</v>
      </c>
      <c r="R259" s="1">
        <f t="shared" si="202"/>
        <v>4.1731915153699443E-2</v>
      </c>
      <c r="S259" s="1"/>
      <c r="T259" s="1">
        <f t="shared" si="203"/>
        <v>2.2478383108339033</v>
      </c>
      <c r="U259" s="1">
        <f t="shared" si="204"/>
        <v>0.50692878620109794</v>
      </c>
      <c r="V259" s="1">
        <f t="shared" si="205"/>
        <v>0.35450566975383246</v>
      </c>
      <c r="W259" s="1">
        <f t="shared" si="206"/>
        <v>3.4919524054511999E-2</v>
      </c>
      <c r="X259" s="1"/>
      <c r="Y259" s="1">
        <f t="shared" si="207"/>
        <v>2.0633127829890343</v>
      </c>
      <c r="Z259" s="1">
        <f t="shared" si="208"/>
        <v>0.44827751269576327</v>
      </c>
      <c r="AA259" s="1">
        <f t="shared" si="209"/>
        <v>0.32361093289458209</v>
      </c>
      <c r="AB259" s="1">
        <f t="shared" si="210"/>
        <v>3.1007611620280057E-2</v>
      </c>
      <c r="AC259" s="1"/>
      <c r="AD259" s="1">
        <f t="shared" si="211"/>
        <v>1.6655783567889675</v>
      </c>
      <c r="AE259" s="1">
        <f t="shared" si="212"/>
        <v>0.32964534970767972</v>
      </c>
      <c r="AF259" s="1">
        <f t="shared" si="213"/>
        <v>0.25764587012129286</v>
      </c>
      <c r="AG259" s="1">
        <f t="shared" si="214"/>
        <v>2.3039248854336222E-2</v>
      </c>
      <c r="AH259" s="1"/>
      <c r="AI259" s="1">
        <f t="shared" si="242"/>
        <v>0.06</v>
      </c>
      <c r="AJ259" s="1">
        <f t="shared" si="215"/>
        <v>1.5411796896570547</v>
      </c>
      <c r="AK259" s="1">
        <f t="shared" si="216"/>
        <v>0.70682900764396306</v>
      </c>
      <c r="AL259" s="1">
        <f t="shared" si="243"/>
        <v>0.12</v>
      </c>
      <c r="AM259" s="1"/>
      <c r="AN259" s="1">
        <f t="shared" si="244"/>
        <v>0.3</v>
      </c>
      <c r="AO259" s="1">
        <f t="shared" si="217"/>
        <v>0.29747262222941889</v>
      </c>
      <c r="AP259" s="1">
        <f t="shared" si="218"/>
        <v>7.8236330347013841E-2</v>
      </c>
      <c r="AQ259" s="1">
        <f t="shared" si="245"/>
        <v>8.0000000000000002E-3</v>
      </c>
      <c r="AR259" s="1"/>
      <c r="AS259" s="1">
        <f t="shared" si="227"/>
        <v>81.484718735334994</v>
      </c>
      <c r="AT259" s="1">
        <f t="shared" si="227"/>
        <v>16.651127611284156</v>
      </c>
      <c r="AU259" s="1">
        <f t="shared" si="227"/>
        <v>0</v>
      </c>
      <c r="AV259" s="1">
        <f t="shared" si="227"/>
        <v>1.8641536533808569</v>
      </c>
      <c r="AW259" s="4">
        <f t="shared" si="219"/>
        <v>2.5138469663436479E-2</v>
      </c>
      <c r="AX259" s="4">
        <f t="shared" si="220"/>
        <v>0.21659515473080024</v>
      </c>
      <c r="AY259" s="4">
        <f t="shared" si="221"/>
        <v>0.18980200354005028</v>
      </c>
      <c r="AZ259" s="4">
        <f t="shared" si="222"/>
        <v>0.14933437453905898</v>
      </c>
      <c r="BA259" s="4">
        <f t="shared" si="223"/>
        <v>0.12938642741298975</v>
      </c>
      <c r="BB259" s="4">
        <f t="shared" si="224"/>
        <v>0.11761465514043858</v>
      </c>
      <c r="BC259" s="4">
        <f t="shared" si="225"/>
        <v>9.2723349534792054E-2</v>
      </c>
      <c r="BD259" s="4"/>
      <c r="BE259" s="6">
        <f t="shared" si="228"/>
        <v>39.322770060059391</v>
      </c>
      <c r="BF259" s="6">
        <f t="shared" si="246"/>
        <v>3189.0726381320633</v>
      </c>
      <c r="BG259" s="1">
        <f t="shared" si="229"/>
        <v>39.752758235073614</v>
      </c>
      <c r="BH259" s="1">
        <f t="shared" si="247"/>
        <v>39.400253470694935</v>
      </c>
      <c r="BI259" s="1">
        <f t="shared" si="230"/>
        <v>210.29092440408317</v>
      </c>
      <c r="BJ259" s="1">
        <f t="shared" si="248"/>
        <v>196.42877944193071</v>
      </c>
      <c r="BK259" s="1">
        <f t="shared" si="231"/>
        <v>205.07289193484067</v>
      </c>
      <c r="BL259" s="1">
        <f t="shared" si="249"/>
        <v>224.30045451002695</v>
      </c>
      <c r="BM259" s="1">
        <f t="shared" si="232"/>
        <v>195.38824363934157</v>
      </c>
      <c r="BN259" s="1">
        <f t="shared" si="250"/>
        <v>240.32766681722936</v>
      </c>
      <c r="BO259" s="1">
        <f t="shared" si="233"/>
        <v>186.16138709587014</v>
      </c>
      <c r="BP259" s="1">
        <f t="shared" si="251"/>
        <v>250.47768698419375</v>
      </c>
      <c r="BQ259" s="1">
        <f t="shared" si="234"/>
        <v>154.4582377662278</v>
      </c>
      <c r="BR259" s="1">
        <f t="shared" si="252"/>
        <v>273.17392030040907</v>
      </c>
      <c r="BS259" s="1">
        <f t="shared" si="235"/>
        <v>39.400253470694935</v>
      </c>
      <c r="BT259" s="1">
        <f t="shared" si="236"/>
        <v>4.985469943436537</v>
      </c>
      <c r="BU259" s="1">
        <f t="shared" si="237"/>
        <v>5.6928683130644533</v>
      </c>
      <c r="BV259" s="1">
        <f t="shared" si="238"/>
        <v>6.0996477343979505</v>
      </c>
      <c r="BW259" s="1">
        <f t="shared" si="239"/>
        <v>6.3572608021543235</v>
      </c>
      <c r="BX259" s="1">
        <f t="shared" si="240"/>
        <v>6.9333036271857988</v>
      </c>
      <c r="BY259" s="1"/>
    </row>
    <row r="260" spans="1:77">
      <c r="A260" s="1">
        <f t="shared" si="241"/>
        <v>1.2</v>
      </c>
      <c r="B260" s="1">
        <f t="shared" si="226"/>
        <v>1409.1304347826087</v>
      </c>
      <c r="C260" s="1">
        <v>25.1</v>
      </c>
      <c r="D260" s="1">
        <f t="shared" si="254"/>
        <v>61.212083509124184</v>
      </c>
      <c r="E260" s="1">
        <f t="shared" si="253"/>
        <v>12.399689294157403</v>
      </c>
      <c r="F260" s="1">
        <v>0</v>
      </c>
      <c r="G260" s="1">
        <f t="shared" si="255"/>
        <v>1.4002026342451874</v>
      </c>
      <c r="H260" s="6">
        <f t="shared" si="194"/>
        <v>75.011975437526772</v>
      </c>
      <c r="I260" s="1"/>
      <c r="J260" s="1">
        <f t="shared" si="195"/>
        <v>3.1636544350773872</v>
      </c>
      <c r="K260" s="1">
        <f t="shared" si="196"/>
        <v>0.8273102881688329</v>
      </c>
      <c r="L260" s="1">
        <f t="shared" si="197"/>
        <v>0.50945295805001845</v>
      </c>
      <c r="M260" s="1">
        <f t="shared" si="198"/>
        <v>5.612815932413482E-2</v>
      </c>
      <c r="N260" s="1"/>
      <c r="O260" s="1">
        <f t="shared" si="199"/>
        <v>2.5538126835965658</v>
      </c>
      <c r="P260" s="1">
        <f t="shared" si="200"/>
        <v>0.60837088976458542</v>
      </c>
      <c r="Q260" s="1">
        <f t="shared" si="201"/>
        <v>0.40560573614928408</v>
      </c>
      <c r="R260" s="1">
        <f t="shared" si="202"/>
        <v>4.1704296552747364E-2</v>
      </c>
      <c r="S260" s="1"/>
      <c r="T260" s="1">
        <f t="shared" si="203"/>
        <v>2.2458928864324879</v>
      </c>
      <c r="U260" s="1">
        <f t="shared" si="204"/>
        <v>0.50590436330284061</v>
      </c>
      <c r="V260" s="1">
        <f t="shared" si="205"/>
        <v>0.35375622289771591</v>
      </c>
      <c r="W260" s="1">
        <f t="shared" si="206"/>
        <v>3.4896413962469813E-2</v>
      </c>
      <c r="X260" s="1"/>
      <c r="Y260" s="1">
        <f t="shared" si="207"/>
        <v>2.0615270588929402</v>
      </c>
      <c r="Z260" s="1">
        <f t="shared" si="208"/>
        <v>0.44737161474465115</v>
      </c>
      <c r="AA260" s="1">
        <f t="shared" si="209"/>
        <v>0.32292679941815222</v>
      </c>
      <c r="AB260" s="1">
        <f t="shared" si="210"/>
        <v>3.0987090471210718E-2</v>
      </c>
      <c r="AC260" s="1"/>
      <c r="AD260" s="1">
        <f t="shared" si="211"/>
        <v>1.6641368577442412</v>
      </c>
      <c r="AE260" s="1">
        <f t="shared" si="212"/>
        <v>0.32897918859444875</v>
      </c>
      <c r="AF260" s="1">
        <f t="shared" si="213"/>
        <v>0.25710119085709976</v>
      </c>
      <c r="AG260" s="1">
        <f t="shared" si="214"/>
        <v>2.3024001247846079E-2</v>
      </c>
      <c r="AH260" s="1"/>
      <c r="AI260" s="1">
        <f t="shared" si="242"/>
        <v>0.06</v>
      </c>
      <c r="AJ260" s="1">
        <f t="shared" si="215"/>
        <v>1.540007683550364</v>
      </c>
      <c r="AK260" s="1">
        <f t="shared" si="216"/>
        <v>0.70685091694501589</v>
      </c>
      <c r="AL260" s="1">
        <f t="shared" si="243"/>
        <v>0.12</v>
      </c>
      <c r="AM260" s="1"/>
      <c r="AN260" s="1">
        <f t="shared" si="244"/>
        <v>0.3</v>
      </c>
      <c r="AO260" s="1">
        <f t="shared" si="217"/>
        <v>0.29738085242410561</v>
      </c>
      <c r="AP260" s="1">
        <f t="shared" si="218"/>
        <v>7.8132821037125225E-2</v>
      </c>
      <c r="AQ260" s="1">
        <f t="shared" si="245"/>
        <v>8.0000000000000002E-3</v>
      </c>
      <c r="AR260" s="1"/>
      <c r="AS260" s="1">
        <f t="shared" si="227"/>
        <v>81.603081577426607</v>
      </c>
      <c r="AT260" s="1">
        <f t="shared" si="227"/>
        <v>16.530279627796769</v>
      </c>
      <c r="AU260" s="1">
        <f t="shared" si="227"/>
        <v>0</v>
      </c>
      <c r="AV260" s="1">
        <f t="shared" si="227"/>
        <v>1.8666387947766245</v>
      </c>
      <c r="AW260" s="4">
        <f t="shared" si="219"/>
        <v>2.5043736709046822E-2</v>
      </c>
      <c r="AX260" s="4">
        <f t="shared" si="220"/>
        <v>0.21588811429243454</v>
      </c>
      <c r="AY260" s="4">
        <f t="shared" si="221"/>
        <v>0.18907030719675771</v>
      </c>
      <c r="AZ260" s="4">
        <f t="shared" si="222"/>
        <v>0.14875021180703007</v>
      </c>
      <c r="BA260" s="4">
        <f t="shared" si="223"/>
        <v>0.12887614990639254</v>
      </c>
      <c r="BB260" s="4">
        <f t="shared" si="224"/>
        <v>0.1171483874987212</v>
      </c>
      <c r="BC260" s="4">
        <f t="shared" si="225"/>
        <v>9.235126448057232E-2</v>
      </c>
      <c r="BD260" s="4"/>
      <c r="BE260" s="6">
        <f t="shared" si="228"/>
        <v>37.50331695560827</v>
      </c>
      <c r="BF260" s="6">
        <f t="shared" si="246"/>
        <v>3176.5165850596468</v>
      </c>
      <c r="BG260" s="1">
        <f t="shared" si="229"/>
        <v>39.690899297345737</v>
      </c>
      <c r="BH260" s="1">
        <f t="shared" si="247"/>
        <v>39.401411422195537</v>
      </c>
      <c r="BI260" s="1">
        <f t="shared" si="230"/>
        <v>209.90527643622926</v>
      </c>
      <c r="BJ260" s="1">
        <f t="shared" si="248"/>
        <v>196.48247066501557</v>
      </c>
      <c r="BK260" s="1">
        <f t="shared" si="231"/>
        <v>204.31962921611171</v>
      </c>
      <c r="BL260" s="1">
        <f t="shared" si="249"/>
        <v>224.22084962837786</v>
      </c>
      <c r="BM260" s="1">
        <f t="shared" si="232"/>
        <v>194.40956507698937</v>
      </c>
      <c r="BN260" s="1">
        <f t="shared" si="250"/>
        <v>240.14472617284594</v>
      </c>
      <c r="BO260" s="1">
        <f t="shared" si="233"/>
        <v>185.04229193669556</v>
      </c>
      <c r="BP260" s="1">
        <f t="shared" si="251"/>
        <v>250.21698819914394</v>
      </c>
      <c r="BQ260" s="1">
        <f t="shared" si="234"/>
        <v>153.07233815588191</v>
      </c>
      <c r="BR260" s="1">
        <f t="shared" si="252"/>
        <v>272.6954279412675</v>
      </c>
      <c r="BS260" s="1">
        <f t="shared" si="235"/>
        <v>39.401411422195537</v>
      </c>
      <c r="BT260" s="1">
        <f t="shared" si="236"/>
        <v>4.9866861001414122</v>
      </c>
      <c r="BU260" s="1">
        <f t="shared" si="237"/>
        <v>5.690680651659858</v>
      </c>
      <c r="BV260" s="1">
        <f t="shared" si="238"/>
        <v>6.0948254771799375</v>
      </c>
      <c r="BW260" s="1">
        <f t="shared" si="239"/>
        <v>6.3504574878805515</v>
      </c>
      <c r="BX260" s="1">
        <f t="shared" si="240"/>
        <v>6.920955826157364</v>
      </c>
      <c r="BY260" s="1"/>
    </row>
    <row r="261" spans="1:77">
      <c r="A261" s="1">
        <f t="shared" si="241"/>
        <v>1.2</v>
      </c>
      <c r="B261" s="1">
        <f t="shared" si="226"/>
        <v>1409.5652173913043</v>
      </c>
      <c r="C261" s="1">
        <v>25.2</v>
      </c>
      <c r="D261" s="1">
        <f t="shared" si="254"/>
        <v>61.219385096425775</v>
      </c>
      <c r="E261" s="1">
        <f t="shared" si="253"/>
        <v>12.292387706855818</v>
      </c>
      <c r="F261" s="1">
        <v>0</v>
      </c>
      <c r="G261" s="1">
        <f t="shared" si="255"/>
        <v>1.4002026342451874</v>
      </c>
      <c r="H261" s="6">
        <f t="shared" si="194"/>
        <v>74.911975437526777</v>
      </c>
      <c r="I261" s="1"/>
      <c r="J261" s="1">
        <f t="shared" si="195"/>
        <v>3.1609178185754865</v>
      </c>
      <c r="K261" s="1">
        <f t="shared" si="196"/>
        <v>0.82563928801262221</v>
      </c>
      <c r="L261" s="1">
        <f t="shared" si="197"/>
        <v>0.50837649904063709</v>
      </c>
      <c r="M261" s="1">
        <f t="shared" si="198"/>
        <v>5.6091032333501795E-2</v>
      </c>
      <c r="N261" s="1"/>
      <c r="O261" s="1">
        <f t="shared" si="199"/>
        <v>2.5516035908918746</v>
      </c>
      <c r="P261" s="1">
        <f t="shared" si="200"/>
        <v>0.60714210309727512</v>
      </c>
      <c r="Q261" s="1">
        <f t="shared" si="201"/>
        <v>0.404748703243624</v>
      </c>
      <c r="R261" s="1">
        <f t="shared" si="202"/>
        <v>4.1676710488174493E-2</v>
      </c>
      <c r="S261" s="1"/>
      <c r="T261" s="1">
        <f t="shared" si="203"/>
        <v>2.2439501497459626</v>
      </c>
      <c r="U261" s="1">
        <f t="shared" si="204"/>
        <v>0.50488253838153108</v>
      </c>
      <c r="V261" s="1">
        <f t="shared" si="205"/>
        <v>0.353008746477674</v>
      </c>
      <c r="W261" s="1">
        <f t="shared" si="206"/>
        <v>3.4873331095511197E-2</v>
      </c>
      <c r="X261" s="1"/>
      <c r="Y261" s="1">
        <f t="shared" si="207"/>
        <v>2.0597438018766465</v>
      </c>
      <c r="Z261" s="1">
        <f t="shared" si="208"/>
        <v>0.44646801418653753</v>
      </c>
      <c r="AA261" s="1">
        <f t="shared" si="209"/>
        <v>0.32224446465669565</v>
      </c>
      <c r="AB261" s="1">
        <f t="shared" si="210"/>
        <v>3.0966593497293832E-2</v>
      </c>
      <c r="AC261" s="1"/>
      <c r="AD261" s="1">
        <f t="shared" si="211"/>
        <v>1.6626973502127518</v>
      </c>
      <c r="AE261" s="1">
        <f t="shared" si="212"/>
        <v>0.32831471689212277</v>
      </c>
      <c r="AF261" s="1">
        <f t="shared" si="213"/>
        <v>0.2565579436566513</v>
      </c>
      <c r="AG261" s="1">
        <f t="shared" si="214"/>
        <v>2.3008771603956854E-2</v>
      </c>
      <c r="AH261" s="1"/>
      <c r="AI261" s="1">
        <f t="shared" si="242"/>
        <v>0.06</v>
      </c>
      <c r="AJ261" s="1">
        <f t="shared" si="215"/>
        <v>1.5388371736668378</v>
      </c>
      <c r="AK261" s="1">
        <f t="shared" si="216"/>
        <v>0.70687281560273718</v>
      </c>
      <c r="AL261" s="1">
        <f t="shared" si="243"/>
        <v>0.12</v>
      </c>
      <c r="AM261" s="1"/>
      <c r="AN261" s="1">
        <f t="shared" si="244"/>
        <v>0.3</v>
      </c>
      <c r="AO261" s="1">
        <f t="shared" si="217"/>
        <v>0.29728915833093739</v>
      </c>
      <c r="AP261" s="1">
        <f t="shared" si="218"/>
        <v>7.8029502057105737E-2</v>
      </c>
      <c r="AQ261" s="1">
        <f t="shared" si="245"/>
        <v>8.0000000000000002E-3</v>
      </c>
      <c r="AR261" s="1"/>
      <c r="AS261" s="1">
        <f t="shared" si="227"/>
        <v>81.721760424646646</v>
      </c>
      <c r="AT261" s="1">
        <f t="shared" si="227"/>
        <v>16.409109004350203</v>
      </c>
      <c r="AU261" s="1">
        <f t="shared" si="227"/>
        <v>0</v>
      </c>
      <c r="AV261" s="1">
        <f t="shared" si="227"/>
        <v>1.8691305710031547</v>
      </c>
      <c r="AW261" s="4">
        <f t="shared" si="219"/>
        <v>2.4949078595083361E-2</v>
      </c>
      <c r="AX261" s="4">
        <f t="shared" si="220"/>
        <v>0.2151791216865504</v>
      </c>
      <c r="AY261" s="4">
        <f t="shared" si="221"/>
        <v>0.18834031421465341</v>
      </c>
      <c r="AZ261" s="4">
        <f t="shared" si="222"/>
        <v>0.14816740017513402</v>
      </c>
      <c r="BA261" s="4">
        <f t="shared" si="223"/>
        <v>0.1283670483413521</v>
      </c>
      <c r="BB261" s="4">
        <f t="shared" si="224"/>
        <v>0.11668319190075367</v>
      </c>
      <c r="BC261" s="4">
        <f t="shared" si="225"/>
        <v>9.1980030316864969E-2</v>
      </c>
      <c r="BD261" s="4"/>
      <c r="BE261" s="6">
        <f t="shared" si="228"/>
        <v>35.758920711468264</v>
      </c>
      <c r="BF261" s="6">
        <f t="shared" si="246"/>
        <v>3164.0532609947736</v>
      </c>
      <c r="BG261" s="1">
        <f t="shared" si="229"/>
        <v>39.628863116777765</v>
      </c>
      <c r="BH261" s="1">
        <f t="shared" si="247"/>
        <v>39.402314008285146</v>
      </c>
      <c r="BI261" s="1">
        <f t="shared" si="230"/>
        <v>209.51428131255855</v>
      </c>
      <c r="BJ261" s="1">
        <f t="shared" si="248"/>
        <v>196.53418419933121</v>
      </c>
      <c r="BK261" s="1">
        <f t="shared" si="231"/>
        <v>203.56120799227872</v>
      </c>
      <c r="BL261" s="1">
        <f t="shared" si="249"/>
        <v>224.1388669234727</v>
      </c>
      <c r="BM261" s="1">
        <f t="shared" si="232"/>
        <v>193.42683653034621</v>
      </c>
      <c r="BN261" s="1">
        <f t="shared" si="250"/>
        <v>239.95933772188366</v>
      </c>
      <c r="BO261" s="1">
        <f t="shared" si="233"/>
        <v>183.92039273281745</v>
      </c>
      <c r="BP261" s="1">
        <f t="shared" si="251"/>
        <v>249.95390647110298</v>
      </c>
      <c r="BQ261" s="1">
        <f t="shared" si="234"/>
        <v>151.68851256001003</v>
      </c>
      <c r="BR261" s="1">
        <f t="shared" si="252"/>
        <v>272.21524176911964</v>
      </c>
      <c r="BS261" s="1">
        <f t="shared" si="235"/>
        <v>39.402314008285146</v>
      </c>
      <c r="BT261" s="1">
        <f t="shared" si="236"/>
        <v>4.9878843196368079</v>
      </c>
      <c r="BU261" s="1">
        <f t="shared" si="237"/>
        <v>5.6884696385177502</v>
      </c>
      <c r="BV261" s="1">
        <f t="shared" si="238"/>
        <v>6.0899808491305176</v>
      </c>
      <c r="BW261" s="1">
        <f t="shared" si="239"/>
        <v>6.3436352093063633</v>
      </c>
      <c r="BX261" s="1">
        <f t="shared" si="240"/>
        <v>6.9086105377435647</v>
      </c>
      <c r="BY261" s="1"/>
    </row>
    <row r="262" spans="1:77">
      <c r="A262" s="1">
        <f t="shared" si="241"/>
        <v>1.2</v>
      </c>
      <c r="B262" s="1">
        <f t="shared" si="226"/>
        <v>1410</v>
      </c>
      <c r="C262" s="1">
        <v>25.3</v>
      </c>
      <c r="D262" s="1">
        <f t="shared" si="254"/>
        <v>61.226686683727358</v>
      </c>
      <c r="E262" s="1">
        <f t="shared" si="253"/>
        <v>12.18508611955423</v>
      </c>
      <c r="F262" s="1">
        <v>0</v>
      </c>
      <c r="G262" s="1">
        <f t="shared" si="255"/>
        <v>1.4002026342451874</v>
      </c>
      <c r="H262" s="6">
        <f t="shared" si="194"/>
        <v>74.811975437526783</v>
      </c>
      <c r="I262" s="1"/>
      <c r="J262" s="1">
        <f t="shared" si="195"/>
        <v>3.1581849812782576</v>
      </c>
      <c r="K262" s="1">
        <f t="shared" si="196"/>
        <v>0.82397252361454432</v>
      </c>
      <c r="L262" s="1">
        <f t="shared" si="197"/>
        <v>0.50730286892640941</v>
      </c>
      <c r="M262" s="1">
        <f t="shared" si="198"/>
        <v>5.6053949063070499E-2</v>
      </c>
      <c r="N262" s="1"/>
      <c r="O262" s="1">
        <f t="shared" si="199"/>
        <v>2.5493975488935807</v>
      </c>
      <c r="P262" s="1">
        <f t="shared" si="200"/>
        <v>0.60591643123704586</v>
      </c>
      <c r="Q262" s="1">
        <f t="shared" si="201"/>
        <v>0.40389392258929213</v>
      </c>
      <c r="R262" s="1">
        <f t="shared" si="202"/>
        <v>4.1649156908548243E-2</v>
      </c>
      <c r="S262" s="1"/>
      <c r="T262" s="1">
        <f t="shared" si="203"/>
        <v>2.2420100959342788</v>
      </c>
      <c r="U262" s="1">
        <f t="shared" si="204"/>
        <v>0.50386330364742449</v>
      </c>
      <c r="V262" s="1">
        <f t="shared" si="205"/>
        <v>0.35226323439849766</v>
      </c>
      <c r="W262" s="1">
        <f t="shared" si="206"/>
        <v>3.4850275410599464E-2</v>
      </c>
      <c r="X262" s="1"/>
      <c r="Y262" s="1">
        <f t="shared" si="207"/>
        <v>2.0579630074974236</v>
      </c>
      <c r="Z262" s="1">
        <f t="shared" si="208"/>
        <v>0.44556670413294508</v>
      </c>
      <c r="AA262" s="1">
        <f t="shared" si="209"/>
        <v>0.32156392304619341</v>
      </c>
      <c r="AB262" s="1">
        <f t="shared" si="210"/>
        <v>3.0946120660313964E-2</v>
      </c>
      <c r="AC262" s="1"/>
      <c r="AD262" s="1">
        <f t="shared" si="211"/>
        <v>1.6612598306081729</v>
      </c>
      <c r="AE262" s="1">
        <f t="shared" si="212"/>
        <v>0.32765192953519107</v>
      </c>
      <c r="AF262" s="1">
        <f t="shared" si="213"/>
        <v>0.25601612409010194</v>
      </c>
      <c r="AG262" s="1">
        <f t="shared" si="214"/>
        <v>2.2993559894273773E-2</v>
      </c>
      <c r="AH262" s="1"/>
      <c r="AI262" s="1">
        <f t="shared" si="242"/>
        <v>0.06</v>
      </c>
      <c r="AJ262" s="1">
        <f t="shared" si="215"/>
        <v>1.5376681574808226</v>
      </c>
      <c r="AK262" s="1">
        <f t="shared" si="216"/>
        <v>0.70689470362486972</v>
      </c>
      <c r="AL262" s="1">
        <f t="shared" si="243"/>
        <v>0.12</v>
      </c>
      <c r="AM262" s="1"/>
      <c r="AN262" s="1">
        <f t="shared" si="244"/>
        <v>0.3</v>
      </c>
      <c r="AO262" s="1">
        <f t="shared" si="217"/>
        <v>0.29719753986061126</v>
      </c>
      <c r="AP262" s="1">
        <f t="shared" si="218"/>
        <v>7.7926372972680749E-2</v>
      </c>
      <c r="AQ262" s="1">
        <f t="shared" si="245"/>
        <v>8.0000000000000002E-3</v>
      </c>
      <c r="AR262" s="1"/>
      <c r="AS262" s="1">
        <f t="shared" si="227"/>
        <v>81.840756544192459</v>
      </c>
      <c r="AT262" s="1">
        <f t="shared" si="227"/>
        <v>16.287614447141056</v>
      </c>
      <c r="AU262" s="1">
        <f t="shared" si="227"/>
        <v>0</v>
      </c>
      <c r="AV262" s="1">
        <f t="shared" si="227"/>
        <v>1.8716290086664724</v>
      </c>
      <c r="AW262" s="4">
        <f t="shared" si="219"/>
        <v>2.4854494731966187E-2</v>
      </c>
      <c r="AX262" s="4">
        <f t="shared" si="220"/>
        <v>0.21446816913191002</v>
      </c>
      <c r="AY262" s="4">
        <f t="shared" si="221"/>
        <v>0.18761201761308377</v>
      </c>
      <c r="AZ262" s="4">
        <f t="shared" si="222"/>
        <v>0.14758593406633622</v>
      </c>
      <c r="BA262" s="4">
        <f t="shared" si="223"/>
        <v>0.1278591178443623</v>
      </c>
      <c r="BB262" s="4">
        <f t="shared" si="224"/>
        <v>0.11621906389229171</v>
      </c>
      <c r="BC262" s="4">
        <f t="shared" si="225"/>
        <v>9.1609643487211762E-2</v>
      </c>
      <c r="BD262" s="4"/>
      <c r="BE262" s="6">
        <f t="shared" si="228"/>
        <v>34.086892815571652</v>
      </c>
      <c r="BF262" s="6">
        <f t="shared" si="246"/>
        <v>3151.6818524248952</v>
      </c>
      <c r="BG262" s="1">
        <f t="shared" si="229"/>
        <v>39.566648262262966</v>
      </c>
      <c r="BH262" s="1">
        <f t="shared" si="247"/>
        <v>39.402963550790986</v>
      </c>
      <c r="BI262" s="1">
        <f t="shared" si="230"/>
        <v>209.11793127984919</v>
      </c>
      <c r="BJ262" s="1">
        <f t="shared" si="248"/>
        <v>196.58392233008425</v>
      </c>
      <c r="BK262" s="1">
        <f t="shared" si="231"/>
        <v>202.79765273162459</v>
      </c>
      <c r="BL262" s="1">
        <f t="shared" si="249"/>
        <v>224.05451429820846</v>
      </c>
      <c r="BM262" s="1">
        <f t="shared" si="232"/>
        <v>192.44010809886333</v>
      </c>
      <c r="BN262" s="1">
        <f t="shared" si="250"/>
        <v>239.7715146798954</v>
      </c>
      <c r="BO262" s="1">
        <f t="shared" si="233"/>
        <v>182.79575700195181</v>
      </c>
      <c r="BP262" s="1">
        <f t="shared" si="251"/>
        <v>249.68845923999964</v>
      </c>
      <c r="BQ262" s="1">
        <f t="shared" si="234"/>
        <v>150.30685847095464</v>
      </c>
      <c r="BR262" s="1">
        <f t="shared" si="252"/>
        <v>271.7333904517356</v>
      </c>
      <c r="BS262" s="1">
        <f t="shared" si="235"/>
        <v>39.402963550790986</v>
      </c>
      <c r="BT262" s="1">
        <f t="shared" si="236"/>
        <v>4.9890643904660816</v>
      </c>
      <c r="BU262" s="1">
        <f t="shared" si="237"/>
        <v>5.686235097758547</v>
      </c>
      <c r="BV262" s="1">
        <f t="shared" si="238"/>
        <v>6.0851137344232109</v>
      </c>
      <c r="BW262" s="1">
        <f t="shared" si="239"/>
        <v>6.3367939042998032</v>
      </c>
      <c r="BX262" s="1">
        <f t="shared" si="240"/>
        <v>6.8962678429369246</v>
      </c>
      <c r="BY262" s="1"/>
    </row>
    <row r="263" spans="1:77">
      <c r="A263" s="1">
        <f t="shared" si="241"/>
        <v>1.2</v>
      </c>
      <c r="B263" s="1">
        <f t="shared" si="226"/>
        <v>1410.4347826086957</v>
      </c>
      <c r="C263" s="1">
        <v>25.4</v>
      </c>
      <c r="D263" s="1">
        <f t="shared" si="254"/>
        <v>61.233988271028949</v>
      </c>
      <c r="E263" s="1">
        <f t="shared" si="253"/>
        <v>12.077784532252645</v>
      </c>
      <c r="F263" s="1">
        <v>0</v>
      </c>
      <c r="G263" s="1">
        <f t="shared" si="255"/>
        <v>1.4002026342451874</v>
      </c>
      <c r="H263" s="6">
        <f t="shared" si="194"/>
        <v>74.711975437526789</v>
      </c>
      <c r="I263" s="1"/>
      <c r="J263" s="1">
        <f t="shared" si="195"/>
        <v>3.155455916382758</v>
      </c>
      <c r="K263" s="1">
        <f t="shared" si="196"/>
        <v>0.82230998227968055</v>
      </c>
      <c r="L263" s="1">
        <f t="shared" si="197"/>
        <v>0.50623205896046031</v>
      </c>
      <c r="M263" s="1">
        <f t="shared" si="198"/>
        <v>5.601690944375546E-2</v>
      </c>
      <c r="N263" s="1"/>
      <c r="O263" s="1">
        <f t="shared" si="199"/>
        <v>2.5471945521101111</v>
      </c>
      <c r="P263" s="1">
        <f t="shared" si="200"/>
        <v>0.6046938648485628</v>
      </c>
      <c r="Q263" s="1">
        <f t="shared" si="201"/>
        <v>0.4030413872223817</v>
      </c>
      <c r="R263" s="1">
        <f t="shared" si="202"/>
        <v>4.1621635762536774E-2</v>
      </c>
      <c r="S263" s="1"/>
      <c r="T263" s="1">
        <f t="shared" si="203"/>
        <v>2.2400727201679951</v>
      </c>
      <c r="U263" s="1">
        <f t="shared" si="204"/>
        <v>0.50284665133751472</v>
      </c>
      <c r="V263" s="1">
        <f t="shared" si="205"/>
        <v>0.35151968058649252</v>
      </c>
      <c r="W263" s="1">
        <f t="shared" si="206"/>
        <v>3.482724686478228E-2</v>
      </c>
      <c r="X263" s="1"/>
      <c r="Y263" s="1">
        <f t="shared" si="207"/>
        <v>2.0561846713222813</v>
      </c>
      <c r="Z263" s="1">
        <f t="shared" si="208"/>
        <v>0.44466767771904181</v>
      </c>
      <c r="AA263" s="1">
        <f t="shared" si="209"/>
        <v>0.32088516904226633</v>
      </c>
      <c r="AB263" s="1">
        <f t="shared" si="210"/>
        <v>3.0925671922130582E-2</v>
      </c>
      <c r="AC263" s="1"/>
      <c r="AD263" s="1">
        <f t="shared" si="211"/>
        <v>1.6598242953520395</v>
      </c>
      <c r="AE263" s="1">
        <f t="shared" si="212"/>
        <v>0.32699082147553082</v>
      </c>
      <c r="AF263" s="1">
        <f t="shared" si="213"/>
        <v>0.25547572774324212</v>
      </c>
      <c r="AG263" s="1">
        <f t="shared" si="214"/>
        <v>2.2978366090457693E-2</v>
      </c>
      <c r="AH263" s="1"/>
      <c r="AI263" s="1">
        <f t="shared" si="242"/>
        <v>0.06</v>
      </c>
      <c r="AJ263" s="1">
        <f t="shared" si="215"/>
        <v>1.5365006324718975</v>
      </c>
      <c r="AK263" s="1">
        <f t="shared" si="216"/>
        <v>0.70691658101914934</v>
      </c>
      <c r="AL263" s="1">
        <f t="shared" si="243"/>
        <v>0.12</v>
      </c>
      <c r="AM263" s="1"/>
      <c r="AN263" s="1">
        <f t="shared" si="244"/>
        <v>0.3</v>
      </c>
      <c r="AO263" s="1">
        <f t="shared" si="217"/>
        <v>0.29710599692396017</v>
      </c>
      <c r="AP263" s="1">
        <f t="shared" si="218"/>
        <v>7.7823433350746263E-2</v>
      </c>
      <c r="AQ263" s="1">
        <f t="shared" si="245"/>
        <v>8.0000000000000002E-3</v>
      </c>
      <c r="AR263" s="1"/>
      <c r="AS263" s="1">
        <f t="shared" si="227"/>
        <v>81.960071210045882</v>
      </c>
      <c r="AT263" s="1">
        <f t="shared" si="227"/>
        <v>16.165794655439054</v>
      </c>
      <c r="AU263" s="1">
        <f t="shared" si="227"/>
        <v>0</v>
      </c>
      <c r="AV263" s="1">
        <f t="shared" si="227"/>
        <v>1.8741341345150471</v>
      </c>
      <c r="AW263" s="4">
        <f t="shared" si="219"/>
        <v>2.4759984529642926E-2</v>
      </c>
      <c r="AX263" s="4">
        <f t="shared" si="220"/>
        <v>0.21375524880557023</v>
      </c>
      <c r="AY263" s="4">
        <f t="shared" si="221"/>
        <v>0.1868854104298219</v>
      </c>
      <c r="AZ263" s="4">
        <f t="shared" si="222"/>
        <v>0.14700580791816753</v>
      </c>
      <c r="BA263" s="4">
        <f t="shared" si="223"/>
        <v>0.12735235355456978</v>
      </c>
      <c r="BB263" s="4">
        <f t="shared" si="224"/>
        <v>0.11575599903061155</v>
      </c>
      <c r="BC263" s="4">
        <f t="shared" si="225"/>
        <v>9.1240100444271638E-2</v>
      </c>
      <c r="BD263" s="4"/>
      <c r="BE263" s="6">
        <f t="shared" si="228"/>
        <v>32.484624733580489</v>
      </c>
      <c r="BF263" s="6">
        <f t="shared" si="246"/>
        <v>3139.4015483788667</v>
      </c>
      <c r="BG263" s="1">
        <f t="shared" si="229"/>
        <v>39.504253284677013</v>
      </c>
      <c r="BH263" s="1">
        <f t="shared" si="247"/>
        <v>39.403362329270855</v>
      </c>
      <c r="BI263" s="1">
        <f t="shared" si="230"/>
        <v>208.71621892445054</v>
      </c>
      <c r="BJ263" s="1">
        <f t="shared" si="248"/>
        <v>196.63168727730616</v>
      </c>
      <c r="BK263" s="1">
        <f t="shared" si="231"/>
        <v>202.02898851702315</v>
      </c>
      <c r="BL263" s="1">
        <f t="shared" si="249"/>
        <v>223.96779962977863</v>
      </c>
      <c r="BM263" s="1">
        <f t="shared" si="232"/>
        <v>191.44943054705081</v>
      </c>
      <c r="BN263" s="1">
        <f t="shared" si="250"/>
        <v>239.58127025417556</v>
      </c>
      <c r="BO263" s="1">
        <f t="shared" si="233"/>
        <v>181.66845286214732</v>
      </c>
      <c r="BP263" s="1">
        <f t="shared" si="251"/>
        <v>249.42066393929943</v>
      </c>
      <c r="BQ263" s="1">
        <f t="shared" si="234"/>
        <v>148.92747333872649</v>
      </c>
      <c r="BR263" s="1">
        <f t="shared" si="252"/>
        <v>271.24990258908599</v>
      </c>
      <c r="BS263" s="1">
        <f t="shared" si="235"/>
        <v>39.403362329270855</v>
      </c>
      <c r="BT263" s="1">
        <f t="shared" si="236"/>
        <v>4.9902261039088529</v>
      </c>
      <c r="BU263" s="1">
        <f t="shared" si="237"/>
        <v>5.6839768585789887</v>
      </c>
      <c r="BV263" s="1">
        <f t="shared" si="238"/>
        <v>6.0802240238316463</v>
      </c>
      <c r="BW263" s="1">
        <f t="shared" si="239"/>
        <v>6.3299335182372714</v>
      </c>
      <c r="BX263" s="1">
        <f t="shared" si="240"/>
        <v>6.8839278313969547</v>
      </c>
      <c r="BY263" s="1"/>
    </row>
    <row r="264" spans="1:77">
      <c r="A264" s="1">
        <f t="shared" si="241"/>
        <v>1.2</v>
      </c>
      <c r="B264" s="1">
        <f t="shared" si="226"/>
        <v>1410.8695652173913</v>
      </c>
      <c r="C264" s="1">
        <v>25.5</v>
      </c>
      <c r="D264" s="1">
        <f t="shared" si="254"/>
        <v>61.241289858330539</v>
      </c>
      <c r="E264" s="1">
        <f t="shared" si="253"/>
        <v>11.970482944951057</v>
      </c>
      <c r="F264" s="1">
        <v>0</v>
      </c>
      <c r="G264" s="1">
        <f t="shared" si="255"/>
        <v>1.4002026342451874</v>
      </c>
      <c r="H264" s="6">
        <f t="shared" si="194"/>
        <v>74.61197543752678</v>
      </c>
      <c r="I264" s="1"/>
      <c r="J264" s="1">
        <f t="shared" si="195"/>
        <v>3.1527306171009339</v>
      </c>
      <c r="K264" s="1">
        <f t="shared" si="196"/>
        <v>0.82065165135666052</v>
      </c>
      <c r="L264" s="1">
        <f t="shared" si="197"/>
        <v>0.50516406042676987</v>
      </c>
      <c r="M264" s="1">
        <f t="shared" si="198"/>
        <v>5.5979913406606248E-2</v>
      </c>
      <c r="N264" s="1"/>
      <c r="O264" s="1">
        <f t="shared" si="199"/>
        <v>2.5449945950619108</v>
      </c>
      <c r="P264" s="1">
        <f t="shared" si="200"/>
        <v>0.60347439462851404</v>
      </c>
      <c r="Q264" s="1">
        <f t="shared" si="201"/>
        <v>0.40219109020355209</v>
      </c>
      <c r="R264" s="1">
        <f t="shared" si="202"/>
        <v>4.1594146998908559E-2</v>
      </c>
      <c r="S264" s="1"/>
      <c r="T264" s="1">
        <f t="shared" si="203"/>
        <v>2.2381380176282408</v>
      </c>
      <c r="U264" s="1">
        <f t="shared" si="204"/>
        <v>0.50183257371542589</v>
      </c>
      <c r="V264" s="1">
        <f t="shared" si="205"/>
        <v>0.35077807898938973</v>
      </c>
      <c r="W264" s="1">
        <f t="shared" si="206"/>
        <v>3.4804245415191282E-2</v>
      </c>
      <c r="X264" s="1"/>
      <c r="Y264" s="1">
        <f t="shared" si="207"/>
        <v>2.054408788927931</v>
      </c>
      <c r="Z264" s="1">
        <f t="shared" si="208"/>
        <v>0.44377092810354435</v>
      </c>
      <c r="AA264" s="1">
        <f t="shared" si="209"/>
        <v>0.32020819712009307</v>
      </c>
      <c r="AB264" s="1">
        <f t="shared" si="210"/>
        <v>3.0905247244677709E-2</v>
      </c>
      <c r="AC264" s="1"/>
      <c r="AD264" s="1">
        <f t="shared" si="211"/>
        <v>1.6583907408737175</v>
      </c>
      <c r="AE264" s="1">
        <f t="shared" si="212"/>
        <v>0.3263313876823361</v>
      </c>
      <c r="AF264" s="1">
        <f t="shared" si="213"/>
        <v>0.25493675021743395</v>
      </c>
      <c r="AG264" s="1">
        <f t="shared" si="214"/>
        <v>2.2963190164224836E-2</v>
      </c>
      <c r="AH264" s="1"/>
      <c r="AI264" s="1">
        <f t="shared" si="242"/>
        <v>0.06</v>
      </c>
      <c r="AJ264" s="1">
        <f t="shared" si="215"/>
        <v>1.5353345961248568</v>
      </c>
      <c r="AK264" s="1">
        <f t="shared" si="216"/>
        <v>0.70693844779330517</v>
      </c>
      <c r="AL264" s="1">
        <f t="shared" si="243"/>
        <v>0.12</v>
      </c>
      <c r="AM264" s="1"/>
      <c r="AN264" s="1">
        <f t="shared" si="244"/>
        <v>0.3</v>
      </c>
      <c r="AO264" s="1">
        <f t="shared" si="217"/>
        <v>0.29701452943195178</v>
      </c>
      <c r="AP264" s="1">
        <f t="shared" si="218"/>
        <v>7.7720682759363849E-2</v>
      </c>
      <c r="AQ264" s="1">
        <f t="shared" si="245"/>
        <v>8.0000000000000002E-3</v>
      </c>
      <c r="AR264" s="1"/>
      <c r="AS264" s="1">
        <f t="shared" si="227"/>
        <v>82.079705703018647</v>
      </c>
      <c r="AT264" s="1">
        <f t="shared" si="227"/>
        <v>16.043648321540608</v>
      </c>
      <c r="AU264" s="1">
        <f t="shared" si="227"/>
        <v>0</v>
      </c>
      <c r="AV264" s="1">
        <f t="shared" si="227"/>
        <v>1.8766459754407501</v>
      </c>
      <c r="AW264" s="4">
        <f t="shared" si="219"/>
        <v>2.4665547397576326E-2</v>
      </c>
      <c r="AX264" s="4">
        <f t="shared" si="220"/>
        <v>0.21304035284260267</v>
      </c>
      <c r="AY264" s="4">
        <f t="shared" si="221"/>
        <v>0.18616048572094596</v>
      </c>
      <c r="AZ264" s="4">
        <f t="shared" si="222"/>
        <v>0.14642701618262713</v>
      </c>
      <c r="BA264" s="4">
        <f t="shared" si="223"/>
        <v>0.12684675062368875</v>
      </c>
      <c r="BB264" s="4">
        <f t="shared" si="224"/>
        <v>0.11529399288443205</v>
      </c>
      <c r="BC264" s="4">
        <f t="shared" si="225"/>
        <v>9.0871397649758434E-2</v>
      </c>
      <c r="BD264" s="4"/>
      <c r="BE264" s="6">
        <f t="shared" si="228"/>
        <v>30.949586105927935</v>
      </c>
      <c r="BF264" s="6">
        <f t="shared" si="246"/>
        <v>3127.2115406836788</v>
      </c>
      <c r="BG264" s="1">
        <f t="shared" si="229"/>
        <v>39.441676716564992</v>
      </c>
      <c r="BH264" s="1">
        <f t="shared" si="247"/>
        <v>39.403512581770052</v>
      </c>
      <c r="BI264" s="1">
        <f t="shared" si="230"/>
        <v>208.30913717713705</v>
      </c>
      <c r="BJ264" s="1">
        <f t="shared" si="248"/>
        <v>196.67748119848198</v>
      </c>
      <c r="BK264" s="1">
        <f t="shared" si="231"/>
        <v>201.25524104932504</v>
      </c>
      <c r="BL264" s="1">
        <f t="shared" si="249"/>
        <v>223.87873077260039</v>
      </c>
      <c r="BM264" s="1">
        <f t="shared" si="232"/>
        <v>190.45485530396547</v>
      </c>
      <c r="BN264" s="1">
        <f t="shared" si="250"/>
        <v>239.38861764652768</v>
      </c>
      <c r="BO264" s="1">
        <f t="shared" si="233"/>
        <v>180.53854902731484</v>
      </c>
      <c r="BP264" s="1">
        <f t="shared" si="251"/>
        <v>249.15053799846811</v>
      </c>
      <c r="BQ264" s="1">
        <f t="shared" si="234"/>
        <v>147.55045455494945</v>
      </c>
      <c r="BR264" s="1">
        <f t="shared" si="252"/>
        <v>270.76480671444233</v>
      </c>
      <c r="BS264" s="1">
        <f t="shared" si="235"/>
        <v>39.403512581770052</v>
      </c>
      <c r="BT264" s="1">
        <f t="shared" si="236"/>
        <v>4.9913692539551509</v>
      </c>
      <c r="BU264" s="1">
        <f t="shared" si="237"/>
        <v>5.6816947552076202</v>
      </c>
      <c r="BV264" s="1">
        <f t="shared" si="238"/>
        <v>6.0753116146625032</v>
      </c>
      <c r="BW264" s="1">
        <f t="shared" si="239"/>
        <v>6.3230540039147947</v>
      </c>
      <c r="BX264" s="1">
        <f t="shared" si="240"/>
        <v>6.8715906012833754</v>
      </c>
      <c r="BY264" s="1"/>
    </row>
    <row r="265" spans="1:77">
      <c r="A265" s="1">
        <f t="shared" si="241"/>
        <v>1.2</v>
      </c>
      <c r="B265" s="1">
        <f t="shared" si="226"/>
        <v>1411.304347826087</v>
      </c>
      <c r="C265" s="1">
        <v>25.6</v>
      </c>
      <c r="D265" s="1">
        <f t="shared" si="254"/>
        <v>61.248591445632123</v>
      </c>
      <c r="E265" s="1">
        <f t="shared" si="253"/>
        <v>11.863181357649468</v>
      </c>
      <c r="F265" s="1">
        <v>0</v>
      </c>
      <c r="G265" s="1">
        <f t="shared" si="255"/>
        <v>1.4002026342451874</v>
      </c>
      <c r="H265" s="6">
        <f t="shared" si="194"/>
        <v>74.511975437526786</v>
      </c>
      <c r="I265" s="1"/>
      <c r="J265" s="1">
        <f t="shared" si="195"/>
        <v>3.1500090766595941</v>
      </c>
      <c r="K265" s="1">
        <f t="shared" si="196"/>
        <v>0.81899751823750255</v>
      </c>
      <c r="L265" s="1">
        <f t="shared" si="197"/>
        <v>0.50409886464005416</v>
      </c>
      <c r="M265" s="1">
        <f t="shared" si="198"/>
        <v>5.5942960882807098E-2</v>
      </c>
      <c r="N265" s="1"/>
      <c r="O265" s="1">
        <f t="shared" si="199"/>
        <v>2.5427976722814223</v>
      </c>
      <c r="P265" s="1">
        <f t="shared" si="200"/>
        <v>0.60225801130549428</v>
      </c>
      <c r="Q265" s="1">
        <f t="shared" si="201"/>
        <v>0.40134302461793325</v>
      </c>
      <c r="R265" s="1">
        <f t="shared" si="202"/>
        <v>4.1566690566532234E-2</v>
      </c>
      <c r="S265" s="1"/>
      <c r="T265" s="1">
        <f t="shared" si="203"/>
        <v>2.236205983506697</v>
      </c>
      <c r="U265" s="1">
        <f t="shared" si="204"/>
        <v>0.50082106307131435</v>
      </c>
      <c r="V265" s="1">
        <f t="shared" si="205"/>
        <v>0.35003842357626308</v>
      </c>
      <c r="W265" s="1">
        <f t="shared" si="206"/>
        <v>3.4781271019041819E-2</v>
      </c>
      <c r="X265" s="1"/>
      <c r="Y265" s="1">
        <f t="shared" si="207"/>
        <v>2.0526353559007693</v>
      </c>
      <c r="Z265" s="1">
        <f t="shared" si="208"/>
        <v>0.44287644846863222</v>
      </c>
      <c r="AA265" s="1">
        <f t="shared" si="209"/>
        <v>0.31953300177433552</v>
      </c>
      <c r="AB265" s="1">
        <f t="shared" si="210"/>
        <v>3.0884846589963721E-2</v>
      </c>
      <c r="AC265" s="1"/>
      <c r="AD265" s="1">
        <f t="shared" si="211"/>
        <v>1.6569591636103924</v>
      </c>
      <c r="AE265" s="1">
        <f t="shared" si="212"/>
        <v>0.32567362314205428</v>
      </c>
      <c r="AF265" s="1">
        <f t="shared" si="213"/>
        <v>0.25439918712955084</v>
      </c>
      <c r="AG265" s="1">
        <f t="shared" si="214"/>
        <v>2.2948032087346724E-2</v>
      </c>
      <c r="AH265" s="1"/>
      <c r="AI265" s="1">
        <f t="shared" si="242"/>
        <v>0.06</v>
      </c>
      <c r="AJ265" s="1">
        <f t="shared" si="215"/>
        <v>1.5341700459297005</v>
      </c>
      <c r="AK265" s="1">
        <f t="shared" si="216"/>
        <v>0.70696030395505716</v>
      </c>
      <c r="AL265" s="1">
        <f t="shared" si="243"/>
        <v>0.12</v>
      </c>
      <c r="AM265" s="1"/>
      <c r="AN265" s="1">
        <f t="shared" si="244"/>
        <v>0.3</v>
      </c>
      <c r="AO265" s="1">
        <f t="shared" si="217"/>
        <v>0.29692313729568903</v>
      </c>
      <c r="AP265" s="1">
        <f t="shared" si="218"/>
        <v>7.7618120767758175E-2</v>
      </c>
      <c r="AQ265" s="1">
        <f t="shared" si="245"/>
        <v>8.0000000000000002E-3</v>
      </c>
      <c r="AR265" s="1"/>
      <c r="AS265" s="1">
        <f t="shared" si="227"/>
        <v>82.199661310798135</v>
      </c>
      <c r="AT265" s="1">
        <f t="shared" si="227"/>
        <v>15.921174130722031</v>
      </c>
      <c r="AU265" s="1">
        <f t="shared" si="227"/>
        <v>0</v>
      </c>
      <c r="AV265" s="1">
        <f t="shared" si="227"/>
        <v>1.8791645584798136</v>
      </c>
      <c r="AW265" s="4">
        <f t="shared" si="219"/>
        <v>2.4571182744732186E-2</v>
      </c>
      <c r="AX265" s="4">
        <f t="shared" si="220"/>
        <v>0.21232347333581206</v>
      </c>
      <c r="AY265" s="4">
        <f t="shared" si="221"/>
        <v>0.18543723656071984</v>
      </c>
      <c r="AZ265" s="4">
        <f t="shared" si="222"/>
        <v>0.14584955332608687</v>
      </c>
      <c r="BA265" s="4">
        <f t="shared" si="223"/>
        <v>0.12634230421591716</v>
      </c>
      <c r="BB265" s="4">
        <f t="shared" si="224"/>
        <v>0.11483304103383808</v>
      </c>
      <c r="BC265" s="4">
        <f t="shared" si="225"/>
        <v>9.05035315743795E-2</v>
      </c>
      <c r="BD265" s="4"/>
      <c r="BE265" s="6">
        <f t="shared" si="228"/>
        <v>29.479322967810749</v>
      </c>
      <c r="BF265" s="6">
        <f t="shared" si="246"/>
        <v>3115.1110242082259</v>
      </c>
      <c r="BG265" s="1">
        <f t="shared" si="229"/>
        <v>39.37891707182137</v>
      </c>
      <c r="BH265" s="1">
        <f t="shared" si="247"/>
        <v>39.403416505559314</v>
      </c>
      <c r="BI265" s="1">
        <f t="shared" si="230"/>
        <v>207.89667931798684</v>
      </c>
      <c r="BJ265" s="1">
        <f t="shared" si="248"/>
        <v>196.72130619113631</v>
      </c>
      <c r="BK265" s="1">
        <f t="shared" si="231"/>
        <v>200.47643665068915</v>
      </c>
      <c r="BL265" s="1">
        <f t="shared" si="249"/>
        <v>223.78731556118666</v>
      </c>
      <c r="BM265" s="1">
        <f t="shared" si="232"/>
        <v>189.4564344625727</v>
      </c>
      <c r="BN265" s="1">
        <f t="shared" si="250"/>
        <v>239.19357005596532</v>
      </c>
      <c r="BO265" s="1">
        <f t="shared" si="233"/>
        <v>179.40611480258883</v>
      </c>
      <c r="BP265" s="1">
        <f t="shared" si="251"/>
        <v>248.8780988453592</v>
      </c>
      <c r="BQ265" s="1">
        <f t="shared" si="234"/>
        <v>146.17589943665834</v>
      </c>
      <c r="BR265" s="1">
        <f t="shared" si="252"/>
        <v>270.27813129538845</v>
      </c>
      <c r="BS265" s="1">
        <f t="shared" si="235"/>
        <v>39.403416505559314</v>
      </c>
      <c r="BT265" s="1">
        <f t="shared" si="236"/>
        <v>4.9924936372809565</v>
      </c>
      <c r="BU265" s="1">
        <f t="shared" si="237"/>
        <v>5.6793886268621696</v>
      </c>
      <c r="BV265" s="1">
        <f t="shared" si="238"/>
        <v>6.0703764106906366</v>
      </c>
      <c r="BW265" s="1">
        <f t="shared" si="239"/>
        <v>6.3161553214616735</v>
      </c>
      <c r="BX265" s="1">
        <f t="shared" si="240"/>
        <v>6.8592562590925512</v>
      </c>
      <c r="BY265" s="1"/>
    </row>
    <row r="266" spans="1:77">
      <c r="A266" s="1">
        <f t="shared" si="241"/>
        <v>1.2</v>
      </c>
      <c r="B266" s="1">
        <f t="shared" si="226"/>
        <v>1411.7391304347825</v>
      </c>
      <c r="C266" s="1">
        <v>25.7</v>
      </c>
      <c r="D266" s="1">
        <f t="shared" si="254"/>
        <v>61.255893032933713</v>
      </c>
      <c r="E266" s="1">
        <f t="shared" si="253"/>
        <v>11.755879770347883</v>
      </c>
      <c r="F266" s="1">
        <v>0</v>
      </c>
      <c r="G266" s="1">
        <f t="shared" si="255"/>
        <v>1.4002026342451874</v>
      </c>
      <c r="H266" s="6">
        <f t="shared" ref="H266:H329" si="256">SUM(D266:G266)</f>
        <v>74.411975437526792</v>
      </c>
      <c r="I266" s="1"/>
      <c r="J266" s="1">
        <f t="shared" ref="J266:J329" si="257">10^(-1.09+0.004*$AA$5-0.186*$K$8+2447/(B266+273.15))</f>
        <v>3.1472912883003739</v>
      </c>
      <c r="K266" s="1">
        <f t="shared" ref="K266:K329" si="258">10^(-4.24-0.267*$K$8+5717/(B266+273.15)+3.64*$Z$5)</f>
        <v>0.81734757035744965</v>
      </c>
      <c r="L266" s="1">
        <f t="shared" ref="L266:L329" si="259">10^(-4.61-0.198*$K$8+5981/(B266+273.15)+4.48*$AE$5)</f>
        <v>0.50303646294564786</v>
      </c>
      <c r="M266" s="1">
        <f t="shared" ref="M266:M329" si="260">10^(-2.3-0.258*$K$8+1871/(B266+273.15)-0.24*0.8)</f>
        <v>5.5906051803677061E-2</v>
      </c>
      <c r="N266" s="1"/>
      <c r="O266" s="1">
        <f t="shared" ref="O266:O329" si="261">10^(-1.09+0.004*$AA$5-0.186*$P$8+2447/(B266+273.15))</f>
        <v>2.5406037783130579</v>
      </c>
      <c r="P266" s="1">
        <f t="shared" ref="P266:P329" si="262">10^(-4.24-0.267*$P$8+5717/(B266+273.15)+3.64*$Z$5)</f>
        <v>0.6010447056398841</v>
      </c>
      <c r="Q266" s="1">
        <f t="shared" ref="Q266:Q329" si="263">10^(-4.61-0.198*$P$8+5981/(B266+273.15)+4.48*$AE$5)</f>
        <v>0.40049718357503239</v>
      </c>
      <c r="R266" s="1">
        <f t="shared" ref="R266:R329" si="264">10^(-2.3-0.258*$P$8+1871/(B266+273.15)-0.24*0.8)</f>
        <v>4.1539266414376441E-2</v>
      </c>
      <c r="S266" s="1"/>
      <c r="T266" s="1">
        <f t="shared" ref="T266:T329" si="265">10^(-1.09+0.004*$AA$5-0.186*$U$8+2447/(B266+273.15))</f>
        <v>2.2342766130055689</v>
      </c>
      <c r="U266" s="1">
        <f t="shared" ref="U266:U329" si="266">10^(-4.24-0.267*$U$8+5717/(B266+273.15)+3.64*$Z$5)</f>
        <v>0.49981211172176865</v>
      </c>
      <c r="V266" s="1">
        <f t="shared" ref="V266:V329" si="267">10^(-4.61-0.198*$U$8+5981/(B266+273.15)+4.48*$AE$5)</f>
        <v>0.34930070833744714</v>
      </c>
      <c r="W266" s="1">
        <f t="shared" ref="W266:W329" si="268">10^(-2.3-0.258*$U$8+1871/(B266+273.15)-0.24*0.8)</f>
        <v>3.4758323633633049E-2</v>
      </c>
      <c r="X266" s="1"/>
      <c r="Y266" s="1">
        <f t="shared" ref="Y266:Y329" si="269">10^(-1.09+0.004*$AA$5-0.186*$Z$8+2447/(B266+273.15))</f>
        <v>2.0508643678368537</v>
      </c>
      <c r="Z266" s="1">
        <f t="shared" ref="Z266:Z329" si="270">10^(-4.24-0.267*$Z$8+5717/(B266+273.15)+3.64*$Z$5)</f>
        <v>0.4419842320198587</v>
      </c>
      <c r="AA266" s="1">
        <f t="shared" ref="AA266:AA329" si="271">10^(-4.61-0.198*$Z$8+5981/(B266+273.15)+4.48*$AE$5)</f>
        <v>0.31885957751906324</v>
      </c>
      <c r="AB266" s="1">
        <f t="shared" ref="AB266:AB329" si="272">10^(-2.3-0.258*$Z$8+1871/(B266+273.15)-0.24*0.8)</f>
        <v>3.0864469920071389E-2</v>
      </c>
      <c r="AC266" s="1"/>
      <c r="AD266" s="1">
        <f t="shared" ref="AD266:AD329" si="273">10^(-1.09+0.004*$AA$5-0.186*$AE$8+2447/(B266+273.15))</f>
        <v>1.6555295600070472</v>
      </c>
      <c r="AE266" s="1">
        <f t="shared" ref="AE266:AE329" si="274">10^(-4.24-0.267*$AE$8+5717/(B266+273.15)+3.64*$Z$5)</f>
        <v>0.3250175228583212</v>
      </c>
      <c r="AF266" s="1">
        <f t="shared" ref="AF266:AF329" si="275">10^(-4.61-0.198*$AE$8+5981/(B266+273.15)+4.48*$AE$5)</f>
        <v>0.25386303411191802</v>
      </c>
      <c r="AG266" s="1">
        <f t="shared" ref="AG266:AG329" si="276">10^(-2.3-0.258*$AE$8+1871/(B266+273.15)-0.24*0.8)</f>
        <v>2.2932891831650114E-2</v>
      </c>
      <c r="AH266" s="1"/>
      <c r="AI266" s="1">
        <f t="shared" si="242"/>
        <v>0.06</v>
      </c>
      <c r="AJ266" s="1">
        <f t="shared" ref="AJ266:AJ329" si="277">10^(-1.51+2.44*$Z$5+2342/(B266+273.15)-160*$A$10/(B266+273.15))</f>
        <v>1.5330069793816254</v>
      </c>
      <c r="AK266" s="1">
        <f t="shared" ref="AK266:AK329" si="278">10^(3.31-(73*$A$10)/(B266+273.15)-0.038*$AD$5)</f>
        <v>0.70698214951211824</v>
      </c>
      <c r="AL266" s="1">
        <f t="shared" si="243"/>
        <v>0.12</v>
      </c>
      <c r="AM266" s="1"/>
      <c r="AN266" s="1">
        <f t="shared" si="244"/>
        <v>0.3</v>
      </c>
      <c r="AO266" s="1">
        <f t="shared" ref="AO266:AO329" si="279">10^(-1.48+2.53*$Z$5+1154/(B266+273.15)-235*$A$10/(B266+273.15))</f>
        <v>0.29683182042641015</v>
      </c>
      <c r="AP266" s="1">
        <f t="shared" ref="AP266:AP329" si="280">10^(-3.46+3852/(B266+273.15)+0.87*$AE$5-92*$A$10/(B266+273))</f>
        <v>7.7515746946313441E-2</v>
      </c>
      <c r="AQ266" s="1">
        <f t="shared" si="245"/>
        <v>8.0000000000000002E-3</v>
      </c>
      <c r="AR266" s="1"/>
      <c r="AS266" s="1">
        <f t="shared" si="227"/>
        <v>82.319939327993808</v>
      </c>
      <c r="AT266" s="1">
        <f t="shared" si="227"/>
        <v>15.798370761192373</v>
      </c>
      <c r="AU266" s="1">
        <f t="shared" si="227"/>
        <v>0</v>
      </c>
      <c r="AV266" s="1">
        <f t="shared" ref="AV266:AV329" si="281">100*G266/$H266</f>
        <v>1.8816899108138037</v>
      </c>
      <c r="AW266" s="4">
        <f t="shared" ref="AW266:AW329" si="282">(AS266*AQ266+AT266*AP266+AU266*AO266+AV266*AN266)/100</f>
        <v>2.4476889979567165E-2</v>
      </c>
      <c r="AX266" s="4">
        <f t="shared" ref="AX266:AX329" si="283">(AS266*AL266+AT266*AK266+AU266*AJ266+AV266*AI266)/100</f>
        <v>0.21160460233545272</v>
      </c>
      <c r="AY266" s="4">
        <f t="shared" ref="AY266:AY329" si="284">(AS266*M266+AT266*L266+AU266*K266+AV266*J266)/100</f>
        <v>0.18471565604147522</v>
      </c>
      <c r="AZ266" s="4">
        <f t="shared" ref="AZ266:AZ329" si="285">(AS266*R266+AT266*Q266+AU266*P266+AV266*O266)/100</f>
        <v>0.14527341382919637</v>
      </c>
      <c r="BA266" s="4">
        <f t="shared" ref="BA266:BA329" si="286">(AS266*W266+AT266*V266+AU266*U266+AV266*T266)/100</f>
        <v>0.12583900950785373</v>
      </c>
      <c r="BB266" s="4">
        <f t="shared" ref="BB266:BB329" si="287">(AS266*AB266+AT266*AA266+AU266*Z266+AV266*Y266)/100</f>
        <v>0.11437313907020424</v>
      </c>
      <c r="BC266" s="4">
        <f t="shared" ref="BC266:BC329" si="288">(AS266*AG266+AT266*AF266+AU266*AE266+AV266*AD266)/100</f>
        <v>9.0136498697774653E-2</v>
      </c>
      <c r="BD266" s="4"/>
      <c r="BE266" s="6">
        <f t="shared" si="228"/>
        <v>28.07145599235692</v>
      </c>
      <c r="BF266" s="6">
        <f t="shared" si="246"/>
        <v>3103.0991970945456</v>
      </c>
      <c r="BG266" s="1">
        <f t="shared" si="229"/>
        <v>39.315972845362857</v>
      </c>
      <c r="BH266" s="1">
        <f t="shared" si="247"/>
        <v>39.403076257854266</v>
      </c>
      <c r="BI266" s="1">
        <f t="shared" si="230"/>
        <v>207.47883898128435</v>
      </c>
      <c r="BJ266" s="1">
        <f t="shared" si="248"/>
        <v>196.76316429537812</v>
      </c>
      <c r="BK266" s="1">
        <f t="shared" si="231"/>
        <v>199.69260226785931</v>
      </c>
      <c r="BL266" s="1">
        <f t="shared" si="249"/>
        <v>223.69356181296357</v>
      </c>
      <c r="BM266" s="1">
        <f t="shared" si="232"/>
        <v>188.45422077898232</v>
      </c>
      <c r="BN266" s="1">
        <f t="shared" si="250"/>
        <v>238.99614068134673</v>
      </c>
      <c r="BO266" s="1">
        <f t="shared" si="233"/>
        <v>178.27122007952175</v>
      </c>
      <c r="BP266" s="1">
        <f t="shared" si="251"/>
        <v>248.60336390852714</v>
      </c>
      <c r="BQ266" s="1">
        <f t="shared" si="234"/>
        <v>144.80390520995945</v>
      </c>
      <c r="BR266" s="1">
        <f t="shared" si="252"/>
        <v>269.78990473474477</v>
      </c>
      <c r="BS266" s="1">
        <f t="shared" si="235"/>
        <v>39.403076257854266</v>
      </c>
      <c r="BT266" s="1">
        <f t="shared" si="236"/>
        <v>4.9935990532251164</v>
      </c>
      <c r="BU266" s="1">
        <f t="shared" si="237"/>
        <v>5.6770583177087461</v>
      </c>
      <c r="BV266" s="1">
        <f t="shared" si="238"/>
        <v>6.0654183220962938</v>
      </c>
      <c r="BW266" s="1">
        <f t="shared" si="239"/>
        <v>6.309237438256428</v>
      </c>
      <c r="BX266" s="1">
        <f t="shared" si="240"/>
        <v>6.8469249194970452</v>
      </c>
      <c r="BY266" s="1"/>
    </row>
    <row r="267" spans="1:77">
      <c r="A267" s="1">
        <f t="shared" si="241"/>
        <v>1.2</v>
      </c>
      <c r="B267" s="1">
        <f t="shared" ref="B267:B330" si="289">1300+C267/0.23</f>
        <v>1412.1739130434783</v>
      </c>
      <c r="C267" s="1">
        <v>25.8</v>
      </c>
      <c r="D267" s="1">
        <f t="shared" si="254"/>
        <v>61.263194620235296</v>
      </c>
      <c r="E267" s="1">
        <f t="shared" si="253"/>
        <v>11.648578183046295</v>
      </c>
      <c r="F267" s="1">
        <v>0</v>
      </c>
      <c r="G267" s="1">
        <f t="shared" si="255"/>
        <v>1.4002026342451874</v>
      </c>
      <c r="H267" s="6">
        <f t="shared" si="256"/>
        <v>74.311975437526783</v>
      </c>
      <c r="I267" s="1"/>
      <c r="J267" s="1">
        <f t="shared" si="257"/>
        <v>3.144577245279689</v>
      </c>
      <c r="K267" s="1">
        <f t="shared" si="258"/>
        <v>0.81570179519479324</v>
      </c>
      <c r="L267" s="1">
        <f t="shared" si="259"/>
        <v>0.50197684671937637</v>
      </c>
      <c r="M267" s="1">
        <f t="shared" si="260"/>
        <v>5.5869186100669037E-2</v>
      </c>
      <c r="N267" s="1"/>
      <c r="O267" s="1">
        <f t="shared" si="261"/>
        <v>2.5384129077131581</v>
      </c>
      <c r="P267" s="1">
        <f t="shared" si="262"/>
        <v>0.59983446842371957</v>
      </c>
      <c r="Q267" s="1">
        <f t="shared" si="263"/>
        <v>0.39965356020863246</v>
      </c>
      <c r="R267" s="1">
        <f t="shared" si="264"/>
        <v>4.1511874491509469E-2</v>
      </c>
      <c r="S267" s="1"/>
      <c r="T267" s="1">
        <f t="shared" si="265"/>
        <v>2.232349901337555</v>
      </c>
      <c r="U267" s="1">
        <f t="shared" si="266"/>
        <v>0.49880571200970142</v>
      </c>
      <c r="V267" s="1">
        <f t="shared" si="267"/>
        <v>0.34856492728444938</v>
      </c>
      <c r="W267" s="1">
        <f t="shared" si="268"/>
        <v>3.4735403216347382E-2</v>
      </c>
      <c r="X267" s="1"/>
      <c r="Y267" s="1">
        <f t="shared" si="269"/>
        <v>2.0490958203418725</v>
      </c>
      <c r="Z267" s="1">
        <f t="shared" si="270"/>
        <v>0.44109427198605583</v>
      </c>
      <c r="AA267" s="1">
        <f t="shared" si="271"/>
        <v>0.31818791888767345</v>
      </c>
      <c r="AB267" s="1">
        <f t="shared" si="272"/>
        <v>3.0844117197157437E-2</v>
      </c>
      <c r="AC267" s="1"/>
      <c r="AD267" s="1">
        <f t="shared" si="273"/>
        <v>1.6541019265164394</v>
      </c>
      <c r="AE267" s="1">
        <f t="shared" si="274"/>
        <v>0.32436308185189056</v>
      </c>
      <c r="AF267" s="1">
        <f t="shared" si="275"/>
        <v>0.2533282868122485</v>
      </c>
      <c r="AG267" s="1">
        <f t="shared" si="276"/>
        <v>2.2917769369016735E-2</v>
      </c>
      <c r="AH267" s="1"/>
      <c r="AI267" s="1">
        <f t="shared" si="242"/>
        <v>0.06</v>
      </c>
      <c r="AJ267" s="1">
        <f t="shared" si="277"/>
        <v>1.5318453939810037</v>
      </c>
      <c r="AK267" s="1">
        <f t="shared" si="278"/>
        <v>0.7070039844721957</v>
      </c>
      <c r="AL267" s="1">
        <f t="shared" si="243"/>
        <v>0.12</v>
      </c>
      <c r="AM267" s="1"/>
      <c r="AN267" s="1">
        <f t="shared" si="244"/>
        <v>0.3</v>
      </c>
      <c r="AO267" s="1">
        <f t="shared" si="279"/>
        <v>0.29674057873548709</v>
      </c>
      <c r="AP267" s="1">
        <f t="shared" si="280"/>
        <v>7.7413560866569128E-2</v>
      </c>
      <c r="AQ267" s="1">
        <f t="shared" si="245"/>
        <v>8.0000000000000002E-3</v>
      </c>
      <c r="AR267" s="1"/>
      <c r="AS267" s="1">
        <f t="shared" ref="AS267:AV330" si="290">100*D267/$H267</f>
        <v>82.440541056183548</v>
      </c>
      <c r="AT267" s="1">
        <f t="shared" si="290"/>
        <v>15.675236884045855</v>
      </c>
      <c r="AU267" s="1">
        <f t="shared" si="290"/>
        <v>0</v>
      </c>
      <c r="AV267" s="1">
        <f t="shared" si="281"/>
        <v>1.884222059770597</v>
      </c>
      <c r="AW267" s="4">
        <f t="shared" si="282"/>
        <v>2.4382668510016203E-2</v>
      </c>
      <c r="AX267" s="4">
        <f t="shared" si="283"/>
        <v>0.21088373184894205</v>
      </c>
      <c r="AY267" s="4">
        <f t="shared" si="284"/>
        <v>0.18399573727349011</v>
      </c>
      <c r="AZ267" s="4">
        <f t="shared" si="285"/>
        <v>0.1446985921867858</v>
      </c>
      <c r="BA267" s="4">
        <f t="shared" si="286"/>
        <v>0.12533686168841274</v>
      </c>
      <c r="BB267" s="4">
        <f t="shared" si="287"/>
        <v>0.11391428259611729</v>
      </c>
      <c r="BC267" s="4">
        <f t="shared" si="288"/>
        <v>8.9770295508453918E-2</v>
      </c>
      <c r="BD267" s="4"/>
      <c r="BE267" s="6">
        <f t="shared" ref="BE267:BE330" si="291">(($R$5-BF266*C266/100)/((100-C266)/100))/((C267-C266)/100+AW267*(1-(C267-C266)/100))</f>
        <v>26.723678757102689</v>
      </c>
      <c r="BF267" s="6">
        <f t="shared" si="246"/>
        <v>3091.1752609769587</v>
      </c>
      <c r="BG267" s="1">
        <f t="shared" ref="BG267:BG330" si="292">(($S$5-BH266*C266/100)/((100-C266)/100))/((C267-C266)/100+AX267*(1-(C267-C266)/100))</f>
        <v>39.252842512793769</v>
      </c>
      <c r="BH267" s="1">
        <f t="shared" si="247"/>
        <v>39.402493956516828</v>
      </c>
      <c r="BI267" s="1">
        <f t="shared" ref="BI267:BI330" si="293">(($Q$5-BJ266*C266/100)/((100-C266)/100))/((C267-C266)/100+AY267*(1-(C267-C266)/100))</f>
        <v>207.05561016045343</v>
      </c>
      <c r="BJ267" s="1">
        <f t="shared" si="248"/>
        <v>196.80305749640556</v>
      </c>
      <c r="BK267" s="1">
        <f t="shared" ref="BK267:BK330" si="294">(($Q$5-BL266*C266/100)/((100-C266)/100))/((C267-C266)/100+AZ267*(1-(C267-C266)/100))</f>
        <v>198.9037654753887</v>
      </c>
      <c r="BL267" s="1">
        <f t="shared" si="249"/>
        <v>223.59747733103498</v>
      </c>
      <c r="BM267" s="1">
        <f t="shared" ref="BM267:BM330" si="295">(($Q$5-BN266*C266/100)/((100-C266)/100))/((C267-C266)/100+BA267*(1-(C267-C266)/100))</f>
        <v>187.44826767155908</v>
      </c>
      <c r="BN267" s="1">
        <f t="shared" si="250"/>
        <v>238.79634272394443</v>
      </c>
      <c r="BO267" s="1">
        <f t="shared" ref="BO267:BO330" si="296">(($Q$5-BP266*C266/100)/((100-C266)/100))/((C267-C266)/100+BB267*(1-(C267-C266)/100))</f>
        <v>177.13393533111253</v>
      </c>
      <c r="BP267" s="1">
        <f t="shared" si="251"/>
        <v>248.32635061946738</v>
      </c>
      <c r="BQ267" s="1">
        <f t="shared" ref="BQ267:BQ330" si="297">(($Q$5-BR266*C266/100)/((100-C266)/100))/((C267-C266)/100+BC267*(1-(C267-C266)/100))</f>
        <v>143.43456899355158</v>
      </c>
      <c r="BR267" s="1">
        <f t="shared" si="252"/>
        <v>269.30015537140679</v>
      </c>
      <c r="BS267" s="1">
        <f t="shared" ref="BS267:BS330" si="298">BH267</f>
        <v>39.402493956516828</v>
      </c>
      <c r="BT267" s="1">
        <f t="shared" ref="BT267:BT330" si="299">BJ267/BH267</f>
        <v>4.9946853037675814</v>
      </c>
      <c r="BU267" s="1">
        <f t="shared" ref="BU267:BU330" si="300">BL267/BH267</f>
        <v>5.6747036768228201</v>
      </c>
      <c r="BV267" s="1">
        <f t="shared" ref="BV267:BV330" si="301">BN267/BH267</f>
        <v>6.0604372654043539</v>
      </c>
      <c r="BW267" s="1">
        <f t="shared" ref="BW267:BW330" si="302">BP267/BH267</f>
        <v>6.3023003288449555</v>
      </c>
      <c r="BX267" s="1">
        <f t="shared" ref="BX267:BX330" si="303">BR267/BH267</f>
        <v>6.8345967051881722</v>
      </c>
      <c r="BY267" s="1"/>
    </row>
    <row r="268" spans="1:77">
      <c r="A268" s="1">
        <f t="shared" ref="A268:A331" si="304">A267</f>
        <v>1.2</v>
      </c>
      <c r="B268" s="1">
        <f t="shared" si="289"/>
        <v>1412.608695652174</v>
      </c>
      <c r="C268" s="1">
        <v>25.9</v>
      </c>
      <c r="D268" s="1">
        <f t="shared" si="254"/>
        <v>61.270496207536887</v>
      </c>
      <c r="E268" s="1">
        <f t="shared" si="253"/>
        <v>11.54127659574471</v>
      </c>
      <c r="F268" s="1">
        <v>0</v>
      </c>
      <c r="G268" s="1">
        <f t="shared" si="255"/>
        <v>1.4002026342451874</v>
      </c>
      <c r="H268" s="6">
        <f t="shared" si="256"/>
        <v>74.211975437526789</v>
      </c>
      <c r="I268" s="1"/>
      <c r="J268" s="1">
        <f t="shared" si="257"/>
        <v>3.1418669408686979</v>
      </c>
      <c r="K268" s="1">
        <f t="shared" si="258"/>
        <v>0.81406018027071414</v>
      </c>
      <c r="L268" s="1">
        <f t="shared" si="259"/>
        <v>0.50092000736744113</v>
      </c>
      <c r="M268" s="1">
        <f t="shared" si="260"/>
        <v>5.5832363705369939E-2</v>
      </c>
      <c r="N268" s="1"/>
      <c r="O268" s="1">
        <f t="shared" si="261"/>
        <v>2.5362250550499681</v>
      </c>
      <c r="P268" s="1">
        <f t="shared" si="262"/>
        <v>0.59862729048057628</v>
      </c>
      <c r="Q268" s="1">
        <f t="shared" si="263"/>
        <v>0.39881214767670031</v>
      </c>
      <c r="R268" s="1">
        <f t="shared" si="264"/>
        <v>4.1484514747099063E-2</v>
      </c>
      <c r="S268" s="1"/>
      <c r="T268" s="1">
        <f t="shared" si="265"/>
        <v>2.2304258437258193</v>
      </c>
      <c r="U268" s="1">
        <f t="shared" si="266"/>
        <v>0.49780185630425283</v>
      </c>
      <c r="V268" s="1">
        <f t="shared" si="267"/>
        <v>0.34783107444986916</v>
      </c>
      <c r="W268" s="1">
        <f t="shared" si="268"/>
        <v>3.471250972465053E-2</v>
      </c>
      <c r="X268" s="1"/>
      <c r="Y268" s="1">
        <f t="shared" si="269"/>
        <v>2.0473297090311227</v>
      </c>
      <c r="Z268" s="1">
        <f t="shared" si="270"/>
        <v>0.44020656161924798</v>
      </c>
      <c r="AA268" s="1">
        <f t="shared" si="271"/>
        <v>0.31751802043281735</v>
      </c>
      <c r="AB268" s="1">
        <f t="shared" si="272"/>
        <v>3.0823788383452528E-2</v>
      </c>
      <c r="AC268" s="1"/>
      <c r="AD268" s="1">
        <f t="shared" si="273"/>
        <v>1.6526762595990834</v>
      </c>
      <c r="AE268" s="1">
        <f t="shared" si="274"/>
        <v>0.32371029516057132</v>
      </c>
      <c r="AF268" s="1">
        <f t="shared" si="275"/>
        <v>0.25279494089358467</v>
      </c>
      <c r="AG268" s="1">
        <f t="shared" si="276"/>
        <v>2.2902664671383265E-2</v>
      </c>
      <c r="AH268" s="1"/>
      <c r="AI268" s="1">
        <f t="shared" ref="AI268:AI331" si="305">AI267</f>
        <v>0.06</v>
      </c>
      <c r="AJ268" s="1">
        <f t="shared" si="277"/>
        <v>1.5306852872333769</v>
      </c>
      <c r="AK268" s="1">
        <f t="shared" si="278"/>
        <v>0.70702580884298638</v>
      </c>
      <c r="AL268" s="1">
        <f t="shared" ref="AL268:AL331" si="306">AL267</f>
        <v>0.12</v>
      </c>
      <c r="AM268" s="1"/>
      <c r="AN268" s="1">
        <f t="shared" ref="AN268:AN331" si="307">AN267</f>
        <v>0.3</v>
      </c>
      <c r="AO268" s="1">
        <f t="shared" si="279"/>
        <v>0.29664941213442669</v>
      </c>
      <c r="AP268" s="1">
        <f t="shared" si="280"/>
        <v>7.7311562101216688E-2</v>
      </c>
      <c r="AQ268" s="1">
        <f t="shared" ref="AQ268:AQ331" si="308">AQ267</f>
        <v>8.0000000000000002E-3</v>
      </c>
      <c r="AR268" s="1"/>
      <c r="AS268" s="1">
        <f t="shared" si="290"/>
        <v>82.561467803960682</v>
      </c>
      <c r="AT268" s="1">
        <f t="shared" si="290"/>
        <v>15.551771163213948</v>
      </c>
      <c r="AU268" s="1">
        <f t="shared" si="290"/>
        <v>0</v>
      </c>
      <c r="AV268" s="1">
        <f t="shared" si="281"/>
        <v>1.8867610328253659</v>
      </c>
      <c r="AW268" s="4">
        <f t="shared" si="282"/>
        <v>2.428851774348021E-2</v>
      </c>
      <c r="AX268" s="4">
        <f t="shared" si="283"/>
        <v>0.21016085384057179</v>
      </c>
      <c r="AY268" s="4">
        <f t="shared" si="284"/>
        <v>0.18327747338487108</v>
      </c>
      <c r="AZ268" s="4">
        <f t="shared" si="285"/>
        <v>0.14412508290777129</v>
      </c>
      <c r="BA268" s="4">
        <f t="shared" si="286"/>
        <v>0.12483585595874121</v>
      </c>
      <c r="BB268" s="4">
        <f t="shared" si="287"/>
        <v>0.11345646722529995</v>
      </c>
      <c r="BC268" s="4">
        <f t="shared" si="288"/>
        <v>8.9404918503736705E-2</v>
      </c>
      <c r="BD268" s="4"/>
      <c r="BE268" s="6">
        <f t="shared" si="291"/>
        <v>25.433756033945333</v>
      </c>
      <c r="BF268" s="6">
        <f t="shared" ref="BF268:BF331" si="309">(BF267*C267+BE268*(C268-C267))/C268</f>
        <v>3079.3384211895341</v>
      </c>
      <c r="BG268" s="1">
        <f t="shared" si="292"/>
        <v>39.189524530064197</v>
      </c>
      <c r="BH268" s="1">
        <f t="shared" ref="BH268:BH331" si="310">(BH267*C267+BG268*(C268-C267))/C268</f>
        <v>39.401671680739021</v>
      </c>
      <c r="BI268" s="1">
        <f t="shared" si="293"/>
        <v>206.62698721301069</v>
      </c>
      <c r="BJ268" s="1">
        <f t="shared" ref="BJ268:BJ331" si="311">(BJ267*C267+BI268*(C268-C267))/C268</f>
        <v>196.84098772697158</v>
      </c>
      <c r="BK268" s="1">
        <f t="shared" si="294"/>
        <v>198.10995447880362</v>
      </c>
      <c r="BL268" s="1">
        <f t="shared" ref="BL268:BL331" si="312">(BL267*C267+BK268*(C268-C267))/C268</f>
        <v>223.49906990689507</v>
      </c>
      <c r="BM268" s="1">
        <f t="shared" si="295"/>
        <v>186.43862921990188</v>
      </c>
      <c r="BN268" s="1">
        <f t="shared" ref="BN268:BN331" si="313">(BN267*C267+BM268*(C268-C267))/C268</f>
        <v>238.59418938995202</v>
      </c>
      <c r="BO268" s="1">
        <f t="shared" si="296"/>
        <v>175.99433160666169</v>
      </c>
      <c r="BP268" s="1">
        <f t="shared" ref="BP268:BP331" si="314">(BP267*C267+BO268*(C268-C267))/C268</f>
        <v>248.04707641478475</v>
      </c>
      <c r="BQ268" s="1">
        <f t="shared" si="297"/>
        <v>142.06798778211208</v>
      </c>
      <c r="BR268" s="1">
        <f t="shared" ref="BR268:BR331" si="315">(BR267*C267+BQ268*(C268-C267))/C268</f>
        <v>268.80891148110067</v>
      </c>
      <c r="BS268" s="1">
        <f t="shared" si="298"/>
        <v>39.401671680739021</v>
      </c>
      <c r="BT268" s="1">
        <f t="shared" si="299"/>
        <v>4.9957521935089533</v>
      </c>
      <c r="BU268" s="1">
        <f t="shared" si="300"/>
        <v>5.6723245581519226</v>
      </c>
      <c r="BV268" s="1">
        <f t="shared" si="301"/>
        <v>6.0554331634255405</v>
      </c>
      <c r="BW268" s="1">
        <f t="shared" si="302"/>
        <v>6.295343974860824</v>
      </c>
      <c r="BX268" s="1">
        <f t="shared" si="303"/>
        <v>6.8222717467214542</v>
      </c>
      <c r="BY268" s="1"/>
    </row>
    <row r="269" spans="1:77">
      <c r="A269" s="1">
        <f t="shared" si="304"/>
        <v>1.2</v>
      </c>
      <c r="B269" s="1">
        <f t="shared" si="289"/>
        <v>1413.0434782608695</v>
      </c>
      <c r="C269" s="1">
        <v>26</v>
      </c>
      <c r="D269" s="1">
        <f t="shared" si="254"/>
        <v>61.27779779483847</v>
      </c>
      <c r="E269" s="1">
        <f t="shared" si="253"/>
        <v>11.433975008443122</v>
      </c>
      <c r="F269" s="1">
        <v>0</v>
      </c>
      <c r="G269" s="1">
        <f t="shared" si="255"/>
        <v>1.4002026342451874</v>
      </c>
      <c r="H269" s="6">
        <f t="shared" si="256"/>
        <v>74.11197543752678</v>
      </c>
      <c r="I269" s="1"/>
      <c r="J269" s="1">
        <f t="shared" si="257"/>
        <v>3.1391603683532754</v>
      </c>
      <c r="K269" s="1">
        <f t="shared" si="258"/>
        <v>0.81242271314912107</v>
      </c>
      <c r="L269" s="1">
        <f t="shared" si="259"/>
        <v>0.4998659363263</v>
      </c>
      <c r="M269" s="1">
        <f t="shared" si="260"/>
        <v>5.5795584549500392E-2</v>
      </c>
      <c r="N269" s="1"/>
      <c r="O269" s="1">
        <f t="shared" si="261"/>
        <v>2.5340402149036105</v>
      </c>
      <c r="P269" s="1">
        <f t="shared" si="262"/>
        <v>0.59742316266545048</v>
      </c>
      <c r="Q269" s="1">
        <f t="shared" si="263"/>
        <v>0.39797293916129162</v>
      </c>
      <c r="R269" s="1">
        <f t="shared" si="264"/>
        <v>4.1457187130412299E-2</v>
      </c>
      <c r="S269" s="1"/>
      <c r="T269" s="1">
        <f t="shared" si="265"/>
        <v>2.2285044354039734</v>
      </c>
      <c r="U269" s="1">
        <f t="shared" si="266"/>
        <v>0.49680053700069077</v>
      </c>
      <c r="V269" s="1">
        <f t="shared" si="267"/>
        <v>0.34709914388731589</v>
      </c>
      <c r="W269" s="1">
        <f t="shared" si="268"/>
        <v>3.4689643116091316E-2</v>
      </c>
      <c r="X269" s="1"/>
      <c r="Y269" s="1">
        <f t="shared" si="269"/>
        <v>2.0455660295294882</v>
      </c>
      <c r="Z269" s="1">
        <f t="shared" si="270"/>
        <v>0.43932109419456539</v>
      </c>
      <c r="AA269" s="1">
        <f t="shared" si="271"/>
        <v>0.31684987672632492</v>
      </c>
      <c r="AB269" s="1">
        <f t="shared" si="272"/>
        <v>3.0803483441261163E-2</v>
      </c>
      <c r="AC269" s="1"/>
      <c r="AD269" s="1">
        <f t="shared" si="273"/>
        <v>1.6512525557232325</v>
      </c>
      <c r="AE269" s="1">
        <f t="shared" si="274"/>
        <v>0.32305915783916306</v>
      </c>
      <c r="AF269" s="1">
        <f t="shared" si="275"/>
        <v>0.25226299203423824</v>
      </c>
      <c r="AG269" s="1">
        <f t="shared" si="276"/>
        <v>2.2887577710741191E-2</v>
      </c>
      <c r="AH269" s="1"/>
      <c r="AI269" s="1">
        <f t="shared" si="305"/>
        <v>0.06</v>
      </c>
      <c r="AJ269" s="1">
        <f t="shared" si="277"/>
        <v>1.5295266566494452</v>
      </c>
      <c r="AK269" s="1">
        <f t="shared" si="278"/>
        <v>0.70704762263218235</v>
      </c>
      <c r="AL269" s="1">
        <f t="shared" si="306"/>
        <v>0.12</v>
      </c>
      <c r="AM269" s="1"/>
      <c r="AN269" s="1">
        <f t="shared" si="307"/>
        <v>0.3</v>
      </c>
      <c r="AO269" s="1">
        <f t="shared" si="279"/>
        <v>0.2965583205348698</v>
      </c>
      <c r="AP269" s="1">
        <f t="shared" si="280"/>
        <v>7.7209750224096471E-2</v>
      </c>
      <c r="AQ269" s="1">
        <f t="shared" si="308"/>
        <v>8.0000000000000002E-3</v>
      </c>
      <c r="AR269" s="1"/>
      <c r="AS269" s="1">
        <f t="shared" si="290"/>
        <v>82.682720886981386</v>
      </c>
      <c r="AT269" s="1">
        <f t="shared" si="290"/>
        <v>15.427972255417037</v>
      </c>
      <c r="AU269" s="1">
        <f t="shared" si="290"/>
        <v>0</v>
      </c>
      <c r="AV269" s="1">
        <f t="shared" si="281"/>
        <v>1.8893068576015737</v>
      </c>
      <c r="AW269" s="4">
        <f t="shared" si="282"/>
        <v>2.4194437086813628E-2</v>
      </c>
      <c r="AX269" s="4">
        <f t="shared" si="283"/>
        <v>0.20943596023121747</v>
      </c>
      <c r="AY269" s="4">
        <f t="shared" si="284"/>
        <v>0.18256085752143456</v>
      </c>
      <c r="AZ269" s="4">
        <f t="shared" si="285"/>
        <v>0.14355288051505974</v>
      </c>
      <c r="BA269" s="4">
        <f t="shared" si="286"/>
        <v>0.1243359875321354</v>
      </c>
      <c r="BB269" s="4">
        <f t="shared" si="287"/>
        <v>0.11299968858253484</v>
      </c>
      <c r="BC269" s="4">
        <f t="shared" si="288"/>
        <v>8.9040364189690552E-2</v>
      </c>
      <c r="BD269" s="4"/>
      <c r="BE269" s="6">
        <f t="shared" si="291"/>
        <v>24.199522102775866</v>
      </c>
      <c r="BF269" s="6">
        <f t="shared" si="309"/>
        <v>3067.5878869622766</v>
      </c>
      <c r="BG269" s="1">
        <f t="shared" si="292"/>
        <v>39.126017333120217</v>
      </c>
      <c r="BH269" s="1">
        <f t="shared" si="310"/>
        <v>39.400611471709716</v>
      </c>
      <c r="BI269" s="1">
        <f t="shared" si="293"/>
        <v>206.19296486554649</v>
      </c>
      <c r="BJ269" s="1">
        <f t="shared" si="311"/>
        <v>196.87695686981226</v>
      </c>
      <c r="BK269" s="1">
        <f t="shared" si="294"/>
        <v>197.31119811770984</v>
      </c>
      <c r="BL269" s="1">
        <f t="shared" si="312"/>
        <v>223.39834732309052</v>
      </c>
      <c r="BM269" s="1">
        <f t="shared" si="295"/>
        <v>185.42536016369195</v>
      </c>
      <c r="BN269" s="1">
        <f t="shared" si="313"/>
        <v>238.38969389292791</v>
      </c>
      <c r="BO269" s="1">
        <f t="shared" si="296"/>
        <v>174.85248052645545</v>
      </c>
      <c r="BP269" s="1">
        <f t="shared" si="314"/>
        <v>247.76555873829119</v>
      </c>
      <c r="BQ269" s="1">
        <f t="shared" si="297"/>
        <v>140.7042584295497</v>
      </c>
      <c r="BR269" s="1">
        <f t="shared" si="315"/>
        <v>268.31620127705622</v>
      </c>
      <c r="BS269" s="1">
        <f t="shared" si="298"/>
        <v>39.400611471709716</v>
      </c>
      <c r="BT269" s="1">
        <f t="shared" si="299"/>
        <v>4.9967995296512884</v>
      </c>
      <c r="BU269" s="1">
        <f t="shared" si="300"/>
        <v>5.6699208204800122</v>
      </c>
      <c r="BV269" s="1">
        <f t="shared" si="301"/>
        <v>6.0504059451994952</v>
      </c>
      <c r="BW269" s="1">
        <f t="shared" si="302"/>
        <v>6.2883683649476083</v>
      </c>
      <c r="BX269" s="1">
        <f t="shared" si="303"/>
        <v>6.8099501823648509</v>
      </c>
      <c r="BY269" s="1"/>
    </row>
    <row r="270" spans="1:77">
      <c r="A270" s="1">
        <f t="shared" si="304"/>
        <v>1.2</v>
      </c>
      <c r="B270" s="1">
        <f t="shared" si="289"/>
        <v>1413.4782608695652</v>
      </c>
      <c r="C270" s="1">
        <v>26.1</v>
      </c>
      <c r="D270" s="1">
        <f t="shared" si="254"/>
        <v>61.285099382140061</v>
      </c>
      <c r="E270" s="1">
        <f t="shared" si="253"/>
        <v>11.326673421141534</v>
      </c>
      <c r="F270" s="1">
        <v>0</v>
      </c>
      <c r="G270" s="1">
        <f t="shared" si="255"/>
        <v>1.4002026342451874</v>
      </c>
      <c r="H270" s="6">
        <f t="shared" si="256"/>
        <v>74.011975437526786</v>
      </c>
      <c r="I270" s="1"/>
      <c r="J270" s="1">
        <f t="shared" si="257"/>
        <v>3.1364575210339609</v>
      </c>
      <c r="K270" s="1">
        <f t="shared" si="258"/>
        <v>0.81078938143648061</v>
      </c>
      <c r="L270" s="1">
        <f t="shared" si="259"/>
        <v>0.49881462506254354</v>
      </c>
      <c r="M270" s="1">
        <f t="shared" si="260"/>
        <v>5.5758848564914129E-2</v>
      </c>
      <c r="N270" s="1"/>
      <c r="O270" s="1">
        <f t="shared" si="261"/>
        <v>2.5318583818660456</v>
      </c>
      <c r="P270" s="1">
        <f t="shared" si="262"/>
        <v>0.59622207586463338</v>
      </c>
      <c r="Q270" s="1">
        <f t="shared" si="263"/>
        <v>0.39713592786845292</v>
      </c>
      <c r="R270" s="1">
        <f t="shared" si="264"/>
        <v>4.1429891590815233E-2</v>
      </c>
      <c r="S270" s="1"/>
      <c r="T270" s="1">
        <f t="shared" si="265"/>
        <v>2.2265856716160402</v>
      </c>
      <c r="U270" s="1">
        <f t="shared" si="266"/>
        <v>0.49580174652030812</v>
      </c>
      <c r="V270" s="1">
        <f t="shared" si="267"/>
        <v>0.34636912967132266</v>
      </c>
      <c r="W270" s="1">
        <f t="shared" si="268"/>
        <v>3.4666803348301363E-2</v>
      </c>
      <c r="X270" s="1"/>
      <c r="Y270" s="1">
        <f t="shared" si="269"/>
        <v>2.0438047774714119</v>
      </c>
      <c r="Z270" s="1">
        <f t="shared" si="270"/>
        <v>0.43843786301015092</v>
      </c>
      <c r="AA270" s="1">
        <f t="shared" si="271"/>
        <v>0.31618348235912641</v>
      </c>
      <c r="AB270" s="1">
        <f t="shared" si="272"/>
        <v>3.0783202332961324E-2</v>
      </c>
      <c r="AC270" s="1"/>
      <c r="AD270" s="1">
        <f t="shared" si="273"/>
        <v>1.6498308113648552</v>
      </c>
      <c r="AE270" s="1">
        <f t="shared" si="274"/>
        <v>0.32240966495938828</v>
      </c>
      <c r="AF270" s="1">
        <f t="shared" si="275"/>
        <v>0.25173243592772776</v>
      </c>
      <c r="AG270" s="1">
        <f t="shared" si="276"/>
        <v>2.2872508459136652E-2</v>
      </c>
      <c r="AH270" s="1"/>
      <c r="AI270" s="1">
        <f t="shared" si="305"/>
        <v>0.06</v>
      </c>
      <c r="AJ270" s="1">
        <f t="shared" si="277"/>
        <v>1.5283694997450452</v>
      </c>
      <c r="AK270" s="1">
        <f t="shared" si="278"/>
        <v>0.70706942584746602</v>
      </c>
      <c r="AL270" s="1">
        <f t="shared" si="306"/>
        <v>0.12</v>
      </c>
      <c r="AM270" s="1"/>
      <c r="AN270" s="1">
        <f t="shared" si="307"/>
        <v>0.3</v>
      </c>
      <c r="AO270" s="1">
        <f t="shared" si="279"/>
        <v>0.29646730384859088</v>
      </c>
      <c r="AP270" s="1">
        <f t="shared" si="280"/>
        <v>7.7108124810193371E-2</v>
      </c>
      <c r="AQ270" s="1">
        <f t="shared" si="308"/>
        <v>8.0000000000000002E-3</v>
      </c>
      <c r="AR270" s="1"/>
      <c r="AS270" s="1">
        <f t="shared" si="290"/>
        <v>82.804301628012311</v>
      </c>
      <c r="AT270" s="1">
        <f t="shared" si="290"/>
        <v>15.303838810115714</v>
      </c>
      <c r="AU270" s="1">
        <f t="shared" si="290"/>
        <v>0</v>
      </c>
      <c r="AV270" s="1">
        <f t="shared" si="281"/>
        <v>1.891859561871974</v>
      </c>
      <c r="AW270" s="4">
        <f t="shared" si="282"/>
        <v>2.4100425946311742E-2</v>
      </c>
      <c r="AX270" s="4">
        <f t="shared" si="283"/>
        <v>0.20870904289804482</v>
      </c>
      <c r="AY270" s="4">
        <f t="shared" si="284"/>
        <v>0.18184588284658651</v>
      </c>
      <c r="AZ270" s="4">
        <f t="shared" si="285"/>
        <v>0.14298197954545244</v>
      </c>
      <c r="BA270" s="4">
        <f t="shared" si="286"/>
        <v>0.12383725163395659</v>
      </c>
      <c r="BB270" s="4">
        <f t="shared" si="287"/>
        <v>0.11254394230358709</v>
      </c>
      <c r="BC270" s="4">
        <f t="shared" si="288"/>
        <v>8.8676629081069394E-2</v>
      </c>
      <c r="BD270" s="4"/>
      <c r="BE270" s="6">
        <f t="shared" si="291"/>
        <v>23.018879088853144</v>
      </c>
      <c r="BF270" s="6">
        <f t="shared" si="309"/>
        <v>3055.9228716064399</v>
      </c>
      <c r="BG270" s="1">
        <f t="shared" si="292"/>
        <v>39.0623193375461</v>
      </c>
      <c r="BH270" s="1">
        <f t="shared" si="310"/>
        <v>39.399315333264646</v>
      </c>
      <c r="BI270" s="1">
        <f t="shared" si="293"/>
        <v>205.75353821873074</v>
      </c>
      <c r="BJ270" s="1">
        <f t="shared" si="311"/>
        <v>196.91096676003798</v>
      </c>
      <c r="BK270" s="1">
        <f t="shared" si="294"/>
        <v>196.5075258688392</v>
      </c>
      <c r="BL270" s="1">
        <f t="shared" si="312"/>
        <v>223.29531735583282</v>
      </c>
      <c r="BM270" s="1">
        <f t="shared" si="295"/>
        <v>184.40851590140886</v>
      </c>
      <c r="BN270" s="1">
        <f t="shared" si="313"/>
        <v>238.18286945617879</v>
      </c>
      <c r="BO270" s="1">
        <f t="shared" si="296"/>
        <v>173.70845427628007</v>
      </c>
      <c r="BP270" s="1">
        <f t="shared" si="314"/>
        <v>247.48181504303446</v>
      </c>
      <c r="BQ270" s="1">
        <f t="shared" si="297"/>
        <v>139.34347763212909</v>
      </c>
      <c r="BR270" s="1">
        <f t="shared" si="315"/>
        <v>267.82205291060052</v>
      </c>
      <c r="BS270" s="1">
        <f t="shared" si="298"/>
        <v>39.399315333264646</v>
      </c>
      <c r="BT270" s="1">
        <f t="shared" si="299"/>
        <v>4.997827121980138</v>
      </c>
      <c r="BU270" s="1">
        <f t="shared" si="300"/>
        <v>5.6674923273934583</v>
      </c>
      <c r="BV270" s="1">
        <f t="shared" si="301"/>
        <v>6.0453555459397075</v>
      </c>
      <c r="BW270" s="1">
        <f t="shared" si="302"/>
        <v>6.2813734946832129</v>
      </c>
      <c r="BX270" s="1">
        <f t="shared" si="303"/>
        <v>6.7976321579497014</v>
      </c>
      <c r="BY270" s="1"/>
    </row>
    <row r="271" spans="1:77">
      <c r="A271" s="1">
        <f t="shared" si="304"/>
        <v>1.2</v>
      </c>
      <c r="B271" s="1">
        <f t="shared" si="289"/>
        <v>1413.9130434782608</v>
      </c>
      <c r="C271" s="1">
        <v>26.2</v>
      </c>
      <c r="D271" s="1">
        <f t="shared" si="254"/>
        <v>61.292400969441644</v>
      </c>
      <c r="E271" s="1">
        <f t="shared" si="253"/>
        <v>11.219371833839949</v>
      </c>
      <c r="F271" s="1">
        <v>0</v>
      </c>
      <c r="G271" s="1">
        <f t="shared" si="255"/>
        <v>1.4002026342451874</v>
      </c>
      <c r="H271" s="6">
        <f t="shared" si="256"/>
        <v>73.911975437526777</v>
      </c>
      <c r="I271" s="1"/>
      <c r="J271" s="1">
        <f t="shared" si="257"/>
        <v>3.1337583922259302</v>
      </c>
      <c r="K271" s="1">
        <f t="shared" si="258"/>
        <v>0.80916017278165442</v>
      </c>
      <c r="L271" s="1">
        <f t="shared" si="259"/>
        <v>0.49776606507278198</v>
      </c>
      <c r="M271" s="1">
        <f t="shared" si="260"/>
        <v>5.5722155683597868E-2</v>
      </c>
      <c r="N271" s="1"/>
      <c r="O271" s="1">
        <f t="shared" si="261"/>
        <v>2.5296795505410494</v>
      </c>
      <c r="P271" s="1">
        <f t="shared" si="262"/>
        <v>0.59502402099559193</v>
      </c>
      <c r="Q271" s="1">
        <f t="shared" si="263"/>
        <v>0.39630110702813076</v>
      </c>
      <c r="R271" s="1">
        <f t="shared" si="264"/>
        <v>4.140262807777266E-2</v>
      </c>
      <c r="S271" s="1"/>
      <c r="T271" s="1">
        <f t="shared" si="265"/>
        <v>2.2246695476164313</v>
      </c>
      <c r="U271" s="1">
        <f t="shared" si="266"/>
        <v>0.49480547731032193</v>
      </c>
      <c r="V271" s="1">
        <f t="shared" si="267"/>
        <v>0.3456410258972677</v>
      </c>
      <c r="W271" s="1">
        <f t="shared" si="268"/>
        <v>3.4643990378994932E-2</v>
      </c>
      <c r="X271" s="1"/>
      <c r="Y271" s="1">
        <f t="shared" si="269"/>
        <v>2.0420459485008715</v>
      </c>
      <c r="Z271" s="1">
        <f t="shared" si="270"/>
        <v>0.43755686138707323</v>
      </c>
      <c r="AA271" s="1">
        <f t="shared" si="271"/>
        <v>0.31551883194118074</v>
      </c>
      <c r="AB271" s="1">
        <f t="shared" si="272"/>
        <v>3.0762945021004406E-2</v>
      </c>
      <c r="AC271" s="1"/>
      <c r="AD271" s="1">
        <f t="shared" si="273"/>
        <v>1.6484110230076183</v>
      </c>
      <c r="AE271" s="1">
        <f t="shared" si="274"/>
        <v>0.32176181160982809</v>
      </c>
      <c r="AF271" s="1">
        <f t="shared" si="275"/>
        <v>0.25120326828272149</v>
      </c>
      <c r="AG271" s="1">
        <f t="shared" si="276"/>
        <v>2.2857456888670313E-2</v>
      </c>
      <c r="AH271" s="1"/>
      <c r="AI271" s="1">
        <f t="shared" si="305"/>
        <v>0.06</v>
      </c>
      <c r="AJ271" s="1">
        <f t="shared" si="277"/>
        <v>1.5272138140411466</v>
      </c>
      <c r="AK271" s="1">
        <f t="shared" si="278"/>
        <v>0.70709121849651468</v>
      </c>
      <c r="AL271" s="1">
        <f t="shared" si="306"/>
        <v>0.12</v>
      </c>
      <c r="AM271" s="1"/>
      <c r="AN271" s="1">
        <f t="shared" si="307"/>
        <v>0.3</v>
      </c>
      <c r="AO271" s="1">
        <f t="shared" si="279"/>
        <v>0.29637636198749823</v>
      </c>
      <c r="AP271" s="1">
        <f t="shared" si="280"/>
        <v>7.7006685435634104E-2</v>
      </c>
      <c r="AQ271" s="1">
        <f t="shared" si="308"/>
        <v>8.0000000000000002E-3</v>
      </c>
      <c r="AR271" s="1"/>
      <c r="AS271" s="1">
        <f t="shared" si="290"/>
        <v>82.926211356978712</v>
      </c>
      <c r="AT271" s="1">
        <f t="shared" si="290"/>
        <v>15.179369469461669</v>
      </c>
      <c r="AU271" s="1">
        <f t="shared" si="290"/>
        <v>0</v>
      </c>
      <c r="AV271" s="1">
        <f t="shared" si="281"/>
        <v>1.8944191735596243</v>
      </c>
      <c r="AW271" s="4">
        <f t="shared" si="282"/>
        <v>2.4006483727698199E-2</v>
      </c>
      <c r="AX271" s="4">
        <f t="shared" si="283"/>
        <v>0.20798009367421469</v>
      </c>
      <c r="AY271" s="4">
        <f t="shared" si="284"/>
        <v>0.1811325425412055</v>
      </c>
      <c r="AZ271" s="4">
        <f t="shared" si="285"/>
        <v>0.14241237454955083</v>
      </c>
      <c r="BA271" s="4">
        <f t="shared" si="286"/>
        <v>0.12333964350154851</v>
      </c>
      <c r="BB271" s="4">
        <f t="shared" si="287"/>
        <v>0.11208922403512894</v>
      </c>
      <c r="BC271" s="4">
        <f t="shared" si="288"/>
        <v>8.8313709701253018E-2</v>
      </c>
      <c r="BD271" s="4"/>
      <c r="BE271" s="6">
        <f t="shared" si="291"/>
        <v>21.889795324028047</v>
      </c>
      <c r="BF271" s="6">
        <f t="shared" si="309"/>
        <v>3044.3425926893319</v>
      </c>
      <c r="BG271" s="1">
        <f t="shared" si="292"/>
        <v>38.998428938198479</v>
      </c>
      <c r="BH271" s="1">
        <f t="shared" si="310"/>
        <v>39.397785232520121</v>
      </c>
      <c r="BI271" s="1">
        <f t="shared" si="293"/>
        <v>205.30870275234022</v>
      </c>
      <c r="BJ271" s="1">
        <f t="shared" si="311"/>
        <v>196.94301918748951</v>
      </c>
      <c r="BK271" s="1">
        <f t="shared" si="294"/>
        <v>195.69896784903219</v>
      </c>
      <c r="BL271" s="1">
        <f t="shared" si="312"/>
        <v>223.18998777756261</v>
      </c>
      <c r="BM271" s="1">
        <f t="shared" si="295"/>
        <v>183.38815248890916</v>
      </c>
      <c r="BN271" s="1">
        <f t="shared" si="313"/>
        <v>237.97372931508235</v>
      </c>
      <c r="BO271" s="1">
        <f t="shared" si="296"/>
        <v>172.56232560175604</v>
      </c>
      <c r="BP271" s="1">
        <f t="shared" si="314"/>
        <v>247.19586279325856</v>
      </c>
      <c r="BQ271" s="1">
        <f t="shared" si="297"/>
        <v>137.98574191146474</v>
      </c>
      <c r="BR271" s="1">
        <f t="shared" si="315"/>
        <v>267.32649447167256</v>
      </c>
      <c r="BS271" s="1">
        <f t="shared" si="298"/>
        <v>39.397785232520121</v>
      </c>
      <c r="BT271" s="1">
        <f t="shared" si="299"/>
        <v>4.9988347828478137</v>
      </c>
      <c r="BU271" s="1">
        <f t="shared" si="300"/>
        <v>5.6650389472486093</v>
      </c>
      <c r="BV271" s="1">
        <f t="shared" si="301"/>
        <v>6.0402819069801836</v>
      </c>
      <c r="BW271" s="1">
        <f t="shared" si="302"/>
        <v>6.2743593665061059</v>
      </c>
      <c r="BX271" s="1">
        <f t="shared" si="303"/>
        <v>6.7853178267242598</v>
      </c>
      <c r="BY271" s="1"/>
    </row>
    <row r="272" spans="1:77">
      <c r="A272" s="1">
        <f t="shared" si="304"/>
        <v>1.2</v>
      </c>
      <c r="B272" s="1">
        <f t="shared" si="289"/>
        <v>1414.3478260869565</v>
      </c>
      <c r="C272" s="1">
        <v>26.3</v>
      </c>
      <c r="D272" s="1">
        <f t="shared" si="254"/>
        <v>61.299702556743235</v>
      </c>
      <c r="E272" s="1">
        <f t="shared" si="253"/>
        <v>11.112070246538361</v>
      </c>
      <c r="F272" s="1">
        <v>0</v>
      </c>
      <c r="G272" s="1">
        <f t="shared" si="255"/>
        <v>1.4002026342451874</v>
      </c>
      <c r="H272" s="6">
        <f t="shared" si="256"/>
        <v>73.811975437526783</v>
      </c>
      <c r="I272" s="1"/>
      <c r="J272" s="1">
        <f t="shared" si="257"/>
        <v>3.1310629752589496</v>
      </c>
      <c r="K272" s="1">
        <f t="shared" si="258"/>
        <v>0.80753507487573917</v>
      </c>
      <c r="L272" s="1">
        <f t="shared" si="259"/>
        <v>0.49672024788352132</v>
      </c>
      <c r="M272" s="1">
        <f t="shared" si="260"/>
        <v>5.568550583767088E-2</v>
      </c>
      <c r="N272" s="1"/>
      <c r="O272" s="1">
        <f t="shared" si="261"/>
        <v>2.5275037155441753</v>
      </c>
      <c r="P272" s="1">
        <f t="shared" si="262"/>
        <v>0.59382898900685099</v>
      </c>
      <c r="Q272" s="1">
        <f t="shared" si="263"/>
        <v>0.39546846989407369</v>
      </c>
      <c r="R272" s="1">
        <f t="shared" si="264"/>
        <v>4.1375396540847938E-2</v>
      </c>
      <c r="S272" s="1"/>
      <c r="T272" s="1">
        <f t="shared" si="265"/>
        <v>2.2227560586699169</v>
      </c>
      <c r="U272" s="1">
        <f t="shared" si="266"/>
        <v>0.49381172184377681</v>
      </c>
      <c r="V272" s="1">
        <f t="shared" si="267"/>
        <v>0.3449148266812882</v>
      </c>
      <c r="W272" s="1">
        <f t="shared" si="268"/>
        <v>3.4621204165968714E-2</v>
      </c>
      <c r="X272" s="1"/>
      <c r="Y272" s="1">
        <f t="shared" si="269"/>
        <v>2.0402895382713533</v>
      </c>
      <c r="Z272" s="1">
        <f t="shared" si="270"/>
        <v>0.4366780826692398</v>
      </c>
      <c r="AA272" s="1">
        <f t="shared" si="271"/>
        <v>0.31485592010139657</v>
      </c>
      <c r="AB272" s="1">
        <f t="shared" si="272"/>
        <v>3.0742711467915001E-2</v>
      </c>
      <c r="AC272" s="1"/>
      <c r="AD272" s="1">
        <f t="shared" si="273"/>
        <v>1.6469931871428642</v>
      </c>
      <c r="AE272" s="1">
        <f t="shared" si="274"/>
        <v>0.32111559289585823</v>
      </c>
      <c r="AF272" s="1">
        <f t="shared" si="275"/>
        <v>0.25067548482297497</v>
      </c>
      <c r="AG272" s="1">
        <f t="shared" si="276"/>
        <v>2.2842422971497234E-2</v>
      </c>
      <c r="AH272" s="1"/>
      <c r="AI272" s="1">
        <f t="shared" si="305"/>
        <v>0.06</v>
      </c>
      <c r="AJ272" s="1">
        <f t="shared" si="277"/>
        <v>1.5260595970638362</v>
      </c>
      <c r="AK272" s="1">
        <f t="shared" si="278"/>
        <v>0.70711300058699667</v>
      </c>
      <c r="AL272" s="1">
        <f t="shared" si="306"/>
        <v>0.12</v>
      </c>
      <c r="AM272" s="1"/>
      <c r="AN272" s="1">
        <f t="shared" si="307"/>
        <v>0.3</v>
      </c>
      <c r="AO272" s="1">
        <f t="shared" si="279"/>
        <v>0.29628549486363309</v>
      </c>
      <c r="AP272" s="1">
        <f t="shared" si="280"/>
        <v>7.6905431677682795E-2</v>
      </c>
      <c r="AQ272" s="1">
        <f t="shared" si="308"/>
        <v>8.0000000000000002E-3</v>
      </c>
      <c r="AR272" s="1"/>
      <c r="AS272" s="1">
        <f t="shared" si="290"/>
        <v>83.048451411012934</v>
      </c>
      <c r="AT272" s="1">
        <f t="shared" si="290"/>
        <v>15.05456286824816</v>
      </c>
      <c r="AU272" s="1">
        <f t="shared" si="290"/>
        <v>0</v>
      </c>
      <c r="AV272" s="1">
        <f t="shared" si="281"/>
        <v>1.8969857207389</v>
      </c>
      <c r="AW272" s="4">
        <f t="shared" si="282"/>
        <v>2.3912609836112129E-2</v>
      </c>
      <c r="AX272" s="4">
        <f t="shared" si="283"/>
        <v>0.20724910434858426</v>
      </c>
      <c r="AY272" s="4">
        <f t="shared" si="284"/>
        <v>0.1804208298035225</v>
      </c>
      <c r="AZ272" s="4">
        <f t="shared" si="285"/>
        <v>0.14184406009166056</v>
      </c>
      <c r="BA272" s="4">
        <f t="shared" si="286"/>
        <v>0.12284315838415293</v>
      </c>
      <c r="BB272" s="4">
        <f t="shared" si="287"/>
        <v>0.11163552943466243</v>
      </c>
      <c r="BC272" s="4">
        <f t="shared" si="288"/>
        <v>8.7951602582185234E-2</v>
      </c>
      <c r="BD272" s="4"/>
      <c r="BE272" s="6">
        <f t="shared" si="291"/>
        <v>20.810303732046634</v>
      </c>
      <c r="BF272" s="6">
        <f t="shared" si="309"/>
        <v>3032.8462721989999</v>
      </c>
      <c r="BG272" s="1">
        <f t="shared" si="292"/>
        <v>38.934344508832218</v>
      </c>
      <c r="BH272" s="1">
        <f t="shared" si="310"/>
        <v>39.396023100490886</v>
      </c>
      <c r="BI272" s="1">
        <f t="shared" si="293"/>
        <v>204.85845433031258</v>
      </c>
      <c r="BJ272" s="1">
        <f t="shared" si="311"/>
        <v>196.9731158990592</v>
      </c>
      <c r="BK272" s="1">
        <f t="shared" si="294"/>
        <v>194.88555481815803</v>
      </c>
      <c r="BL272" s="1">
        <f t="shared" si="312"/>
        <v>223.08236635946599</v>
      </c>
      <c r="BM272" s="1">
        <f t="shared" si="295"/>
        <v>182.36432663787036</v>
      </c>
      <c r="BN272" s="1">
        <f t="shared" si="313"/>
        <v>237.76228671935152</v>
      </c>
      <c r="BO272" s="1">
        <f t="shared" si="296"/>
        <v>171.41416780250162</v>
      </c>
      <c r="BP272" s="1">
        <f t="shared" si="314"/>
        <v>246.90771946629752</v>
      </c>
      <c r="BQ272" s="1">
        <f t="shared" si="297"/>
        <v>136.63114759739628</v>
      </c>
      <c r="BR272" s="1">
        <f t="shared" si="315"/>
        <v>266.82955398926089</v>
      </c>
      <c r="BS272" s="1">
        <f t="shared" si="298"/>
        <v>39.396023100490886</v>
      </c>
      <c r="BT272" s="1">
        <f t="shared" si="299"/>
        <v>4.9998223271578102</v>
      </c>
      <c r="BU272" s="1">
        <f t="shared" si="300"/>
        <v>5.6625605531408656</v>
      </c>
      <c r="BV272" s="1">
        <f t="shared" si="301"/>
        <v>6.0351849757238298</v>
      </c>
      <c r="BW272" s="1">
        <f t="shared" si="302"/>
        <v>6.2673259896433802</v>
      </c>
      <c r="BX272" s="1">
        <f t="shared" si="303"/>
        <v>6.7730073492097258</v>
      </c>
      <c r="BY272" s="1"/>
    </row>
    <row r="273" spans="1:77">
      <c r="A273" s="1">
        <f t="shared" si="304"/>
        <v>1.2</v>
      </c>
      <c r="B273" s="1">
        <f t="shared" si="289"/>
        <v>1414.7826086956522</v>
      </c>
      <c r="C273" s="1">
        <v>26.4</v>
      </c>
      <c r="D273" s="1">
        <f t="shared" si="254"/>
        <v>61.307004144044825</v>
      </c>
      <c r="E273" s="1">
        <f t="shared" si="253"/>
        <v>11.004768659236776</v>
      </c>
      <c r="F273" s="1">
        <v>0</v>
      </c>
      <c r="G273" s="1">
        <f t="shared" si="255"/>
        <v>1.4002026342451874</v>
      </c>
      <c r="H273" s="6">
        <f t="shared" si="256"/>
        <v>73.711975437526789</v>
      </c>
      <c r="I273" s="1"/>
      <c r="J273" s="1">
        <f t="shared" si="257"/>
        <v>3.1283712634773551</v>
      </c>
      <c r="K273" s="1">
        <f t="shared" si="258"/>
        <v>0.8059140754519073</v>
      </c>
      <c r="L273" s="1">
        <f t="shared" si="259"/>
        <v>0.49567716505105347</v>
      </c>
      <c r="M273" s="1">
        <f t="shared" si="260"/>
        <v>5.5648898959384997E-2</v>
      </c>
      <c r="N273" s="1"/>
      <c r="O273" s="1">
        <f t="shared" si="261"/>
        <v>2.5253308715027387</v>
      </c>
      <c r="P273" s="1">
        <f t="shared" si="262"/>
        <v>0.59263697087787648</v>
      </c>
      <c r="Q273" s="1">
        <f t="shared" si="263"/>
        <v>0.39463800974374452</v>
      </c>
      <c r="R273" s="1">
        <f t="shared" si="264"/>
        <v>4.1348196929702881E-2</v>
      </c>
      <c r="S273" s="1"/>
      <c r="T273" s="1">
        <f t="shared" si="265"/>
        <v>2.220845200051611</v>
      </c>
      <c r="U273" s="1">
        <f t="shared" si="266"/>
        <v>0.49282047261944645</v>
      </c>
      <c r="V273" s="1">
        <f t="shared" si="267"/>
        <v>0.34419052616020435</v>
      </c>
      <c r="W273" s="1">
        <f t="shared" si="268"/>
        <v>3.4598444667101824E-2</v>
      </c>
      <c r="X273" s="1"/>
      <c r="Y273" s="1">
        <f t="shared" si="269"/>
        <v>2.038535542445838</v>
      </c>
      <c r="Z273" s="1">
        <f t="shared" si="270"/>
        <v>0.43580152022331042</v>
      </c>
      <c r="AA273" s="1">
        <f t="shared" si="271"/>
        <v>0.31419474148756305</v>
      </c>
      <c r="AB273" s="1">
        <f t="shared" si="272"/>
        <v>3.0722501636290867E-2</v>
      </c>
      <c r="AC273" s="1"/>
      <c r="AD273" s="1">
        <f t="shared" si="273"/>
        <v>1.6455773002695979</v>
      </c>
      <c r="AE273" s="1">
        <f t="shared" si="274"/>
        <v>0.32047100393958572</v>
      </c>
      <c r="AF273" s="1">
        <f t="shared" si="275"/>
        <v>0.25014908128727542</v>
      </c>
      <c r="AG273" s="1">
        <f t="shared" si="276"/>
        <v>2.2827406679826839E-2</v>
      </c>
      <c r="AH273" s="1"/>
      <c r="AI273" s="1">
        <f t="shared" si="305"/>
        <v>0.06</v>
      </c>
      <c r="AJ273" s="1">
        <f t="shared" si="277"/>
        <v>1.5249068463443085</v>
      </c>
      <c r="AK273" s="1">
        <f t="shared" si="278"/>
        <v>0.70713477212657239</v>
      </c>
      <c r="AL273" s="1">
        <f t="shared" si="306"/>
        <v>0.12</v>
      </c>
      <c r="AM273" s="1"/>
      <c r="AN273" s="1">
        <f t="shared" si="307"/>
        <v>0.3</v>
      </c>
      <c r="AO273" s="1">
        <f t="shared" si="279"/>
        <v>0.29619470238917028</v>
      </c>
      <c r="AP273" s="1">
        <f t="shared" si="280"/>
        <v>7.6804363114738691E-2</v>
      </c>
      <c r="AQ273" s="1">
        <f t="shared" si="308"/>
        <v>8.0000000000000002E-3</v>
      </c>
      <c r="AR273" s="1"/>
      <c r="AS273" s="1">
        <f t="shared" si="290"/>
        <v>83.171023134503329</v>
      </c>
      <c r="AT273" s="1">
        <f t="shared" si="290"/>
        <v>14.929417633860137</v>
      </c>
      <c r="AU273" s="1">
        <f t="shared" si="290"/>
        <v>0</v>
      </c>
      <c r="AV273" s="1">
        <f t="shared" si="281"/>
        <v>1.8995592316365242</v>
      </c>
      <c r="AW273" s="4">
        <f t="shared" si="282"/>
        <v>2.381880367609561E-2</v>
      </c>
      <c r="AX273" s="4">
        <f t="shared" si="283"/>
        <v>0.20651606666540709</v>
      </c>
      <c r="AY273" s="4">
        <f t="shared" si="284"/>
        <v>0.17971073784900476</v>
      </c>
      <c r="AZ273" s="4">
        <f t="shared" si="285"/>
        <v>0.14127703074969783</v>
      </c>
      <c r="BA273" s="4">
        <f t="shared" si="286"/>
        <v>0.12234779154282814</v>
      </c>
      <c r="BB273" s="4">
        <f t="shared" si="287"/>
        <v>0.11118285417044475</v>
      </c>
      <c r="BC273" s="4">
        <f t="shared" si="288"/>
        <v>8.7590304264313801E-2</v>
      </c>
      <c r="BD273" s="4"/>
      <c r="BE273" s="6">
        <f t="shared" si="291"/>
        <v>19.778500237856328</v>
      </c>
      <c r="BF273" s="6">
        <f t="shared" si="309"/>
        <v>3021.4331366991473</v>
      </c>
      <c r="BG273" s="1">
        <f t="shared" si="292"/>
        <v>38.870064401717379</v>
      </c>
      <c r="BH273" s="1">
        <f t="shared" si="310"/>
        <v>39.394030832692508</v>
      </c>
      <c r="BI273" s="1">
        <f t="shared" si="293"/>
        <v>204.40278920581909</v>
      </c>
      <c r="BJ273" s="1">
        <f t="shared" si="311"/>
        <v>197.00125860097873</v>
      </c>
      <c r="BK273" s="1">
        <f t="shared" si="294"/>
        <v>194.06731818196658</v>
      </c>
      <c r="BL273" s="1">
        <f t="shared" si="312"/>
        <v>222.97246087394515</v>
      </c>
      <c r="BM273" s="1">
        <f t="shared" si="295"/>
        <v>181.33709571409247</v>
      </c>
      <c r="BN273" s="1">
        <f t="shared" si="313"/>
        <v>237.54855493524067</v>
      </c>
      <c r="BO273" s="1">
        <f t="shared" si="296"/>
        <v>170.26405472611401</v>
      </c>
      <c r="BP273" s="1">
        <f t="shared" si="314"/>
        <v>246.6174025544029</v>
      </c>
      <c r="BQ273" s="1">
        <f t="shared" si="297"/>
        <v>135.27979081073664</v>
      </c>
      <c r="BR273" s="1">
        <f t="shared" si="315"/>
        <v>266.33125943176651</v>
      </c>
      <c r="BS273" s="1">
        <f t="shared" si="298"/>
        <v>39.394030832692508</v>
      </c>
      <c r="BT273" s="1">
        <f t="shared" si="299"/>
        <v>5.0007895723503974</v>
      </c>
      <c r="BU273" s="1">
        <f t="shared" si="300"/>
        <v>5.6600570228752449</v>
      </c>
      <c r="BV273" s="1">
        <f t="shared" si="301"/>
        <v>6.030064705592471</v>
      </c>
      <c r="BW273" s="1">
        <f t="shared" si="302"/>
        <v>6.2602733800405836</v>
      </c>
      <c r="BX273" s="1">
        <f t="shared" si="303"/>
        <v>6.7607008930587078</v>
      </c>
      <c r="BY273" s="1"/>
    </row>
    <row r="274" spans="1:77">
      <c r="A274" s="1">
        <f t="shared" si="304"/>
        <v>1.2</v>
      </c>
      <c r="B274" s="1">
        <f t="shared" si="289"/>
        <v>1415.2173913043478</v>
      </c>
      <c r="C274" s="1">
        <v>26.5</v>
      </c>
      <c r="D274" s="1">
        <f t="shared" si="254"/>
        <v>61.314305731346408</v>
      </c>
      <c r="E274" s="1">
        <f t="shared" si="253"/>
        <v>10.897467071935187</v>
      </c>
      <c r="F274" s="1">
        <v>0</v>
      </c>
      <c r="G274" s="1">
        <f t="shared" si="255"/>
        <v>1.4002026342451874</v>
      </c>
      <c r="H274" s="6">
        <f t="shared" si="256"/>
        <v>73.61197543752678</v>
      </c>
      <c r="I274" s="1"/>
      <c r="J274" s="1">
        <f t="shared" si="257"/>
        <v>3.1256832502399905</v>
      </c>
      <c r="K274" s="1">
        <f t="shared" si="258"/>
        <v>0.80429716228523707</v>
      </c>
      <c r="L274" s="1">
        <f t="shared" si="259"/>
        <v>0.49463680816133082</v>
      </c>
      <c r="M274" s="1">
        <f t="shared" si="260"/>
        <v>5.5612334981123931E-2</v>
      </c>
      <c r="N274" s="1"/>
      <c r="O274" s="1">
        <f t="shared" si="261"/>
        <v>2.5231610130557658</v>
      </c>
      <c r="P274" s="1">
        <f t="shared" si="262"/>
        <v>0.59144795761894964</v>
      </c>
      <c r="Q274" s="1">
        <f t="shared" si="263"/>
        <v>0.39380971987822089</v>
      </c>
      <c r="R274" s="1">
        <f t="shared" si="264"/>
        <v>4.1321029194097282E-2</v>
      </c>
      <c r="S274" s="1"/>
      <c r="T274" s="1">
        <f t="shared" si="265"/>
        <v>2.2189369670469259</v>
      </c>
      <c r="U274" s="1">
        <f t="shared" si="266"/>
        <v>0.49183172216173021</v>
      </c>
      <c r="V274" s="1">
        <f t="shared" si="267"/>
        <v>0.34346811849143244</v>
      </c>
      <c r="W274" s="1">
        <f t="shared" si="268"/>
        <v>3.4575711840355378E-2</v>
      </c>
      <c r="X274" s="1"/>
      <c r="Y274" s="1">
        <f t="shared" si="269"/>
        <v>2.0367839566967603</v>
      </c>
      <c r="Z274" s="1">
        <f t="shared" si="270"/>
        <v>0.43492716743860582</v>
      </c>
      <c r="AA274" s="1">
        <f t="shared" si="271"/>
        <v>0.31353529076627046</v>
      </c>
      <c r="AB274" s="1">
        <f t="shared" si="272"/>
        <v>3.0702315488802583E-2</v>
      </c>
      <c r="AC274" s="1"/>
      <c r="AD274" s="1">
        <f t="shared" si="273"/>
        <v>1.6441633588944577</v>
      </c>
      <c r="AE274" s="1">
        <f t="shared" si="274"/>
        <v>0.31982803987978142</v>
      </c>
      <c r="AF274" s="1">
        <f t="shared" si="275"/>
        <v>0.24962405342937888</v>
      </c>
      <c r="AG274" s="1">
        <f t="shared" si="276"/>
        <v>2.2812407985922638E-2</v>
      </c>
      <c r="AH274" s="1"/>
      <c r="AI274" s="1">
        <f t="shared" si="305"/>
        <v>0.06</v>
      </c>
      <c r="AJ274" s="1">
        <f t="shared" si="277"/>
        <v>1.5237555594188466</v>
      </c>
      <c r="AK274" s="1">
        <f t="shared" si="278"/>
        <v>0.70715653312289706</v>
      </c>
      <c r="AL274" s="1">
        <f t="shared" si="306"/>
        <v>0.12</v>
      </c>
      <c r="AM274" s="1"/>
      <c r="AN274" s="1">
        <f t="shared" si="307"/>
        <v>0.3</v>
      </c>
      <c r="AO274" s="1">
        <f t="shared" si="279"/>
        <v>0.29610398447641711</v>
      </c>
      <c r="AP274" s="1">
        <f t="shared" si="280"/>
        <v>7.6703479326331578E-2</v>
      </c>
      <c r="AQ274" s="1">
        <f t="shared" si="308"/>
        <v>8.0000000000000002E-3</v>
      </c>
      <c r="AR274" s="1"/>
      <c r="AS274" s="1">
        <f t="shared" si="290"/>
        <v>83.293927879143538</v>
      </c>
      <c r="AT274" s="1">
        <f t="shared" si="290"/>
        <v>14.803932386223869</v>
      </c>
      <c r="AU274" s="1">
        <f t="shared" si="290"/>
        <v>0</v>
      </c>
      <c r="AV274" s="1">
        <f t="shared" si="281"/>
        <v>1.902139734632601</v>
      </c>
      <c r="AW274" s="4">
        <f t="shared" si="282"/>
        <v>2.3725064651580613E-2</v>
      </c>
      <c r="AX274" s="4">
        <f t="shared" si="283"/>
        <v>0.20578097232403028</v>
      </c>
      <c r="AY274" s="4">
        <f t="shared" si="284"/>
        <v>0.17900225991023497</v>
      </c>
      <c r="AZ274" s="4">
        <f t="shared" si="285"/>
        <v>0.14071128111509285</v>
      </c>
      <c r="BA274" s="4">
        <f t="shared" si="286"/>
        <v>0.12185353825036412</v>
      </c>
      <c r="BB274" s="4">
        <f t="shared" si="287"/>
        <v>0.11073119392141058</v>
      </c>
      <c r="BC274" s="4">
        <f t="shared" si="288"/>
        <v>8.7229811296528473E-2</v>
      </c>
      <c r="BD274" s="4"/>
      <c r="BE274" s="6">
        <f t="shared" si="291"/>
        <v>18.792542201068617</v>
      </c>
      <c r="BF274" s="6">
        <f t="shared" si="309"/>
        <v>3010.1024174746262</v>
      </c>
      <c r="BG274" s="1">
        <f t="shared" si="292"/>
        <v>38.805586947247406</v>
      </c>
      <c r="BH274" s="1">
        <f t="shared" si="310"/>
        <v>39.391810289728561</v>
      </c>
      <c r="BI274" s="1">
        <f t="shared" si="293"/>
        <v>203.94170402636539</v>
      </c>
      <c r="BJ274" s="1">
        <f t="shared" si="311"/>
        <v>197.02744896107453</v>
      </c>
      <c r="BK274" s="1">
        <f t="shared" si="294"/>
        <v>193.24428999487623</v>
      </c>
      <c r="BL274" s="1">
        <f t="shared" si="312"/>
        <v>222.86027909704302</v>
      </c>
      <c r="BM274" s="1">
        <f t="shared" si="295"/>
        <v>180.3065177356616</v>
      </c>
      <c r="BN274" s="1">
        <f t="shared" si="313"/>
        <v>237.33254724769509</v>
      </c>
      <c r="BO274" s="1">
        <f t="shared" si="296"/>
        <v>169.11206076197695</v>
      </c>
      <c r="BP274" s="1">
        <f t="shared" si="314"/>
        <v>246.32492956650694</v>
      </c>
      <c r="BQ274" s="1">
        <f t="shared" si="297"/>
        <v>133.9317674459071</v>
      </c>
      <c r="BR274" s="1">
        <f t="shared" si="315"/>
        <v>265.83163870729157</v>
      </c>
      <c r="BS274" s="1">
        <f t="shared" si="298"/>
        <v>39.391810289728561</v>
      </c>
      <c r="BT274" s="1">
        <f t="shared" si="299"/>
        <v>5.0017363383893416</v>
      </c>
      <c r="BU274" s="1">
        <f t="shared" si="300"/>
        <v>5.6575282389383856</v>
      </c>
      <c r="BV274" s="1">
        <f t="shared" si="301"/>
        <v>6.0249210559784734</v>
      </c>
      <c r="BW274" s="1">
        <f t="shared" si="302"/>
        <v>6.2532015602932649</v>
      </c>
      <c r="BX274" s="1">
        <f t="shared" si="303"/>
        <v>6.7483986329160235</v>
      </c>
      <c r="BY274" s="1"/>
    </row>
    <row r="275" spans="1:77">
      <c r="A275" s="1">
        <f t="shared" si="304"/>
        <v>1.2</v>
      </c>
      <c r="B275" s="1">
        <f t="shared" si="289"/>
        <v>1415.6521739130435</v>
      </c>
      <c r="C275" s="1">
        <v>26.6</v>
      </c>
      <c r="D275" s="1">
        <f t="shared" si="254"/>
        <v>61.321607318647999</v>
      </c>
      <c r="E275" s="1">
        <f t="shared" si="253"/>
        <v>10.790165484633599</v>
      </c>
      <c r="F275" s="1">
        <v>0</v>
      </c>
      <c r="G275" s="1">
        <f t="shared" si="255"/>
        <v>1.4002026342451874</v>
      </c>
      <c r="H275" s="6">
        <f t="shared" si="256"/>
        <v>73.511975437526786</v>
      </c>
      <c r="I275" s="1"/>
      <c r="J275" s="1">
        <f t="shared" si="257"/>
        <v>3.1229989289201936</v>
      </c>
      <c r="K275" s="1">
        <f t="shared" si="258"/>
        <v>0.80268432319256033</v>
      </c>
      <c r="L275" s="1">
        <f t="shared" si="259"/>
        <v>0.49359916882985461</v>
      </c>
      <c r="M275" s="1">
        <f t="shared" si="260"/>
        <v>5.5575813835403103E-2</v>
      </c>
      <c r="N275" s="1"/>
      <c r="O275" s="1">
        <f t="shared" si="261"/>
        <v>2.5209941348539817</v>
      </c>
      <c r="P275" s="1">
        <f t="shared" si="262"/>
        <v>0.59026194027105627</v>
      </c>
      <c r="Q275" s="1">
        <f t="shared" si="263"/>
        <v>0.39298359362210533</v>
      </c>
      <c r="R275" s="1">
        <f t="shared" si="264"/>
        <v>4.1293893283888786E-2</v>
      </c>
      <c r="S275" s="1"/>
      <c r="T275" s="1">
        <f t="shared" si="265"/>
        <v>2.2170313549515632</v>
      </c>
      <c r="U275" s="1">
        <f t="shared" si="266"/>
        <v>0.49084546302056004</v>
      </c>
      <c r="V275" s="1">
        <f t="shared" si="267"/>
        <v>0.34274759785290648</v>
      </c>
      <c r="W275" s="1">
        <f t="shared" si="268"/>
        <v>3.4553005643772339E-2</v>
      </c>
      <c r="X275" s="1"/>
      <c r="Y275" s="1">
        <f t="shared" si="269"/>
        <v>2.0350347767059973</v>
      </c>
      <c r="Z275" s="1">
        <f t="shared" si="270"/>
        <v>0.43405501772702521</v>
      </c>
      <c r="AA275" s="1">
        <f t="shared" si="271"/>
        <v>0.31287756262283872</v>
      </c>
      <c r="AB275" s="1">
        <f t="shared" si="272"/>
        <v>3.0682152988193424E-2</v>
      </c>
      <c r="AC275" s="1"/>
      <c r="AD275" s="1">
        <f t="shared" si="273"/>
        <v>1.6427513595317036</v>
      </c>
      <c r="AE275" s="1">
        <f t="shared" si="274"/>
        <v>0.31918669587181964</v>
      </c>
      <c r="AF275" s="1">
        <f t="shared" si="275"/>
        <v>0.24910039701795317</v>
      </c>
      <c r="AG275" s="1">
        <f t="shared" si="276"/>
        <v>2.2797426862102184E-2</v>
      </c>
      <c r="AH275" s="1"/>
      <c r="AI275" s="1">
        <f t="shared" si="305"/>
        <v>0.06</v>
      </c>
      <c r="AJ275" s="1">
        <f t="shared" si="277"/>
        <v>1.5226057338288153</v>
      </c>
      <c r="AK275" s="1">
        <f t="shared" si="278"/>
        <v>0.70717828358361678</v>
      </c>
      <c r="AL275" s="1">
        <f t="shared" si="306"/>
        <v>0.12</v>
      </c>
      <c r="AM275" s="1"/>
      <c r="AN275" s="1">
        <f t="shared" si="307"/>
        <v>0.3</v>
      </c>
      <c r="AO275" s="1">
        <f t="shared" si="279"/>
        <v>0.29601334103781335</v>
      </c>
      <c r="AP275" s="1">
        <f t="shared" si="280"/>
        <v>7.6602779893118506E-2</v>
      </c>
      <c r="AQ275" s="1">
        <f t="shared" si="308"/>
        <v>8.0000000000000002E-3</v>
      </c>
      <c r="AR275" s="1"/>
      <c r="AS275" s="1">
        <f t="shared" si="290"/>
        <v>83.417167003982073</v>
      </c>
      <c r="AT275" s="1">
        <f t="shared" si="290"/>
        <v>14.678105737756269</v>
      </c>
      <c r="AU275" s="1">
        <f t="shared" si="290"/>
        <v>0</v>
      </c>
      <c r="AV275" s="1">
        <f t="shared" si="281"/>
        <v>1.9047272582616579</v>
      </c>
      <c r="AW275" s="4">
        <f t="shared" si="282"/>
        <v>2.3631392165876172E-2</v>
      </c>
      <c r="AX275" s="4">
        <f t="shared" si="283"/>
        <v>0.20504381297858859</v>
      </c>
      <c r="AY275" s="4">
        <f t="shared" si="284"/>
        <v>0.17829538923679508</v>
      </c>
      <c r="AZ275" s="4">
        <f t="shared" si="285"/>
        <v>0.14014680579269612</v>
      </c>
      <c r="BA275" s="4">
        <f t="shared" si="286"/>
        <v>0.12136039379120037</v>
      </c>
      <c r="BB275" s="4">
        <f t="shared" si="287"/>
        <v>0.11028054437709683</v>
      </c>
      <c r="BC275" s="4">
        <f t="shared" si="288"/>
        <v>8.6870120236100606E-2</v>
      </c>
      <c r="BD275" s="4"/>
      <c r="BE275" s="6">
        <f t="shared" si="291"/>
        <v>17.850646873694558</v>
      </c>
      <c r="BF275" s="6">
        <f t="shared" si="309"/>
        <v>2998.8533506678559</v>
      </c>
      <c r="BG275" s="1">
        <f t="shared" si="292"/>
        <v>38.740910453538469</v>
      </c>
      <c r="BH275" s="1">
        <f t="shared" si="310"/>
        <v>39.389363297863191</v>
      </c>
      <c r="BI275" s="1">
        <f t="shared" si="293"/>
        <v>203.4751958389094</v>
      </c>
      <c r="BJ275" s="1">
        <f t="shared" si="311"/>
        <v>197.05168861099119</v>
      </c>
      <c r="BK275" s="1">
        <f t="shared" si="294"/>
        <v>192.41650296268904</v>
      </c>
      <c r="BL275" s="1">
        <f t="shared" si="312"/>
        <v>222.74582881082361</v>
      </c>
      <c r="BM275" s="1">
        <f t="shared" si="295"/>
        <v>179.2726513709689</v>
      </c>
      <c r="BN275" s="1">
        <f t="shared" si="313"/>
        <v>237.11427696244425</v>
      </c>
      <c r="BO275" s="1">
        <f t="shared" si="296"/>
        <v>167.95826083488438</v>
      </c>
      <c r="BP275" s="1">
        <f t="shared" si="314"/>
        <v>246.03031802992189</v>
      </c>
      <c r="BQ275" s="1">
        <f t="shared" si="297"/>
        <v>132.587173153457</v>
      </c>
      <c r="BR275" s="1">
        <f t="shared" si="315"/>
        <v>265.33071966385614</v>
      </c>
      <c r="BS275" s="1">
        <f t="shared" si="298"/>
        <v>39.389363297863191</v>
      </c>
      <c r="BT275" s="1">
        <f t="shared" si="299"/>
        <v>5.0026624477497181</v>
      </c>
      <c r="BU275" s="1">
        <f t="shared" si="300"/>
        <v>5.6549740884719304</v>
      </c>
      <c r="BV275" s="1">
        <f t="shared" si="301"/>
        <v>6.0197539921978711</v>
      </c>
      <c r="BW275" s="1">
        <f t="shared" si="302"/>
        <v>6.2461105595801447</v>
      </c>
      <c r="BX275" s="1">
        <f t="shared" si="303"/>
        <v>6.7361007502817367</v>
      </c>
      <c r="BY275" s="1"/>
    </row>
    <row r="276" spans="1:77">
      <c r="A276" s="1">
        <f t="shared" si="304"/>
        <v>1.2</v>
      </c>
      <c r="B276" s="1">
        <f t="shared" si="289"/>
        <v>1416.086956521739</v>
      </c>
      <c r="C276" s="1">
        <v>26.7</v>
      </c>
      <c r="D276" s="1">
        <f t="shared" si="254"/>
        <v>61.328908905949582</v>
      </c>
      <c r="E276" s="1">
        <f t="shared" si="253"/>
        <v>10.682863897332014</v>
      </c>
      <c r="F276" s="1">
        <v>0</v>
      </c>
      <c r="G276" s="1">
        <f t="shared" si="255"/>
        <v>1.4002026342451874</v>
      </c>
      <c r="H276" s="6">
        <f t="shared" si="256"/>
        <v>73.411975437526792</v>
      </c>
      <c r="I276" s="1"/>
      <c r="J276" s="1">
        <f t="shared" si="257"/>
        <v>3.1203182929057478</v>
      </c>
      <c r="K276" s="1">
        <f t="shared" si="258"/>
        <v>0.80107554603230069</v>
      </c>
      <c r="L276" s="1">
        <f t="shared" si="259"/>
        <v>0.49256423870156008</v>
      </c>
      <c r="M276" s="1">
        <f t="shared" si="260"/>
        <v>5.5539335454869485E-2</v>
      </c>
      <c r="N276" s="1"/>
      <c r="O276" s="1">
        <f t="shared" si="261"/>
        <v>2.5188302315597744</v>
      </c>
      <c r="P276" s="1">
        <f t="shared" si="262"/>
        <v>0.58907890990576683</v>
      </c>
      <c r="Q276" s="1">
        <f t="shared" si="263"/>
        <v>0.39215962432343499</v>
      </c>
      <c r="R276" s="1">
        <f t="shared" si="264"/>
        <v>4.1266789149032819E-2</v>
      </c>
      <c r="S276" s="1"/>
      <c r="T276" s="1">
        <f t="shared" si="265"/>
        <v>2.2151283590714801</v>
      </c>
      <c r="U276" s="1">
        <f t="shared" si="266"/>
        <v>0.48986168777130168</v>
      </c>
      <c r="V276" s="1">
        <f t="shared" si="267"/>
        <v>0.34202895844299935</v>
      </c>
      <c r="W276" s="1">
        <f t="shared" si="268"/>
        <v>3.4530326035477503E-2</v>
      </c>
      <c r="X276" s="1"/>
      <c r="Y276" s="1">
        <f t="shared" si="269"/>
        <v>2.0332879981648424</v>
      </c>
      <c r="Z276" s="1">
        <f t="shared" si="270"/>
        <v>0.4331850645229588</v>
      </c>
      <c r="AA276" s="1">
        <f t="shared" si="271"/>
        <v>0.31222155176124561</v>
      </c>
      <c r="AB276" s="1">
        <f t="shared" si="272"/>
        <v>3.0662014097279325E-2</v>
      </c>
      <c r="AC276" s="1"/>
      <c r="AD276" s="1">
        <f t="shared" si="273"/>
        <v>1.6413412987031963</v>
      </c>
      <c r="AE276" s="1">
        <f t="shared" si="274"/>
        <v>0.31854696708761354</v>
      </c>
      <c r="AF276" s="1">
        <f t="shared" si="275"/>
        <v>0.24857810783652048</v>
      </c>
      <c r="AG276" s="1">
        <f t="shared" si="276"/>
        <v>2.2782463280736982E-2</v>
      </c>
      <c r="AH276" s="1"/>
      <c r="AI276" s="1">
        <f t="shared" si="305"/>
        <v>0.06</v>
      </c>
      <c r="AJ276" s="1">
        <f t="shared" si="277"/>
        <v>1.5214573671206497</v>
      </c>
      <c r="AK276" s="1">
        <f t="shared" si="278"/>
        <v>0.70720002351637001</v>
      </c>
      <c r="AL276" s="1">
        <f t="shared" si="306"/>
        <v>0.12</v>
      </c>
      <c r="AM276" s="1"/>
      <c r="AN276" s="1">
        <f t="shared" si="307"/>
        <v>0.3</v>
      </c>
      <c r="AO276" s="1">
        <f t="shared" si="279"/>
        <v>0.2959227719859317</v>
      </c>
      <c r="AP276" s="1">
        <f t="shared" si="280"/>
        <v>7.6502264396880987E-2</v>
      </c>
      <c r="AQ276" s="1">
        <f t="shared" si="308"/>
        <v>8.0000000000000002E-3</v>
      </c>
      <c r="AR276" s="1"/>
      <c r="AS276" s="1">
        <f t="shared" si="290"/>
        <v>83.540741875472577</v>
      </c>
      <c r="AT276" s="1">
        <f t="shared" si="290"/>
        <v>14.551936293313721</v>
      </c>
      <c r="AU276" s="1">
        <f t="shared" si="290"/>
        <v>0</v>
      </c>
      <c r="AV276" s="1">
        <f t="shared" si="281"/>
        <v>1.9073218312136995</v>
      </c>
      <c r="AW276" s="4">
        <f t="shared" si="282"/>
        <v>2.3537785621655448E-2</v>
      </c>
      <c r="AX276" s="4">
        <f t="shared" si="283"/>
        <v>0.20430458023769713</v>
      </c>
      <c r="AY276" s="4">
        <f t="shared" si="284"/>
        <v>0.17759011909514805</v>
      </c>
      <c r="AZ276" s="4">
        <f t="shared" si="285"/>
        <v>0.13958359940068388</v>
      </c>
      <c r="BA276" s="4">
        <f t="shared" si="286"/>
        <v>0.12086835346134323</v>
      </c>
      <c r="BB276" s="4">
        <f t="shared" si="287"/>
        <v>0.10983090123756716</v>
      </c>
      <c r="BC276" s="4">
        <f t="shared" si="288"/>
        <v>8.6511227648622471E-2</v>
      </c>
      <c r="BD276" s="4"/>
      <c r="BE276" s="6">
        <f t="shared" si="291"/>
        <v>16.951089882108455</v>
      </c>
      <c r="BF276" s="6">
        <f t="shared" si="309"/>
        <v>2987.6851774064858</v>
      </c>
      <c r="BG276" s="1">
        <f t="shared" si="292"/>
        <v>38.676033206018964</v>
      </c>
      <c r="BH276" s="1">
        <f t="shared" si="310"/>
        <v>39.386691649579127</v>
      </c>
      <c r="BI276" s="1">
        <f t="shared" si="293"/>
        <v>203.00326209500287</v>
      </c>
      <c r="BJ276" s="1">
        <f t="shared" si="311"/>
        <v>197.0739791483845</v>
      </c>
      <c r="BK276" s="1">
        <f t="shared" si="294"/>
        <v>191.5839904452362</v>
      </c>
      <c r="BL276" s="1">
        <f t="shared" si="312"/>
        <v>222.62911780570906</v>
      </c>
      <c r="BM276" s="1">
        <f t="shared" si="295"/>
        <v>178.23555593658335</v>
      </c>
      <c r="BN276" s="1">
        <f t="shared" si="313"/>
        <v>236.8937574080403</v>
      </c>
      <c r="BO276" s="1">
        <f t="shared" si="296"/>
        <v>166.80273039848257</v>
      </c>
      <c r="BP276" s="1">
        <f t="shared" si="314"/>
        <v>245.73358549197641</v>
      </c>
      <c r="BQ276" s="1">
        <f t="shared" si="297"/>
        <v>131.24610332246817</v>
      </c>
      <c r="BR276" s="1">
        <f t="shared" si="315"/>
        <v>264.82853008954385</v>
      </c>
      <c r="BS276" s="1">
        <f t="shared" si="298"/>
        <v>39.386691649579127</v>
      </c>
      <c r="BT276" s="1">
        <f t="shared" si="299"/>
        <v>5.003567725406822</v>
      </c>
      <c r="BU276" s="1">
        <f t="shared" si="300"/>
        <v>5.6523944632472833</v>
      </c>
      <c r="BV276" s="1">
        <f t="shared" si="301"/>
        <v>6.014563485445005</v>
      </c>
      <c r="BW276" s="1">
        <f t="shared" si="302"/>
        <v>6.239000413597882</v>
      </c>
      <c r="BX276" s="1">
        <f t="shared" si="303"/>
        <v>6.723807433376388</v>
      </c>
      <c r="BY276" s="1"/>
    </row>
    <row r="277" spans="1:77">
      <c r="A277" s="1">
        <f t="shared" si="304"/>
        <v>1.2</v>
      </c>
      <c r="B277" s="1">
        <f t="shared" si="289"/>
        <v>1416.5217391304348</v>
      </c>
      <c r="C277" s="1">
        <v>26.8</v>
      </c>
      <c r="D277" s="1">
        <f t="shared" si="254"/>
        <v>61.336210493251173</v>
      </c>
      <c r="E277" s="1">
        <f t="shared" si="253"/>
        <v>10.575562310030426</v>
      </c>
      <c r="F277" s="1">
        <v>0</v>
      </c>
      <c r="G277" s="1">
        <f t="shared" si="255"/>
        <v>1.4002026342451874</v>
      </c>
      <c r="H277" s="6">
        <f t="shared" si="256"/>
        <v>73.311975437526783</v>
      </c>
      <c r="I277" s="1"/>
      <c r="J277" s="1">
        <f t="shared" si="257"/>
        <v>3.1176413355988442</v>
      </c>
      <c r="K277" s="1">
        <f t="shared" si="258"/>
        <v>0.79947081870431136</v>
      </c>
      <c r="L277" s="1">
        <f t="shared" si="259"/>
        <v>0.49153200945069586</v>
      </c>
      <c r="M277" s="1">
        <f t="shared" si="260"/>
        <v>5.5502899772301086E-2</v>
      </c>
      <c r="N277" s="1"/>
      <c r="O277" s="1">
        <f t="shared" si="261"/>
        <v>2.516669297847161</v>
      </c>
      <c r="P277" s="1">
        <f t="shared" si="262"/>
        <v>0.5878988576251174</v>
      </c>
      <c r="Q277" s="1">
        <f t="shared" si="263"/>
        <v>0.39133780535358514</v>
      </c>
      <c r="R277" s="1">
        <f t="shared" si="264"/>
        <v>4.1239716739582183E-2</v>
      </c>
      <c r="S277" s="1"/>
      <c r="T277" s="1">
        <f t="shared" si="265"/>
        <v>2.2132279747228618</v>
      </c>
      <c r="U277" s="1">
        <f t="shared" si="266"/>
        <v>0.48888038901465503</v>
      </c>
      <c r="V277" s="1">
        <f t="shared" si="267"/>
        <v>0.34131219448043848</v>
      </c>
      <c r="W277" s="1">
        <f t="shared" si="268"/>
        <v>3.4507672973677114E-2</v>
      </c>
      <c r="X277" s="1"/>
      <c r="Y277" s="1">
        <f t="shared" si="269"/>
        <v>2.0315436167739755</v>
      </c>
      <c r="Z277" s="1">
        <f t="shared" si="270"/>
        <v>0.43231730128319962</v>
      </c>
      <c r="AA277" s="1">
        <f t="shared" si="271"/>
        <v>0.31156725290404935</v>
      </c>
      <c r="AB277" s="1">
        <f t="shared" si="272"/>
        <v>3.0641898778948507E-2</v>
      </c>
      <c r="AC277" s="1"/>
      <c r="AD277" s="1">
        <f t="shared" si="273"/>
        <v>1.6399331729383744</v>
      </c>
      <c r="AE277" s="1">
        <f t="shared" si="274"/>
        <v>0.31790884871555053</v>
      </c>
      <c r="AF277" s="1">
        <f t="shared" si="275"/>
        <v>0.24805718168339627</v>
      </c>
      <c r="AG277" s="1">
        <f t="shared" si="276"/>
        <v>2.2767517214252311E-2</v>
      </c>
      <c r="AH277" s="1"/>
      <c r="AI277" s="1">
        <f t="shared" si="305"/>
        <v>0.06</v>
      </c>
      <c r="AJ277" s="1">
        <f t="shared" si="277"/>
        <v>1.5203104568458365</v>
      </c>
      <c r="AK277" s="1">
        <f t="shared" si="278"/>
        <v>0.70722175292878864</v>
      </c>
      <c r="AL277" s="1">
        <f t="shared" si="306"/>
        <v>0.12</v>
      </c>
      <c r="AM277" s="1"/>
      <c r="AN277" s="1">
        <f t="shared" si="307"/>
        <v>0.3</v>
      </c>
      <c r="AO277" s="1">
        <f t="shared" si="279"/>
        <v>0.29583227723347633</v>
      </c>
      <c r="AP277" s="1">
        <f t="shared" si="280"/>
        <v>7.6401932420520888E-2</v>
      </c>
      <c r="AQ277" s="1">
        <f t="shared" si="308"/>
        <v>8.0000000000000002E-3</v>
      </c>
      <c r="AR277" s="1"/>
      <c r="AS277" s="1">
        <f t="shared" si="290"/>
        <v>83.664653867524237</v>
      </c>
      <c r="AT277" s="1">
        <f t="shared" si="290"/>
        <v>14.425422650140495</v>
      </c>
      <c r="AU277" s="1">
        <f t="shared" si="290"/>
        <v>0</v>
      </c>
      <c r="AV277" s="1">
        <f t="shared" si="281"/>
        <v>1.9099234823352673</v>
      </c>
      <c r="AW277" s="4">
        <f t="shared" si="282"/>
        <v>2.34442444209426E-2</v>
      </c>
      <c r="AX277" s="4">
        <f t="shared" si="283"/>
        <v>0.20356326566414037</v>
      </c>
      <c r="AY277" s="4">
        <f t="shared" si="284"/>
        <v>0.17688644276851917</v>
      </c>
      <c r="AZ277" s="4">
        <f t="shared" si="285"/>
        <v>0.13902165657046267</v>
      </c>
      <c r="BA277" s="4">
        <f t="shared" si="286"/>
        <v>0.12037741256828209</v>
      </c>
      <c r="BB277" s="4">
        <f t="shared" si="287"/>
        <v>0.10938226021333503</v>
      </c>
      <c r="BC277" s="4">
        <f t="shared" si="288"/>
        <v>8.6153130107945841E-2</v>
      </c>
      <c r="BD277" s="4"/>
      <c r="BE277" s="6">
        <f t="shared" si="291"/>
        <v>16.092203733316069</v>
      </c>
      <c r="BF277" s="6">
        <f t="shared" si="309"/>
        <v>2976.5971439226305</v>
      </c>
      <c r="BG277" s="1">
        <f t="shared" si="292"/>
        <v>38.610953467009764</v>
      </c>
      <c r="BH277" s="1">
        <f t="shared" si="310"/>
        <v>39.383797104121776</v>
      </c>
      <c r="BI277" s="1">
        <f t="shared" si="293"/>
        <v>202.5259006559547</v>
      </c>
      <c r="BJ277" s="1">
        <f t="shared" si="311"/>
        <v>197.09432213908437</v>
      </c>
      <c r="BK277" s="1">
        <f t="shared" si="294"/>
        <v>190.74678645895085</v>
      </c>
      <c r="BL277" s="1">
        <f t="shared" si="312"/>
        <v>222.51015388277341</v>
      </c>
      <c r="BM277" s="1">
        <f t="shared" si="295"/>
        <v>177.1952913949805</v>
      </c>
      <c r="BN277" s="1">
        <f t="shared" si="313"/>
        <v>236.67100193784231</v>
      </c>
      <c r="BO277" s="1">
        <f t="shared" si="296"/>
        <v>165.6455454285323</v>
      </c>
      <c r="BP277" s="1">
        <f t="shared" si="314"/>
        <v>245.43474952159042</v>
      </c>
      <c r="BQ277" s="1">
        <f t="shared" si="297"/>
        <v>129.90865306285855</v>
      </c>
      <c r="BR277" s="1">
        <f t="shared" si="315"/>
        <v>264.32509771257855</v>
      </c>
      <c r="BS277" s="1">
        <f t="shared" si="298"/>
        <v>39.383797104121776</v>
      </c>
      <c r="BT277" s="1">
        <f t="shared" si="299"/>
        <v>5.0044519988261147</v>
      </c>
      <c r="BU277" s="1">
        <f t="shared" si="300"/>
        <v>5.6497892596416568</v>
      </c>
      <c r="BV277" s="1">
        <f t="shared" si="301"/>
        <v>6.0093495127485594</v>
      </c>
      <c r="BW277" s="1">
        <f t="shared" si="302"/>
        <v>6.2318711644973419</v>
      </c>
      <c r="BX277" s="1">
        <f t="shared" si="303"/>
        <v>6.7115188770083112</v>
      </c>
      <c r="BY277" s="1"/>
    </row>
    <row r="278" spans="1:77">
      <c r="A278" s="1">
        <f t="shared" si="304"/>
        <v>1.2</v>
      </c>
      <c r="B278" s="1">
        <f t="shared" si="289"/>
        <v>1416.9565217391305</v>
      </c>
      <c r="C278" s="1">
        <v>26.9</v>
      </c>
      <c r="D278" s="1">
        <f t="shared" si="254"/>
        <v>61.343512080552756</v>
      </c>
      <c r="E278" s="1">
        <f t="shared" si="253"/>
        <v>10.468260722728841</v>
      </c>
      <c r="F278" s="1">
        <v>0</v>
      </c>
      <c r="G278" s="1">
        <f t="shared" si="255"/>
        <v>1.4002026342451874</v>
      </c>
      <c r="H278" s="6">
        <f t="shared" si="256"/>
        <v>73.211975437526789</v>
      </c>
      <c r="I278" s="1"/>
      <c r="J278" s="1">
        <f t="shared" si="257"/>
        <v>3.1149680504160453</v>
      </c>
      <c r="K278" s="1">
        <f t="shared" si="258"/>
        <v>0.79787012914971622</v>
      </c>
      <c r="L278" s="1">
        <f t="shared" si="259"/>
        <v>0.49050247278071185</v>
      </c>
      <c r="M278" s="1">
        <f t="shared" si="260"/>
        <v>5.5466506720606705E-2</v>
      </c>
      <c r="N278" s="1"/>
      <c r="O278" s="1">
        <f t="shared" si="261"/>
        <v>2.5145113284017611</v>
      </c>
      <c r="P278" s="1">
        <f t="shared" si="262"/>
        <v>0.58672177456149288</v>
      </c>
      <c r="Q278" s="1">
        <f t="shared" si="263"/>
        <v>0.39051813010717984</v>
      </c>
      <c r="R278" s="1">
        <f t="shared" si="264"/>
        <v>4.1212676005686774E-2</v>
      </c>
      <c r="S278" s="1"/>
      <c r="T278" s="1">
        <f t="shared" si="265"/>
        <v>2.2113301972320953</v>
      </c>
      <c r="U278" s="1">
        <f t="shared" si="266"/>
        <v>0.48790155937655721</v>
      </c>
      <c r="V278" s="1">
        <f t="shared" si="267"/>
        <v>0.3405973002042284</v>
      </c>
      <c r="W278" s="1">
        <f t="shared" si="268"/>
        <v>3.448504641665872E-2</v>
      </c>
      <c r="X278" s="1"/>
      <c r="Y278" s="1">
        <f t="shared" si="269"/>
        <v>2.0298016282434421</v>
      </c>
      <c r="Z278" s="1">
        <f t="shared" si="270"/>
        <v>0.43145172148685851</v>
      </c>
      <c r="AA278" s="1">
        <f t="shared" si="271"/>
        <v>0.31091466079231822</v>
      </c>
      <c r="AB278" s="1">
        <f t="shared" si="272"/>
        <v>3.062180699616146E-2</v>
      </c>
      <c r="AC278" s="1"/>
      <c r="AD278" s="1">
        <f t="shared" si="273"/>
        <v>1.6385269787742358</v>
      </c>
      <c r="AE278" s="1">
        <f t="shared" si="274"/>
        <v>0.31727233596042947</v>
      </c>
      <c r="AF278" s="1">
        <f t="shared" si="275"/>
        <v>0.24753761437163291</v>
      </c>
      <c r="AG278" s="1">
        <f t="shared" si="276"/>
        <v>2.2752588635127063E-2</v>
      </c>
      <c r="AH278" s="1"/>
      <c r="AI278" s="1">
        <f t="shared" si="305"/>
        <v>0.06</v>
      </c>
      <c r="AJ278" s="1">
        <f t="shared" si="277"/>
        <v>1.5191650005609092</v>
      </c>
      <c r="AK278" s="1">
        <f t="shared" si="278"/>
        <v>0.70724347182849778</v>
      </c>
      <c r="AL278" s="1">
        <f t="shared" si="306"/>
        <v>0.12</v>
      </c>
      <c r="AM278" s="1"/>
      <c r="AN278" s="1">
        <f t="shared" si="307"/>
        <v>0.3</v>
      </c>
      <c r="AO278" s="1">
        <f t="shared" si="279"/>
        <v>0.29574185669328373</v>
      </c>
      <c r="AP278" s="1">
        <f t="shared" si="280"/>
        <v>7.6301783548057028E-2</v>
      </c>
      <c r="AQ278" s="1">
        <f t="shared" si="308"/>
        <v>8.0000000000000002E-3</v>
      </c>
      <c r="AR278" s="1"/>
      <c r="AS278" s="1">
        <f t="shared" si="290"/>
        <v>83.788904361552667</v>
      </c>
      <c r="AT278" s="1">
        <f t="shared" si="290"/>
        <v>14.298563397816814</v>
      </c>
      <c r="AU278" s="1">
        <f t="shared" si="290"/>
        <v>0</v>
      </c>
      <c r="AV278" s="1">
        <f t="shared" si="281"/>
        <v>1.9125322406305068</v>
      </c>
      <c r="AW278" s="4">
        <f t="shared" si="282"/>
        <v>2.3350767965099627E-2</v>
      </c>
      <c r="AX278" s="4">
        <f t="shared" si="283"/>
        <v>0.20281986077455993</v>
      </c>
      <c r="AY278" s="4">
        <f t="shared" si="284"/>
        <v>0.176184353556779</v>
      </c>
      <c r="AZ278" s="4">
        <f t="shared" si="285"/>
        <v>0.13846097194657545</v>
      </c>
      <c r="BA278" s="4">
        <f t="shared" si="286"/>
        <v>0.11988756643090728</v>
      </c>
      <c r="BB278" s="4">
        <f t="shared" si="287"/>
        <v>0.10893461702528849</v>
      </c>
      <c r="BC278" s="4">
        <f t="shared" si="288"/>
        <v>8.5795824196121598E-2</v>
      </c>
      <c r="BD278" s="4"/>
      <c r="BE278" s="6">
        <f t="shared" si="291"/>
        <v>15.272376345535635</v>
      </c>
      <c r="BF278" s="6">
        <f t="shared" si="309"/>
        <v>2965.58850166398</v>
      </c>
      <c r="BG278" s="1">
        <f t="shared" si="292"/>
        <v>38.54566947529419</v>
      </c>
      <c r="BH278" s="1">
        <f t="shared" si="310"/>
        <v>39.38068138802948</v>
      </c>
      <c r="BI278" s="1">
        <f t="shared" si="293"/>
        <v>202.04310979801278</v>
      </c>
      <c r="BJ278" s="1">
        <f t="shared" si="311"/>
        <v>197.11271911922907</v>
      </c>
      <c r="BK278" s="1">
        <f t="shared" si="294"/>
        <v>189.9049256793646</v>
      </c>
      <c r="BL278" s="1">
        <f t="shared" si="312"/>
        <v>222.38894485599494</v>
      </c>
      <c r="BM278" s="1">
        <f t="shared" si="295"/>
        <v>176.15191835211925</v>
      </c>
      <c r="BN278" s="1">
        <f t="shared" si="313"/>
        <v>236.44602393194742</v>
      </c>
      <c r="BO278" s="1">
        <f t="shared" si="296"/>
        <v>164.48678241598523</v>
      </c>
      <c r="BP278" s="1">
        <f t="shared" si="314"/>
        <v>245.13382771078892</v>
      </c>
      <c r="BQ278" s="1">
        <f t="shared" si="297"/>
        <v>128.57491718757569</v>
      </c>
      <c r="BR278" s="1">
        <f t="shared" si="315"/>
        <v>263.82045020133319</v>
      </c>
      <c r="BS278" s="1">
        <f t="shared" si="298"/>
        <v>39.38068138802948</v>
      </c>
      <c r="BT278" s="1">
        <f t="shared" si="299"/>
        <v>5.0053150979542291</v>
      </c>
      <c r="BU278" s="1">
        <f t="shared" si="300"/>
        <v>5.6471583786154183</v>
      </c>
      <c r="BV278" s="1">
        <f t="shared" si="301"/>
        <v>6.0041120569290038</v>
      </c>
      <c r="BW278" s="1">
        <f t="shared" si="302"/>
        <v>6.2247228608213492</v>
      </c>
      <c r="BX278" s="1">
        <f t="shared" si="303"/>
        <v>6.6992352824429933</v>
      </c>
      <c r="BY278" s="1"/>
    </row>
    <row r="279" spans="1:77">
      <c r="A279" s="1">
        <f t="shared" si="304"/>
        <v>1.2</v>
      </c>
      <c r="B279" s="1">
        <f t="shared" si="289"/>
        <v>1417.391304347826</v>
      </c>
      <c r="C279" s="1">
        <v>27</v>
      </c>
      <c r="D279" s="1">
        <f t="shared" si="254"/>
        <v>61.350813667854347</v>
      </c>
      <c r="E279" s="1">
        <f t="shared" si="253"/>
        <v>10.360959135427251</v>
      </c>
      <c r="F279" s="1">
        <v>0</v>
      </c>
      <c r="G279" s="1">
        <f t="shared" si="255"/>
        <v>1.4002026342451874</v>
      </c>
      <c r="H279" s="6">
        <f t="shared" si="256"/>
        <v>73.111975437526795</v>
      </c>
      <c r="I279" s="1"/>
      <c r="J279" s="1">
        <f t="shared" si="257"/>
        <v>3.1122984307882637</v>
      </c>
      <c r="K279" s="1">
        <f t="shared" si="258"/>
        <v>0.79627346535076071</v>
      </c>
      <c r="L279" s="1">
        <f t="shared" si="259"/>
        <v>0.48947562042414772</v>
      </c>
      <c r="M279" s="1">
        <f t="shared" si="260"/>
        <v>5.5430156232825739E-2</v>
      </c>
      <c r="N279" s="1"/>
      <c r="O279" s="1">
        <f t="shared" si="261"/>
        <v>2.512356317920776</v>
      </c>
      <c r="P279" s="1">
        <f t="shared" si="262"/>
        <v>0.58554765187751712</v>
      </c>
      <c r="Q279" s="1">
        <f t="shared" si="263"/>
        <v>0.3897005920020033</v>
      </c>
      <c r="R279" s="1">
        <f t="shared" si="264"/>
        <v>4.1185666897593655E-2</v>
      </c>
      <c r="S279" s="1"/>
      <c r="T279" s="1">
        <f t="shared" si="265"/>
        <v>2.2094350219357555</v>
      </c>
      <c r="U279" s="1">
        <f t="shared" si="266"/>
        <v>0.48692519150809122</v>
      </c>
      <c r="V279" s="1">
        <f t="shared" si="267"/>
        <v>0.33988426987357312</v>
      </c>
      <c r="W279" s="1">
        <f t="shared" si="268"/>
        <v>3.44624463227911E-2</v>
      </c>
      <c r="X279" s="1"/>
      <c r="Y279" s="1">
        <f t="shared" si="269"/>
        <v>2.0280620282926374</v>
      </c>
      <c r="Z279" s="1">
        <f t="shared" si="270"/>
        <v>0.43058831863528252</v>
      </c>
      <c r="AA279" s="1">
        <f t="shared" si="271"/>
        <v>0.3102637701855594</v>
      </c>
      <c r="AB279" s="1">
        <f t="shared" si="272"/>
        <v>3.0601738711950741E-2</v>
      </c>
      <c r="AC279" s="1"/>
      <c r="AD279" s="1">
        <f t="shared" si="273"/>
        <v>1.6371227127553274</v>
      </c>
      <c r="AE279" s="1">
        <f t="shared" si="274"/>
        <v>0.31663742404340112</v>
      </c>
      <c r="AF279" s="1">
        <f t="shared" si="275"/>
        <v>0.24701940172896308</v>
      </c>
      <c r="AG279" s="1">
        <f t="shared" si="276"/>
        <v>2.273767751589376E-2</v>
      </c>
      <c r="AH279" s="1"/>
      <c r="AI279" s="1">
        <f t="shared" si="305"/>
        <v>0.06</v>
      </c>
      <c r="AJ279" s="1">
        <f t="shared" si="277"/>
        <v>1.5180209958274324</v>
      </c>
      <c r="AK279" s="1">
        <f t="shared" si="278"/>
        <v>0.70726518022311335</v>
      </c>
      <c r="AL279" s="1">
        <f t="shared" si="306"/>
        <v>0.12</v>
      </c>
      <c r="AM279" s="1"/>
      <c r="AN279" s="1">
        <f t="shared" si="307"/>
        <v>0.3</v>
      </c>
      <c r="AO279" s="1">
        <f t="shared" si="279"/>
        <v>0.29565151027832182</v>
      </c>
      <c r="AP279" s="1">
        <f t="shared" si="280"/>
        <v>7.6201817364622088E-2</v>
      </c>
      <c r="AQ279" s="1">
        <f t="shared" si="308"/>
        <v>8.0000000000000002E-3</v>
      </c>
      <c r="AR279" s="1"/>
      <c r="AS279" s="1">
        <f t="shared" si="290"/>
        <v>83.913494746531356</v>
      </c>
      <c r="AT279" s="1">
        <f t="shared" si="290"/>
        <v>14.171357118206377</v>
      </c>
      <c r="AU279" s="1">
        <f t="shared" si="290"/>
        <v>0</v>
      </c>
      <c r="AV279" s="1">
        <f t="shared" si="281"/>
        <v>1.9151481352622481</v>
      </c>
      <c r="AW279" s="4">
        <f t="shared" si="282"/>
        <v>2.3257355654813249E-2</v>
      </c>
      <c r="AX279" s="4">
        <f t="shared" si="283"/>
        <v>0.20207435703913831</v>
      </c>
      <c r="AY279" s="4">
        <f t="shared" si="284"/>
        <v>0.17548384477632628</v>
      </c>
      <c r="AZ279" s="4">
        <f t="shared" si="285"/>
        <v>0.13790154018660747</v>
      </c>
      <c r="BA279" s="4">
        <f t="shared" si="286"/>
        <v>0.11939881037942754</v>
      </c>
      <c r="BB279" s="4">
        <f t="shared" si="287"/>
        <v>0.10848796740461494</v>
      </c>
      <c r="BC279" s="4">
        <f t="shared" si="288"/>
        <v>8.5439306503339363E-2</v>
      </c>
      <c r="BD279" s="4"/>
      <c r="BE279" s="6">
        <f t="shared" si="291"/>
        <v>14.490049603151624</v>
      </c>
      <c r="BF279" s="6">
        <f t="shared" si="309"/>
        <v>2954.6585073970878</v>
      </c>
      <c r="BG279" s="1">
        <f t="shared" si="292"/>
        <v>38.480179445678161</v>
      </c>
      <c r="BH279" s="1">
        <f t="shared" si="310"/>
        <v>39.377346195650397</v>
      </c>
      <c r="BI279" s="1">
        <f t="shared" si="293"/>
        <v>201.55488821756597</v>
      </c>
      <c r="BJ279" s="1">
        <f t="shared" si="311"/>
        <v>197.12917159737106</v>
      </c>
      <c r="BK279" s="1">
        <f t="shared" si="294"/>
        <v>189.05844344352778</v>
      </c>
      <c r="BL279" s="1">
        <f t="shared" si="312"/>
        <v>222.26549855446726</v>
      </c>
      <c r="BM279" s="1">
        <f t="shared" si="295"/>
        <v>175.10549805486826</v>
      </c>
      <c r="BN279" s="1">
        <f t="shared" si="313"/>
        <v>236.21883679906935</v>
      </c>
      <c r="BO279" s="1">
        <f t="shared" si="296"/>
        <v>163.32651835987329</v>
      </c>
      <c r="BP279" s="1">
        <f t="shared" si="314"/>
        <v>244.83083767615588</v>
      </c>
      <c r="BQ279" s="1">
        <f t="shared" si="297"/>
        <v>127.24499019469189</v>
      </c>
      <c r="BR279" s="1">
        <f t="shared" si="315"/>
        <v>263.31461516427157</v>
      </c>
      <c r="BS279" s="1">
        <f t="shared" si="298"/>
        <v>39.377346195650397</v>
      </c>
      <c r="BT279" s="1">
        <f t="shared" si="299"/>
        <v>5.0061568552109756</v>
      </c>
      <c r="BU279" s="1">
        <f t="shared" si="300"/>
        <v>5.6445017256906613</v>
      </c>
      <c r="BV279" s="1">
        <f t="shared" si="301"/>
        <v>5.9988511065573533</v>
      </c>
      <c r="BW279" s="1">
        <f t="shared" si="302"/>
        <v>6.2175555574438324</v>
      </c>
      <c r="BX279" s="1">
        <f t="shared" si="303"/>
        <v>6.6869568572743781</v>
      </c>
      <c r="BY279" s="1"/>
    </row>
    <row r="280" spans="1:77">
      <c r="A280" s="1">
        <f t="shared" si="304"/>
        <v>1.2</v>
      </c>
      <c r="B280" s="1">
        <f t="shared" si="289"/>
        <v>1417.8260869565217</v>
      </c>
      <c r="C280" s="1">
        <v>27.1</v>
      </c>
      <c r="D280" s="1">
        <f t="shared" si="254"/>
        <v>61.35811525515593</v>
      </c>
      <c r="E280" s="1">
        <f t="shared" si="253"/>
        <v>10.253657548125663</v>
      </c>
      <c r="F280" s="1">
        <v>0</v>
      </c>
      <c r="G280" s="1">
        <f t="shared" si="255"/>
        <v>1.4002026342451874</v>
      </c>
      <c r="H280" s="6">
        <f t="shared" si="256"/>
        <v>73.011975437526786</v>
      </c>
      <c r="I280" s="1"/>
      <c r="J280" s="1">
        <f t="shared" si="257"/>
        <v>3.109632470160697</v>
      </c>
      <c r="K280" s="1">
        <f t="shared" si="258"/>
        <v>0.79468081533064483</v>
      </c>
      <c r="L280" s="1">
        <f t="shared" si="259"/>
        <v>0.48845144414251196</v>
      </c>
      <c r="M280" s="1">
        <f t="shared" si="260"/>
        <v>5.5393848242127806E-2</v>
      </c>
      <c r="N280" s="1"/>
      <c r="O280" s="1">
        <f t="shared" si="261"/>
        <v>2.51020426111294</v>
      </c>
      <c r="P280" s="1">
        <f t="shared" si="262"/>
        <v>0.58437648076593074</v>
      </c>
      <c r="Q280" s="1">
        <f t="shared" si="263"/>
        <v>0.38888518447890347</v>
      </c>
      <c r="R280" s="1">
        <f t="shared" si="264"/>
        <v>4.1158689365646497E-2</v>
      </c>
      <c r="S280" s="1"/>
      <c r="T280" s="1">
        <f t="shared" si="265"/>
        <v>2.2075424441805573</v>
      </c>
      <c r="U280" s="1">
        <f t="shared" si="266"/>
        <v>0.48595127808538446</v>
      </c>
      <c r="V280" s="1">
        <f t="shared" si="267"/>
        <v>0.33917309776779198</v>
      </c>
      <c r="W280" s="1">
        <f t="shared" si="268"/>
        <v>3.4439872650523964E-2</v>
      </c>
      <c r="X280" s="1"/>
      <c r="Y280" s="1">
        <f t="shared" si="269"/>
        <v>2.0263248126502669</v>
      </c>
      <c r="Z280" s="1">
        <f t="shared" si="270"/>
        <v>0.42972708625196548</v>
      </c>
      <c r="AA280" s="1">
        <f t="shared" si="271"/>
        <v>0.30961457586164282</v>
      </c>
      <c r="AB280" s="1">
        <f t="shared" si="272"/>
        <v>3.0581693889420797E-2</v>
      </c>
      <c r="AC280" s="1"/>
      <c r="AD280" s="1">
        <f t="shared" si="273"/>
        <v>1.6357203714337094</v>
      </c>
      <c r="AE280" s="1">
        <f t="shared" si="274"/>
        <v>0.31600410820190183</v>
      </c>
      <c r="AF280" s="1">
        <f t="shared" si="275"/>
        <v>0.24650253959773905</v>
      </c>
      <c r="AG280" s="1">
        <f t="shared" si="276"/>
        <v>2.2722783829138254E-2</v>
      </c>
      <c r="AH280" s="1"/>
      <c r="AI280" s="1">
        <f t="shared" si="305"/>
        <v>0.06</v>
      </c>
      <c r="AJ280" s="1">
        <f t="shared" si="277"/>
        <v>1.5168784402119877</v>
      </c>
      <c r="AK280" s="1">
        <f t="shared" si="278"/>
        <v>0.70728687812024627</v>
      </c>
      <c r="AL280" s="1">
        <f t="shared" si="306"/>
        <v>0.12</v>
      </c>
      <c r="AM280" s="1"/>
      <c r="AN280" s="1">
        <f t="shared" si="307"/>
        <v>0.3</v>
      </c>
      <c r="AO280" s="1">
        <f t="shared" si="279"/>
        <v>0.29556123790168987</v>
      </c>
      <c r="AP280" s="1">
        <f t="shared" si="280"/>
        <v>7.6102033456458967E-2</v>
      </c>
      <c r="AQ280" s="1">
        <f t="shared" si="308"/>
        <v>8.0000000000000002E-3</v>
      </c>
      <c r="AR280" s="1"/>
      <c r="AS280" s="1">
        <f t="shared" si="290"/>
        <v>84.038426419043319</v>
      </c>
      <c r="AT280" s="1">
        <f t="shared" si="290"/>
        <v>14.043802385403581</v>
      </c>
      <c r="AU280" s="1">
        <f t="shared" si="290"/>
        <v>0</v>
      </c>
      <c r="AV280" s="1">
        <f t="shared" si="281"/>
        <v>1.9177711955530921</v>
      </c>
      <c r="AW280" s="4">
        <f t="shared" si="282"/>
        <v>2.3164006890081558E-2</v>
      </c>
      <c r="AX280" s="4">
        <f t="shared" si="283"/>
        <v>0.20132674588128147</v>
      </c>
      <c r="AY280" s="4">
        <f t="shared" si="284"/>
        <v>0.17478490975996938</v>
      </c>
      <c r="AZ280" s="4">
        <f t="shared" si="285"/>
        <v>0.1373433559610911</v>
      </c>
      <c r="BA280" s="4">
        <f t="shared" si="286"/>
        <v>0.11891113975528661</v>
      </c>
      <c r="BB280" s="4">
        <f t="shared" si="287"/>
        <v>0.10804230709272451</v>
      </c>
      <c r="BC280" s="4">
        <f t="shared" si="288"/>
        <v>8.5083573627866046E-2</v>
      </c>
      <c r="BD280" s="4"/>
      <c r="BE280" s="6">
        <f t="shared" si="291"/>
        <v>13.743717935990048</v>
      </c>
      <c r="BF280" s="6">
        <f t="shared" si="309"/>
        <v>2943.8064233031355</v>
      </c>
      <c r="BG280" s="1">
        <f t="shared" si="292"/>
        <v>38.414481568539387</v>
      </c>
      <c r="BH280" s="1">
        <f t="shared" si="310"/>
        <v>39.3737931896463</v>
      </c>
      <c r="BI280" s="1">
        <f t="shared" si="293"/>
        <v>201.06123503636704</v>
      </c>
      <c r="BJ280" s="1">
        <f t="shared" si="311"/>
        <v>197.14368105655555</v>
      </c>
      <c r="BK280" s="1">
        <f t="shared" si="294"/>
        <v>188.20737575235194</v>
      </c>
      <c r="BL280" s="1">
        <f t="shared" si="312"/>
        <v>222.13982282457016</v>
      </c>
      <c r="BM280" s="1">
        <f t="shared" si="295"/>
        <v>174.05609238828197</v>
      </c>
      <c r="BN280" s="1">
        <f t="shared" si="313"/>
        <v>235.98945397836533</v>
      </c>
      <c r="BO280" s="1">
        <f t="shared" si="296"/>
        <v>162.16483076001512</v>
      </c>
      <c r="BP280" s="1">
        <f t="shared" si="314"/>
        <v>244.52579706022917</v>
      </c>
      <c r="BQ280" s="1">
        <f t="shared" si="297"/>
        <v>125.91896624940338</v>
      </c>
      <c r="BR280" s="1">
        <f t="shared" si="315"/>
        <v>262.80762014982554</v>
      </c>
      <c r="BS280" s="1">
        <f t="shared" si="298"/>
        <v>39.3737931896463</v>
      </c>
      <c r="BT280" s="1">
        <f t="shared" si="299"/>
        <v>5.0069771054823411</v>
      </c>
      <c r="BU280" s="1">
        <f t="shared" si="300"/>
        <v>5.6418192109309873</v>
      </c>
      <c r="BV280" s="1">
        <f t="shared" si="301"/>
        <v>5.993566655915207</v>
      </c>
      <c r="BW280" s="1">
        <f t="shared" si="302"/>
        <v>6.2103693155103343</v>
      </c>
      <c r="BX280" s="1">
        <f t="shared" si="303"/>
        <v>6.6746838152980699</v>
      </c>
      <c r="BY280" s="1"/>
    </row>
    <row r="281" spans="1:77">
      <c r="A281" s="1">
        <f t="shared" si="304"/>
        <v>1.2</v>
      </c>
      <c r="B281" s="1">
        <f t="shared" si="289"/>
        <v>1418.2608695652175</v>
      </c>
      <c r="C281" s="1">
        <v>27.2</v>
      </c>
      <c r="D281" s="1">
        <f t="shared" si="254"/>
        <v>61.36541684245752</v>
      </c>
      <c r="E281" s="1">
        <f t="shared" si="253"/>
        <v>10.146355960824078</v>
      </c>
      <c r="F281" s="1">
        <v>0</v>
      </c>
      <c r="G281" s="1">
        <f t="shared" si="255"/>
        <v>1.4002026342451874</v>
      </c>
      <c r="H281" s="6">
        <f t="shared" si="256"/>
        <v>72.911975437526792</v>
      </c>
      <c r="I281" s="1"/>
      <c r="J281" s="1">
        <f t="shared" si="257"/>
        <v>3.1069701619928138</v>
      </c>
      <c r="K281" s="1">
        <f t="shared" si="258"/>
        <v>0.79309216715336583</v>
      </c>
      <c r="L281" s="1">
        <f t="shared" si="259"/>
        <v>0.4874299357261731</v>
      </c>
      <c r="M281" s="1">
        <f t="shared" si="260"/>
        <v>5.5357582681812331E-2</v>
      </c>
      <c r="N281" s="1"/>
      <c r="O281" s="1">
        <f t="shared" si="261"/>
        <v>2.5080551526985073</v>
      </c>
      <c r="P281" s="1">
        <f t="shared" si="262"/>
        <v>0.58320825244947483</v>
      </c>
      <c r="Q281" s="1">
        <f t="shared" si="263"/>
        <v>0.38807190100170519</v>
      </c>
      <c r="R281" s="1">
        <f t="shared" si="264"/>
        <v>4.113174336028555E-2</v>
      </c>
      <c r="S281" s="1"/>
      <c r="T281" s="1">
        <f t="shared" si="265"/>
        <v>2.205652459323348</v>
      </c>
      <c r="U281" s="1">
        <f t="shared" si="266"/>
        <v>0.48497981180951188</v>
      </c>
      <c r="V281" s="1">
        <f t="shared" si="267"/>
        <v>0.33846377818624424</v>
      </c>
      <c r="W281" s="1">
        <f t="shared" si="268"/>
        <v>3.4417325358387742E-2</v>
      </c>
      <c r="X281" s="1"/>
      <c r="Y281" s="1">
        <f t="shared" si="269"/>
        <v>2.0245899770543341</v>
      </c>
      <c r="Z281" s="1">
        <f t="shared" si="270"/>
        <v>0.4288680178824622</v>
      </c>
      <c r="AA281" s="1">
        <f t="shared" si="271"/>
        <v>0.30896707261673145</v>
      </c>
      <c r="AB281" s="1">
        <f t="shared" si="272"/>
        <v>3.0561672491747745E-2</v>
      </c>
      <c r="AC281" s="1"/>
      <c r="AD281" s="1">
        <f t="shared" si="273"/>
        <v>1.6343199513689501</v>
      </c>
      <c r="AE281" s="1">
        <f t="shared" si="274"/>
        <v>0.31537238368959092</v>
      </c>
      <c r="AF281" s="1">
        <f t="shared" si="275"/>
        <v>0.24598702383487739</v>
      </c>
      <c r="AG281" s="1">
        <f t="shared" si="276"/>
        <v>2.2707907547499736E-2</v>
      </c>
      <c r="AH281" s="1"/>
      <c r="AI281" s="1">
        <f t="shared" si="305"/>
        <v>0.06</v>
      </c>
      <c r="AJ281" s="1">
        <f t="shared" si="277"/>
        <v>1.5157373312861644</v>
      </c>
      <c r="AK281" s="1">
        <f t="shared" si="278"/>
        <v>0.70730856552749755</v>
      </c>
      <c r="AL281" s="1">
        <f t="shared" si="306"/>
        <v>0.12</v>
      </c>
      <c r="AM281" s="1"/>
      <c r="AN281" s="1">
        <f t="shared" si="307"/>
        <v>0.3</v>
      </c>
      <c r="AO281" s="1">
        <f t="shared" si="279"/>
        <v>0.29547103947661812</v>
      </c>
      <c r="AP281" s="1">
        <f t="shared" si="280"/>
        <v>7.6002431410917365E-2</v>
      </c>
      <c r="AQ281" s="1">
        <f t="shared" si="308"/>
        <v>8.0000000000000002E-3</v>
      </c>
      <c r="AR281" s="1"/>
      <c r="AS281" s="1">
        <f t="shared" si="290"/>
        <v>84.163700783333297</v>
      </c>
      <c r="AT281" s="1">
        <f t="shared" si="290"/>
        <v>13.915897765680187</v>
      </c>
      <c r="AU281" s="1">
        <f t="shared" si="290"/>
        <v>0</v>
      </c>
      <c r="AV281" s="1">
        <f t="shared" si="281"/>
        <v>1.9204014509865033</v>
      </c>
      <c r="AW281" s="4">
        <f t="shared" si="282"/>
        <v>2.3070721070200636E-2</v>
      </c>
      <c r="AX281" s="4">
        <f t="shared" si="283"/>
        <v>0.20057701867729746</v>
      </c>
      <c r="AY281" s="4">
        <f t="shared" si="284"/>
        <v>0.17408754185680947</v>
      </c>
      <c r="AZ281" s="4">
        <f t="shared" si="285"/>
        <v>0.13678641395341212</v>
      </c>
      <c r="BA281" s="4">
        <f t="shared" si="286"/>
        <v>0.11842454991108113</v>
      </c>
      <c r="BB281" s="4">
        <f t="shared" si="287"/>
        <v>0.10759763184117482</v>
      </c>
      <c r="BC281" s="4">
        <f t="shared" si="288"/>
        <v>8.4728622175985743E-2</v>
      </c>
      <c r="BD281" s="4"/>
      <c r="BE281" s="6">
        <f t="shared" si="291"/>
        <v>13.031926922879165</v>
      </c>
      <c r="BF281" s="6">
        <f t="shared" si="309"/>
        <v>2933.0315170664435</v>
      </c>
      <c r="BG281" s="1">
        <f t="shared" si="292"/>
        <v>38.34857400936621</v>
      </c>
      <c r="BH281" s="1">
        <f t="shared" si="310"/>
        <v>39.3700240014835</v>
      </c>
      <c r="BI281" s="1">
        <f t="shared" si="293"/>
        <v>200.56214980677251</v>
      </c>
      <c r="BJ281" s="1">
        <f t="shared" si="311"/>
        <v>197.15624895637251</v>
      </c>
      <c r="BK281" s="1">
        <f t="shared" si="294"/>
        <v>187.35175927287054</v>
      </c>
      <c r="BL281" s="1">
        <f t="shared" si="312"/>
        <v>222.01192553210069</v>
      </c>
      <c r="BM281" s="1">
        <f t="shared" si="295"/>
        <v>173.00376387271839</v>
      </c>
      <c r="BN281" s="1">
        <f t="shared" si="313"/>
        <v>235.7578889412122</v>
      </c>
      <c r="BO281" s="1">
        <f t="shared" si="296"/>
        <v>161.00179760953219</v>
      </c>
      <c r="BP281" s="1">
        <f t="shared" si="314"/>
        <v>244.21872353283692</v>
      </c>
      <c r="BQ281" s="1">
        <f t="shared" si="297"/>
        <v>124.59693916593656</v>
      </c>
      <c r="BR281" s="1">
        <f t="shared" si="315"/>
        <v>262.29949264620831</v>
      </c>
      <c r="BS281" s="1">
        <f t="shared" si="298"/>
        <v>39.3700240014835</v>
      </c>
      <c r="BT281" s="1">
        <f t="shared" si="299"/>
        <v>5.0077756861144778</v>
      </c>
      <c r="BU281" s="1">
        <f t="shared" si="300"/>
        <v>5.6391107489224561</v>
      </c>
      <c r="BV281" s="1">
        <f t="shared" si="301"/>
        <v>5.9882587049560501</v>
      </c>
      <c r="BW281" s="1">
        <f t="shared" si="302"/>
        <v>6.2031642023798241</v>
      </c>
      <c r="BX281" s="1">
        <f t="shared" si="303"/>
        <v>6.6624163763863748</v>
      </c>
      <c r="BY281" s="1"/>
    </row>
    <row r="282" spans="1:77">
      <c r="A282" s="1">
        <f t="shared" si="304"/>
        <v>1.2</v>
      </c>
      <c r="B282" s="1">
        <f t="shared" si="289"/>
        <v>1418.695652173913</v>
      </c>
      <c r="C282" s="1">
        <v>27.3</v>
      </c>
      <c r="D282" s="1">
        <f t="shared" si="254"/>
        <v>61.372718429759111</v>
      </c>
      <c r="E282" s="1">
        <f t="shared" si="253"/>
        <v>10.03905437352249</v>
      </c>
      <c r="F282" s="1">
        <v>0</v>
      </c>
      <c r="G282" s="1">
        <f t="shared" si="255"/>
        <v>1.4002026342451874</v>
      </c>
      <c r="H282" s="6">
        <f t="shared" si="256"/>
        <v>72.811975437526783</v>
      </c>
      <c r="I282" s="1"/>
      <c r="J282" s="1">
        <f t="shared" si="257"/>
        <v>3.1043114997583143</v>
      </c>
      <c r="K282" s="1">
        <f t="shared" si="258"/>
        <v>0.79150750892357702</v>
      </c>
      <c r="L282" s="1">
        <f t="shared" si="259"/>
        <v>0.48641108699424834</v>
      </c>
      <c r="M282" s="1">
        <f t="shared" si="260"/>
        <v>5.5321359485308516E-2</v>
      </c>
      <c r="N282" s="1"/>
      <c r="O282" s="1">
        <f t="shared" si="261"/>
        <v>2.5059089874092195</v>
      </c>
      <c r="P282" s="1">
        <f t="shared" si="262"/>
        <v>0.58204295818078744</v>
      </c>
      <c r="Q282" s="1">
        <f t="shared" si="263"/>
        <v>0.3872607350571225</v>
      </c>
      <c r="R282" s="1">
        <f t="shared" si="264"/>
        <v>4.1104828832047441E-2</v>
      </c>
      <c r="S282" s="1"/>
      <c r="T282" s="1">
        <f t="shared" si="265"/>
        <v>2.2037650627310765</v>
      </c>
      <c r="U282" s="1">
        <f t="shared" si="266"/>
        <v>0.48401078540640929</v>
      </c>
      <c r="V282" s="1">
        <f t="shared" si="267"/>
        <v>0.33775630544825214</v>
      </c>
      <c r="W282" s="1">
        <f t="shared" si="268"/>
        <v>3.439480440499354E-2</v>
      </c>
      <c r="X282" s="1"/>
      <c r="Y282" s="1">
        <f t="shared" si="269"/>
        <v>2.0228575172521168</v>
      </c>
      <c r="Z282" s="1">
        <f t="shared" si="270"/>
        <v>0.42801110709431273</v>
      </c>
      <c r="AA282" s="1">
        <f t="shared" si="271"/>
        <v>0.30832125526521187</v>
      </c>
      <c r="AB282" s="1">
        <f t="shared" si="272"/>
        <v>3.054167448217936E-2</v>
      </c>
      <c r="AC282" s="1"/>
      <c r="AD282" s="1">
        <f t="shared" si="273"/>
        <v>1.6329214491281023</v>
      </c>
      <c r="AE282" s="1">
        <f t="shared" si="274"/>
        <v>0.31474224577629445</v>
      </c>
      <c r="AF282" s="1">
        <f t="shared" si="275"/>
        <v>0.24547285031180324</v>
      </c>
      <c r="AG282" s="1">
        <f t="shared" si="276"/>
        <v>2.2693048643670593E-2</v>
      </c>
      <c r="AH282" s="1"/>
      <c r="AI282" s="1">
        <f t="shared" si="305"/>
        <v>0.06</v>
      </c>
      <c r="AJ282" s="1">
        <f t="shared" si="277"/>
        <v>1.5145976666265486</v>
      </c>
      <c r="AK282" s="1">
        <f t="shared" si="278"/>
        <v>0.70733024245246345</v>
      </c>
      <c r="AL282" s="1">
        <f t="shared" si="306"/>
        <v>0.12</v>
      </c>
      <c r="AM282" s="1"/>
      <c r="AN282" s="1">
        <f t="shared" si="307"/>
        <v>0.3</v>
      </c>
      <c r="AO282" s="1">
        <f t="shared" si="279"/>
        <v>0.29538091491646817</v>
      </c>
      <c r="AP282" s="1">
        <f t="shared" si="280"/>
        <v>7.5903010816450484E-2</v>
      </c>
      <c r="AQ282" s="1">
        <f t="shared" si="308"/>
        <v>8.0000000000000002E-3</v>
      </c>
      <c r="AR282" s="1"/>
      <c r="AS282" s="1">
        <f t="shared" si="290"/>
        <v>84.289319251360453</v>
      </c>
      <c r="AT282" s="1">
        <f t="shared" si="290"/>
        <v>13.787641817431631</v>
      </c>
      <c r="AU282" s="1">
        <f t="shared" si="290"/>
        <v>0</v>
      </c>
      <c r="AV282" s="1">
        <f t="shared" si="281"/>
        <v>1.9230389312079186</v>
      </c>
      <c r="AW282" s="4">
        <f t="shared" si="282"/>
        <v>2.2977497593751176E-2</v>
      </c>
      <c r="AX282" s="4">
        <f t="shared" si="283"/>
        <v>0.19982516675607367</v>
      </c>
      <c r="AY282" s="4">
        <f t="shared" si="284"/>
        <v>0.17339173443212402</v>
      </c>
      <c r="AZ282" s="4">
        <f t="shared" si="285"/>
        <v>0.13623070885971608</v>
      </c>
      <c r="BA282" s="4">
        <f t="shared" si="286"/>
        <v>0.11793903621047852</v>
      </c>
      <c r="BB282" s="4">
        <f t="shared" si="287"/>
        <v>0.10715393741159605</v>
      </c>
      <c r="BC282" s="4">
        <f t="shared" si="288"/>
        <v>8.4374448761939488E-2</v>
      </c>
      <c r="BD282" s="4"/>
      <c r="BE282" s="6">
        <f t="shared" si="291"/>
        <v>12.35327191953254</v>
      </c>
      <c r="BF282" s="6">
        <f t="shared" si="309"/>
        <v>2922.3330619560152</v>
      </c>
      <c r="BG282" s="1">
        <f t="shared" si="292"/>
        <v>38.282454908284961</v>
      </c>
      <c r="BH282" s="1">
        <f t="shared" si="310"/>
        <v>39.366040231911349</v>
      </c>
      <c r="BI282" s="1">
        <f t="shared" si="293"/>
        <v>200.05763251699958</v>
      </c>
      <c r="BJ282" s="1">
        <f t="shared" si="311"/>
        <v>197.16687673498285</v>
      </c>
      <c r="BK282" s="1">
        <f t="shared" si="294"/>
        <v>186.49163134041603</v>
      </c>
      <c r="BL282" s="1">
        <f t="shared" si="312"/>
        <v>221.88181456436558</v>
      </c>
      <c r="BM282" s="1">
        <f t="shared" si="295"/>
        <v>171.94857566080137</v>
      </c>
      <c r="BN282" s="1">
        <f t="shared" si="313"/>
        <v>235.52415519293234</v>
      </c>
      <c r="BO282" s="1">
        <f t="shared" si="296"/>
        <v>159.83749738717609</v>
      </c>
      <c r="BP282" s="1">
        <f t="shared" si="314"/>
        <v>243.90963479237664</v>
      </c>
      <c r="BQ282" s="1">
        <f t="shared" si="297"/>
        <v>123.27900238936166</v>
      </c>
      <c r="BR282" s="1">
        <f t="shared" si="315"/>
        <v>261.79026008116489</v>
      </c>
      <c r="BS282" s="1">
        <f t="shared" si="298"/>
        <v>39.366040231911349</v>
      </c>
      <c r="BT282" s="1">
        <f t="shared" si="299"/>
        <v>5.0085524369086327</v>
      </c>
      <c r="BU282" s="1">
        <f t="shared" si="300"/>
        <v>5.6363762587556678</v>
      </c>
      <c r="BV282" s="1">
        <f t="shared" si="301"/>
        <v>5.9829272592677247</v>
      </c>
      <c r="BW282" s="1">
        <f t="shared" si="302"/>
        <v>6.1959402915677515</v>
      </c>
      <c r="BX282" s="1">
        <f t="shared" si="303"/>
        <v>6.6501547663650831</v>
      </c>
      <c r="BY282" s="1"/>
    </row>
    <row r="283" spans="1:77">
      <c r="A283" s="1">
        <f t="shared" si="304"/>
        <v>1.2</v>
      </c>
      <c r="B283" s="1">
        <f t="shared" si="289"/>
        <v>1419.1304347826087</v>
      </c>
      <c r="C283" s="1">
        <v>27.4</v>
      </c>
      <c r="D283" s="1">
        <f t="shared" si="254"/>
        <v>61.380020017060694</v>
      </c>
      <c r="E283" s="1">
        <f t="shared" si="253"/>
        <v>9.9317527862209047</v>
      </c>
      <c r="F283" s="1">
        <v>0</v>
      </c>
      <c r="G283" s="1">
        <f t="shared" si="255"/>
        <v>1.4002026342451874</v>
      </c>
      <c r="H283" s="6">
        <f t="shared" si="256"/>
        <v>72.711975437526789</v>
      </c>
      <c r="I283" s="1"/>
      <c r="J283" s="1">
        <f t="shared" si="257"/>
        <v>3.1016564769450827</v>
      </c>
      <c r="K283" s="1">
        <f t="shared" si="258"/>
        <v>0.78992682878641263</v>
      </c>
      <c r="L283" s="1">
        <f t="shared" si="259"/>
        <v>0.48539488979448514</v>
      </c>
      <c r="M283" s="1">
        <f t="shared" si="260"/>
        <v>5.5285178586174787E-2</v>
      </c>
      <c r="N283" s="1"/>
      <c r="O283" s="1">
        <f t="shared" si="261"/>
        <v>2.5037657599882688</v>
      </c>
      <c r="P283" s="1">
        <f t="shared" si="262"/>
        <v>0.58088058924227404</v>
      </c>
      <c r="Q283" s="1">
        <f t="shared" si="263"/>
        <v>0.38645168015466308</v>
      </c>
      <c r="R283" s="1">
        <f t="shared" si="264"/>
        <v>4.1077945731564751E-2</v>
      </c>
      <c r="S283" s="1"/>
      <c r="T283" s="1">
        <f t="shared" si="265"/>
        <v>2.2018802497807624</v>
      </c>
      <c r="U283" s="1">
        <f t="shared" si="266"/>
        <v>0.48304419162676765</v>
      </c>
      <c r="V283" s="1">
        <f t="shared" si="267"/>
        <v>0.33705067389301796</v>
      </c>
      <c r="W283" s="1">
        <f t="shared" si="268"/>
        <v>3.4372309749032819E-2</v>
      </c>
      <c r="X283" s="1"/>
      <c r="Y283" s="1">
        <f t="shared" si="269"/>
        <v>2.0211274290001358</v>
      </c>
      <c r="Z283" s="1">
        <f t="shared" si="270"/>
        <v>0.42715634747694686</v>
      </c>
      <c r="AA283" s="1">
        <f t="shared" si="271"/>
        <v>0.30767711863961783</v>
      </c>
      <c r="AB283" s="1">
        <f t="shared" si="272"/>
        <v>3.0521699824034736E-2</v>
      </c>
      <c r="AC283" s="1"/>
      <c r="AD283" s="1">
        <f t="shared" si="273"/>
        <v>1.631524861285681</v>
      </c>
      <c r="AE283" s="1">
        <f t="shared" si="274"/>
        <v>0.31411368974793569</v>
      </c>
      <c r="AF283" s="1">
        <f t="shared" si="275"/>
        <v>0.24496001491439029</v>
      </c>
      <c r="AG283" s="1">
        <f t="shared" si="276"/>
        <v>2.2678207090396186E-2</v>
      </c>
      <c r="AH283" s="1"/>
      <c r="AI283" s="1">
        <f t="shared" si="305"/>
        <v>0.06</v>
      </c>
      <c r="AJ283" s="1">
        <f t="shared" si="277"/>
        <v>1.5134594438147055</v>
      </c>
      <c r="AK283" s="1">
        <f t="shared" si="278"/>
        <v>0.70735190890273025</v>
      </c>
      <c r="AL283" s="1">
        <f t="shared" si="306"/>
        <v>0.12</v>
      </c>
      <c r="AM283" s="1"/>
      <c r="AN283" s="1">
        <f t="shared" si="307"/>
        <v>0.3</v>
      </c>
      <c r="AO283" s="1">
        <f t="shared" si="279"/>
        <v>0.2952908641347321</v>
      </c>
      <c r="AP283" s="1">
        <f t="shared" si="280"/>
        <v>7.5803771262611605E-2</v>
      </c>
      <c r="AQ283" s="1">
        <f t="shared" si="308"/>
        <v>8.0000000000000002E-3</v>
      </c>
      <c r="AR283" s="1"/>
      <c r="AS283" s="1">
        <f t="shared" si="290"/>
        <v>84.415283242851288</v>
      </c>
      <c r="AT283" s="1">
        <f t="shared" si="290"/>
        <v>13.659033091122852</v>
      </c>
      <c r="AU283" s="1">
        <f t="shared" si="290"/>
        <v>0</v>
      </c>
      <c r="AV283" s="1">
        <f t="shared" si="281"/>
        <v>1.9256836660258581</v>
      </c>
      <c r="AW283" s="4">
        <f t="shared" si="282"/>
        <v>2.2884335858584876E-2</v>
      </c>
      <c r="AX283" s="4">
        <f t="shared" si="283"/>
        <v>0.19907118139875013</v>
      </c>
      <c r="AY283" s="4">
        <f t="shared" si="284"/>
        <v>0.17269748086724818</v>
      </c>
      <c r="AZ283" s="4">
        <f t="shared" si="285"/>
        <v>0.13567623538881307</v>
      </c>
      <c r="BA283" s="4">
        <f t="shared" si="286"/>
        <v>0.11745459402813363</v>
      </c>
      <c r="BB283" s="4">
        <f t="shared" si="287"/>
        <v>0.10671121957561447</v>
      </c>
      <c r="BC283" s="4">
        <f t="shared" si="288"/>
        <v>8.4021050007863765E-2</v>
      </c>
      <c r="BD283" s="4"/>
      <c r="BE283" s="6">
        <f t="shared" si="291"/>
        <v>11.706396710668274</v>
      </c>
      <c r="BF283" s="6">
        <f t="shared" si="309"/>
        <v>2911.7103369003753</v>
      </c>
      <c r="BG283" s="1">
        <f t="shared" si="292"/>
        <v>38.216122379576014</v>
      </c>
      <c r="BH283" s="1">
        <f t="shared" si="310"/>
        <v>39.361843451428363</v>
      </c>
      <c r="BI283" s="1">
        <f t="shared" si="293"/>
        <v>199.54768359640391</v>
      </c>
      <c r="BJ283" s="1">
        <f t="shared" si="311"/>
        <v>197.17556581111944</v>
      </c>
      <c r="BK283" s="1">
        <f t="shared" si="294"/>
        <v>185.62702996071584</v>
      </c>
      <c r="BL283" s="1">
        <f t="shared" si="312"/>
        <v>221.74949783223551</v>
      </c>
      <c r="BM283" s="1">
        <f t="shared" si="295"/>
        <v>170.89059153422551</v>
      </c>
      <c r="BN283" s="1">
        <f t="shared" si="313"/>
        <v>235.28826627446992</v>
      </c>
      <c r="BO283" s="1">
        <f t="shared" si="296"/>
        <v>158.67200904946839</v>
      </c>
      <c r="BP283" s="1">
        <f t="shared" si="314"/>
        <v>243.59854856703757</v>
      </c>
      <c r="BQ283" s="1">
        <f t="shared" si="297"/>
        <v>121.96524897732698</v>
      </c>
      <c r="BR283" s="1">
        <f t="shared" si="315"/>
        <v>261.27994982166183</v>
      </c>
      <c r="BS283" s="1">
        <f t="shared" si="298"/>
        <v>39.361843451428363</v>
      </c>
      <c r="BT283" s="1">
        <f t="shared" si="299"/>
        <v>5.0093072001170293</v>
      </c>
      <c r="BU283" s="1">
        <f t="shared" si="300"/>
        <v>5.6336156640089641</v>
      </c>
      <c r="BV283" s="1">
        <f t="shared" si="301"/>
        <v>5.9775723300360761</v>
      </c>
      <c r="BW283" s="1">
        <f t="shared" si="302"/>
        <v>6.1886976626903349</v>
      </c>
      <c r="BX283" s="1">
        <f t="shared" si="303"/>
        <v>6.6378992168920004</v>
      </c>
      <c r="BY283" s="1"/>
    </row>
    <row r="284" spans="1:77">
      <c r="A284" s="1">
        <f t="shared" si="304"/>
        <v>1.2</v>
      </c>
      <c r="B284" s="1">
        <f t="shared" si="289"/>
        <v>1419.5652173913043</v>
      </c>
      <c r="C284" s="1">
        <v>27.5</v>
      </c>
      <c r="D284" s="1">
        <f t="shared" si="254"/>
        <v>61.387321604362285</v>
      </c>
      <c r="E284" s="1">
        <f t="shared" si="253"/>
        <v>9.8244511989193164</v>
      </c>
      <c r="F284" s="1">
        <v>0</v>
      </c>
      <c r="G284" s="1">
        <f t="shared" si="255"/>
        <v>1.4002026342451874</v>
      </c>
      <c r="H284" s="6">
        <f t="shared" si="256"/>
        <v>72.611975437526795</v>
      </c>
      <c r="I284" s="1"/>
      <c r="J284" s="1">
        <f t="shared" si="257"/>
        <v>3.099005087055164</v>
      </c>
      <c r="K284" s="1">
        <f t="shared" si="258"/>
        <v>0.78835011492734652</v>
      </c>
      <c r="L284" s="1">
        <f t="shared" si="259"/>
        <v>0.48438133600315258</v>
      </c>
      <c r="M284" s="1">
        <f t="shared" si="260"/>
        <v>5.5249039918098611E-2</v>
      </c>
      <c r="N284" s="1"/>
      <c r="O284" s="1">
        <f t="shared" si="261"/>
        <v>2.501625465190279</v>
      </c>
      <c r="P284" s="1">
        <f t="shared" si="262"/>
        <v>0.57972113694600513</v>
      </c>
      <c r="Q284" s="1">
        <f t="shared" si="263"/>
        <v>0.3856447298265428</v>
      </c>
      <c r="R284" s="1">
        <f t="shared" si="264"/>
        <v>4.105109400956606E-2</v>
      </c>
      <c r="S284" s="1"/>
      <c r="T284" s="1">
        <f t="shared" si="265"/>
        <v>2.1999980158594772</v>
      </c>
      <c r="U284" s="1">
        <f t="shared" si="266"/>
        <v>0.48208002324594507</v>
      </c>
      <c r="V284" s="1">
        <f t="shared" si="267"/>
        <v>0.33634687787954926</v>
      </c>
      <c r="W284" s="1">
        <f t="shared" si="268"/>
        <v>3.4349841349277259E-2</v>
      </c>
      <c r="X284" s="1"/>
      <c r="Y284" s="1">
        <f t="shared" si="269"/>
        <v>2.0193997080641388</v>
      </c>
      <c r="Z284" s="1">
        <f t="shared" si="270"/>
        <v>0.42630373264160859</v>
      </c>
      <c r="AA284" s="1">
        <f t="shared" si="271"/>
        <v>0.30703465759056253</v>
      </c>
      <c r="AB284" s="1">
        <f t="shared" si="272"/>
        <v>3.0501748480704222E-2</v>
      </c>
      <c r="AC284" s="1"/>
      <c r="AD284" s="1">
        <f t="shared" si="273"/>
        <v>1.63013018442365</v>
      </c>
      <c r="AE284" s="1">
        <f t="shared" si="274"/>
        <v>0.31348671090647917</v>
      </c>
      <c r="AF284" s="1">
        <f t="shared" si="275"/>
        <v>0.24444851354290609</v>
      </c>
      <c r="AG284" s="1">
        <f t="shared" si="276"/>
        <v>2.2663382860474864E-2</v>
      </c>
      <c r="AH284" s="1"/>
      <c r="AI284" s="1">
        <f t="shared" si="305"/>
        <v>0.06</v>
      </c>
      <c r="AJ284" s="1">
        <f t="shared" si="277"/>
        <v>1.5123226604371738</v>
      </c>
      <c r="AK284" s="1">
        <f t="shared" si="278"/>
        <v>0.70737356488587977</v>
      </c>
      <c r="AL284" s="1">
        <f t="shared" si="306"/>
        <v>0.12</v>
      </c>
      <c r="AM284" s="1"/>
      <c r="AN284" s="1">
        <f t="shared" si="307"/>
        <v>0.3</v>
      </c>
      <c r="AO284" s="1">
        <f t="shared" si="279"/>
        <v>0.29520088704503211</v>
      </c>
      <c r="AP284" s="1">
        <f t="shared" si="280"/>
        <v>7.5704712340050634E-2</v>
      </c>
      <c r="AQ284" s="1">
        <f t="shared" si="308"/>
        <v>8.0000000000000002E-3</v>
      </c>
      <c r="AR284" s="1"/>
      <c r="AS284" s="1">
        <f t="shared" si="290"/>
        <v>84.541594185353262</v>
      </c>
      <c r="AT284" s="1">
        <f t="shared" si="290"/>
        <v>13.530070129233689</v>
      </c>
      <c r="AU284" s="1">
        <f t="shared" si="290"/>
        <v>0</v>
      </c>
      <c r="AV284" s="1">
        <f t="shared" si="281"/>
        <v>1.9283356854130493</v>
      </c>
      <c r="AW284" s="4">
        <f t="shared" si="282"/>
        <v>2.2791235261810892E-2</v>
      </c>
      <c r="AX284" s="4">
        <f t="shared" si="283"/>
        <v>0.19831505383839165</v>
      </c>
      <c r="AY284" s="4">
        <f t="shared" si="284"/>
        <v>0.17200477455945884</v>
      </c>
      <c r="AZ284" s="4">
        <f t="shared" si="285"/>
        <v>0.13512298826208458</v>
      </c>
      <c r="BA284" s="4">
        <f t="shared" si="286"/>
        <v>0.116971218749607</v>
      </c>
      <c r="BB284" s="4">
        <f t="shared" si="287"/>
        <v>0.1062694741147775</v>
      </c>
      <c r="BC284" s="4">
        <f t="shared" si="288"/>
        <v>8.3668422543730858E-2</v>
      </c>
      <c r="BD284" s="4"/>
      <c r="BE284" s="6">
        <f t="shared" si="291"/>
        <v>11.089992186347256</v>
      </c>
      <c r="BF284" s="6">
        <f t="shared" si="309"/>
        <v>2901.1626265559603</v>
      </c>
      <c r="BG284" s="1">
        <f t="shared" si="292"/>
        <v>38.149574511177903</v>
      </c>
      <c r="BH284" s="1">
        <f t="shared" si="310"/>
        <v>39.357435200736546</v>
      </c>
      <c r="BI284" s="1">
        <f t="shared" si="293"/>
        <v>199.03230392076972</v>
      </c>
      <c r="BJ284" s="1">
        <f t="shared" si="311"/>
        <v>197.18231758606365</v>
      </c>
      <c r="BK284" s="1">
        <f t="shared" si="294"/>
        <v>184.75799381189793</v>
      </c>
      <c r="BL284" s="1">
        <f t="shared" si="312"/>
        <v>221.61498327216154</v>
      </c>
      <c r="BM284" s="1">
        <f t="shared" si="295"/>
        <v>169.82987590039824</v>
      </c>
      <c r="BN284" s="1">
        <f t="shared" si="313"/>
        <v>235.05023576401877</v>
      </c>
      <c r="BO284" s="1">
        <f t="shared" si="296"/>
        <v>157.50541202264537</v>
      </c>
      <c r="BP284" s="1">
        <f t="shared" si="314"/>
        <v>243.28548261596706</v>
      </c>
      <c r="BQ284" s="1">
        <f t="shared" si="297"/>
        <v>120.65577158170773</v>
      </c>
      <c r="BR284" s="1">
        <f t="shared" si="315"/>
        <v>260.76858917351649</v>
      </c>
      <c r="BS284" s="1">
        <f t="shared" si="298"/>
        <v>39.357435200736546</v>
      </c>
      <c r="BT284" s="1">
        <f t="shared" si="299"/>
        <v>5.0100398204396592</v>
      </c>
      <c r="BU284" s="1">
        <f t="shared" si="300"/>
        <v>5.6308288927326791</v>
      </c>
      <c r="BV284" s="1">
        <f t="shared" si="301"/>
        <v>5.9721939340097032</v>
      </c>
      <c r="BW284" s="1">
        <f t="shared" si="302"/>
        <v>6.1814364014099716</v>
      </c>
      <c r="BX284" s="1">
        <f t="shared" si="303"/>
        <v>6.6256499653370806</v>
      </c>
      <c r="BY284" s="1"/>
    </row>
    <row r="285" spans="1:77">
      <c r="A285" s="1">
        <f t="shared" si="304"/>
        <v>1.2</v>
      </c>
      <c r="B285" s="1">
        <f t="shared" si="289"/>
        <v>1420</v>
      </c>
      <c r="C285" s="1">
        <v>27.6</v>
      </c>
      <c r="D285" s="1">
        <f t="shared" si="254"/>
        <v>61.394623191663868</v>
      </c>
      <c r="E285" s="1">
        <f t="shared" si="253"/>
        <v>9.7171496116177281</v>
      </c>
      <c r="F285" s="1">
        <v>0</v>
      </c>
      <c r="G285" s="1">
        <f t="shared" si="255"/>
        <v>1.4002026342451874</v>
      </c>
      <c r="H285" s="6">
        <f t="shared" si="256"/>
        <v>72.511975437526786</v>
      </c>
      <c r="I285" s="1"/>
      <c r="J285" s="1">
        <f t="shared" si="257"/>
        <v>3.0963573236047157</v>
      </c>
      <c r="K285" s="1">
        <f t="shared" si="258"/>
        <v>0.78677735557203443</v>
      </c>
      <c r="L285" s="1">
        <f t="shared" si="259"/>
        <v>0.48337041752492993</v>
      </c>
      <c r="M285" s="1">
        <f t="shared" si="260"/>
        <v>5.5212943414896125E-2</v>
      </c>
      <c r="N285" s="1"/>
      <c r="O285" s="1">
        <f t="shared" si="261"/>
        <v>2.4994880977812644</v>
      </c>
      <c r="P285" s="1">
        <f t="shared" si="262"/>
        <v>0.57856459263359905</v>
      </c>
      <c r="Q285" s="1">
        <f t="shared" si="263"/>
        <v>0.38483987762759614</v>
      </c>
      <c r="R285" s="1">
        <f t="shared" si="264"/>
        <v>4.1024273616875481E-2</v>
      </c>
      <c r="S285" s="1"/>
      <c r="T285" s="1">
        <f t="shared" si="265"/>
        <v>2.1981183563643105</v>
      </c>
      <c r="U285" s="1">
        <f t="shared" si="266"/>
        <v>0.48111827306387134</v>
      </c>
      <c r="V285" s="1">
        <f t="shared" si="267"/>
        <v>0.3356449117865809</v>
      </c>
      <c r="W285" s="1">
        <f t="shared" si="268"/>
        <v>3.4327399164578554E-2</v>
      </c>
      <c r="X285" s="1"/>
      <c r="Y285" s="1">
        <f t="shared" si="269"/>
        <v>2.0176743502190697</v>
      </c>
      <c r="Z285" s="1">
        <f t="shared" si="270"/>
        <v>0.4254532562212705</v>
      </c>
      <c r="AA285" s="1">
        <f t="shared" si="271"/>
        <v>0.30639386698666726</v>
      </c>
      <c r="AB285" s="1">
        <f t="shared" si="272"/>
        <v>3.048182041564922E-2</v>
      </c>
      <c r="AC285" s="1"/>
      <c r="AD285" s="1">
        <f t="shared" si="273"/>
        <v>1.6287374151313958</v>
      </c>
      <c r="AE285" s="1">
        <f t="shared" si="274"/>
        <v>0.31286130456986733</v>
      </c>
      <c r="AF285" s="1">
        <f t="shared" si="275"/>
        <v>0.24393834211195531</v>
      </c>
      <c r="AG285" s="1">
        <f t="shared" si="276"/>
        <v>2.2648575926757751E-2</v>
      </c>
      <c r="AH285" s="1"/>
      <c r="AI285" s="1">
        <f t="shared" si="305"/>
        <v>0.06</v>
      </c>
      <c r="AJ285" s="1">
        <f t="shared" si="277"/>
        <v>1.5111873140854479</v>
      </c>
      <c r="AK285" s="1">
        <f t="shared" si="278"/>
        <v>0.70739521040948383</v>
      </c>
      <c r="AL285" s="1">
        <f t="shared" si="306"/>
        <v>0.12</v>
      </c>
      <c r="AM285" s="1"/>
      <c r="AN285" s="1">
        <f t="shared" si="307"/>
        <v>0.3</v>
      </c>
      <c r="AO285" s="1">
        <f t="shared" si="279"/>
        <v>0.2951109835611207</v>
      </c>
      <c r="AP285" s="1">
        <f t="shared" si="280"/>
        <v>7.5605833640510794E-2</v>
      </c>
      <c r="AQ285" s="1">
        <f t="shared" si="308"/>
        <v>8.0000000000000002E-3</v>
      </c>
      <c r="AR285" s="1"/>
      <c r="AS285" s="1">
        <f t="shared" si="290"/>
        <v>84.668253514288608</v>
      </c>
      <c r="AT285" s="1">
        <f t="shared" si="290"/>
        <v>13.400751466203825</v>
      </c>
      <c r="AU285" s="1">
        <f t="shared" si="290"/>
        <v>0</v>
      </c>
      <c r="AV285" s="1">
        <f t="shared" si="281"/>
        <v>1.9309950195075598</v>
      </c>
      <c r="AW285" s="4">
        <f t="shared" si="282"/>
        <v>2.2698195199782143E-2</v>
      </c>
      <c r="AX285" s="4">
        <f t="shared" si="283"/>
        <v>0.19755677525965543</v>
      </c>
      <c r="AY285" s="4">
        <f t="shared" si="284"/>
        <v>0.17131360892185718</v>
      </c>
      <c r="AZ285" s="4">
        <f t="shared" si="285"/>
        <v>0.1345709622133891</v>
      </c>
      <c r="BA285" s="4">
        <f t="shared" si="286"/>
        <v>0.11648890577128221</v>
      </c>
      <c r="BB285" s="4">
        <f t="shared" si="287"/>
        <v>0.10582869682047823</v>
      </c>
      <c r="BC285" s="4">
        <f t="shared" si="288"/>
        <v>8.3316563007287972E-2</v>
      </c>
      <c r="BD285" s="4"/>
      <c r="BE285" s="6">
        <f t="shared" si="291"/>
        <v>10.502795042429065</v>
      </c>
      <c r="BF285" s="6">
        <f t="shared" si="309"/>
        <v>2890.6892213693172</v>
      </c>
      <c r="BG285" s="1">
        <f t="shared" si="292"/>
        <v>38.08280936417961</v>
      </c>
      <c r="BH285" s="1">
        <f t="shared" si="310"/>
        <v>39.352816991183801</v>
      </c>
      <c r="BI285" s="1">
        <f t="shared" si="293"/>
        <v>198.51149481761959</v>
      </c>
      <c r="BJ285" s="1">
        <f t="shared" si="311"/>
        <v>197.18713344559825</v>
      </c>
      <c r="BK285" s="1">
        <f t="shared" si="294"/>
        <v>183.8845622464101</v>
      </c>
      <c r="BL285" s="1">
        <f t="shared" si="312"/>
        <v>221.47827884815518</v>
      </c>
      <c r="BM285" s="1">
        <f t="shared" si="295"/>
        <v>168.76649378892111</v>
      </c>
      <c r="BN285" s="1">
        <f t="shared" si="313"/>
        <v>234.81007727860174</v>
      </c>
      <c r="BO285" s="1">
        <f t="shared" si="296"/>
        <v>156.33778619441478</v>
      </c>
      <c r="BP285" s="1">
        <f t="shared" si="314"/>
        <v>242.9704547303817</v>
      </c>
      <c r="BQ285" s="1">
        <f t="shared" si="297"/>
        <v>119.35066243018136</v>
      </c>
      <c r="BR285" s="1">
        <f t="shared" si="315"/>
        <v>260.25620538096814</v>
      </c>
      <c r="BS285" s="1">
        <f t="shared" si="298"/>
        <v>39.352816991183801</v>
      </c>
      <c r="BT285" s="1">
        <f t="shared" si="299"/>
        <v>5.0107501450219951</v>
      </c>
      <c r="BU285" s="1">
        <f t="shared" si="300"/>
        <v>5.6280158774344642</v>
      </c>
      <c r="BV285" s="1">
        <f t="shared" si="301"/>
        <v>5.9667920934657905</v>
      </c>
      <c r="BW285" s="1">
        <f t="shared" si="302"/>
        <v>6.1741565993818002</v>
      </c>
      <c r="BX285" s="1">
        <f t="shared" si="303"/>
        <v>6.6134072546642155</v>
      </c>
      <c r="BY285" s="1"/>
    </row>
    <row r="286" spans="1:77">
      <c r="A286" s="1">
        <f t="shared" si="304"/>
        <v>1.2</v>
      </c>
      <c r="B286" s="1">
        <f t="shared" si="289"/>
        <v>1420.4347826086957</v>
      </c>
      <c r="C286" s="1">
        <v>27.7</v>
      </c>
      <c r="D286" s="1">
        <f t="shared" si="254"/>
        <v>61.401924778965459</v>
      </c>
      <c r="E286" s="1">
        <f t="shared" si="253"/>
        <v>9.6098480243161433</v>
      </c>
      <c r="F286" s="1">
        <v>0</v>
      </c>
      <c r="G286" s="1">
        <f t="shared" si="255"/>
        <v>1.4002026342451874</v>
      </c>
      <c r="H286" s="6">
        <f t="shared" si="256"/>
        <v>72.411975437526792</v>
      </c>
      <c r="I286" s="1"/>
      <c r="J286" s="1">
        <f t="shared" si="257"/>
        <v>3.0937131801239914</v>
      </c>
      <c r="K286" s="1">
        <f t="shared" si="258"/>
        <v>0.78520853898616294</v>
      </c>
      <c r="L286" s="1">
        <f t="shared" si="259"/>
        <v>0.48236212629279634</v>
      </c>
      <c r="M286" s="1">
        <f t="shared" si="260"/>
        <v>5.5176889010512091E-2</v>
      </c>
      <c r="N286" s="1"/>
      <c r="O286" s="1">
        <f t="shared" si="261"/>
        <v>2.49735365253862</v>
      </c>
      <c r="P286" s="1">
        <f t="shared" si="262"/>
        <v>0.57741094767611079</v>
      </c>
      <c r="Q286" s="1">
        <f t="shared" si="263"/>
        <v>0.38403711713518923</v>
      </c>
      <c r="R286" s="1">
        <f t="shared" si="264"/>
        <v>4.0997484504412658E-2</v>
      </c>
      <c r="S286" s="1"/>
      <c r="T286" s="1">
        <f t="shared" si="265"/>
        <v>2.1962412667023612</v>
      </c>
      <c r="U286" s="1">
        <f t="shared" si="266"/>
        <v>0.48015893390495568</v>
      </c>
      <c r="V286" s="1">
        <f t="shared" si="267"/>
        <v>0.33494477001249884</v>
      </c>
      <c r="W286" s="1">
        <f t="shared" si="268"/>
        <v>3.4304983153868304E-2</v>
      </c>
      <c r="X286" s="1"/>
      <c r="Y286" s="1">
        <f t="shared" si="269"/>
        <v>2.015951351249059</v>
      </c>
      <c r="Z286" s="1">
        <f t="shared" si="270"/>
        <v>0.42460491187055177</v>
      </c>
      <c r="AA286" s="1">
        <f t="shared" si="271"/>
        <v>0.30575474171449185</v>
      </c>
      <c r="AB286" s="1">
        <f t="shared" si="272"/>
        <v>3.0461915592402071E-2</v>
      </c>
      <c r="AC286" s="1"/>
      <c r="AD286" s="1">
        <f t="shared" si="273"/>
        <v>1.6273465500057207</v>
      </c>
      <c r="AE286" s="1">
        <f t="shared" si="274"/>
        <v>0.31223746607196129</v>
      </c>
      <c r="AF286" s="1">
        <f t="shared" si="275"/>
        <v>0.24342949655042481</v>
      </c>
      <c r="AG286" s="1">
        <f t="shared" si="276"/>
        <v>2.2633786262148667E-2</v>
      </c>
      <c r="AH286" s="1"/>
      <c r="AI286" s="1">
        <f t="shared" si="305"/>
        <v>0.06</v>
      </c>
      <c r="AJ286" s="1">
        <f t="shared" si="277"/>
        <v>1.510053402355974</v>
      </c>
      <c r="AK286" s="1">
        <f t="shared" si="278"/>
        <v>0.7074168454811095</v>
      </c>
      <c r="AL286" s="1">
        <f t="shared" si="306"/>
        <v>0.12</v>
      </c>
      <c r="AM286" s="1"/>
      <c r="AN286" s="1">
        <f t="shared" si="307"/>
        <v>0.3</v>
      </c>
      <c r="AO286" s="1">
        <f t="shared" si="279"/>
        <v>0.2950211535968808</v>
      </c>
      <c r="AP286" s="1">
        <f t="shared" si="280"/>
        <v>7.5507134756825564E-2</v>
      </c>
      <c r="AQ286" s="1">
        <f t="shared" si="308"/>
        <v>8.0000000000000002E-3</v>
      </c>
      <c r="AR286" s="1"/>
      <c r="AS286" s="1">
        <f t="shared" si="290"/>
        <v>84.795262673008807</v>
      </c>
      <c r="AT286" s="1">
        <f t="shared" si="290"/>
        <v>13.271075628377256</v>
      </c>
      <c r="AU286" s="1">
        <f t="shared" si="290"/>
        <v>0</v>
      </c>
      <c r="AV286" s="1">
        <f t="shared" si="281"/>
        <v>1.9336616986139368</v>
      </c>
      <c r="AW286" s="4">
        <f t="shared" si="282"/>
        <v>2.2605215068081566E-2</v>
      </c>
      <c r="AX286" s="4">
        <f t="shared" si="283"/>
        <v>0.19679633679845768</v>
      </c>
      <c r="AY286" s="4">
        <f t="shared" si="284"/>
        <v>0.17062397738325269</v>
      </c>
      <c r="AZ286" s="4">
        <f t="shared" si="285"/>
        <v>0.13402015198896897</v>
      </c>
      <c r="BA286" s="4">
        <f t="shared" si="286"/>
        <v>0.11600765050028414</v>
      </c>
      <c r="BB286" s="4">
        <f t="shared" si="287"/>
        <v>0.10538888349388048</v>
      </c>
      <c r="BC286" s="4">
        <f t="shared" si="288"/>
        <v>8.296546804399714E-2</v>
      </c>
      <c r="BD286" s="4"/>
      <c r="BE286" s="6">
        <f t="shared" si="291"/>
        <v>9.9435865050789243</v>
      </c>
      <c r="BF286" s="6">
        <f t="shared" si="309"/>
        <v>2880.2894176333452</v>
      </c>
      <c r="BG286" s="1">
        <f t="shared" si="292"/>
        <v>38.015824972299939</v>
      </c>
      <c r="BH286" s="1">
        <f t="shared" si="310"/>
        <v>39.347990305195054</v>
      </c>
      <c r="BI286" s="1">
        <f t="shared" si="293"/>
        <v>197.98525807153567</v>
      </c>
      <c r="BJ286" s="1">
        <f t="shared" si="311"/>
        <v>197.19001476193736</v>
      </c>
      <c r="BK286" s="1">
        <f t="shared" si="294"/>
        <v>183.00677529284715</v>
      </c>
      <c r="BL286" s="1">
        <f t="shared" si="312"/>
        <v>221.3393925537317</v>
      </c>
      <c r="BM286" s="1">
        <f t="shared" si="295"/>
        <v>167.70051084790444</v>
      </c>
      <c r="BN286" s="1">
        <f t="shared" si="313"/>
        <v>234.56780447560283</v>
      </c>
      <c r="BO286" s="1">
        <f t="shared" si="296"/>
        <v>155.16921190551554</v>
      </c>
      <c r="BP286" s="1">
        <f t="shared" si="314"/>
        <v>242.65348273462408</v>
      </c>
      <c r="BQ286" s="1">
        <f t="shared" si="297"/>
        <v>118.05001330772794</v>
      </c>
      <c r="BR286" s="1">
        <f t="shared" si="315"/>
        <v>259.74282562619112</v>
      </c>
      <c r="BS286" s="1">
        <f t="shared" si="298"/>
        <v>39.347990305195054</v>
      </c>
      <c r="BT286" s="1">
        <f t="shared" si="299"/>
        <v>5.0114380234535805</v>
      </c>
      <c r="BU286" s="1">
        <f t="shared" si="300"/>
        <v>5.6251765550655985</v>
      </c>
      <c r="BV286" s="1">
        <f t="shared" si="301"/>
        <v>5.9613668361769721</v>
      </c>
      <c r="BW286" s="1">
        <f t="shared" si="302"/>
        <v>6.1668583542013051</v>
      </c>
      <c r="BX286" s="1">
        <f t="shared" si="303"/>
        <v>6.6011713333145172</v>
      </c>
      <c r="BY286" s="1"/>
    </row>
    <row r="287" spans="1:77">
      <c r="A287" s="1">
        <f t="shared" si="304"/>
        <v>1.2</v>
      </c>
      <c r="B287" s="1">
        <f t="shared" si="289"/>
        <v>1420.8695652173913</v>
      </c>
      <c r="C287" s="1">
        <v>27.8</v>
      </c>
      <c r="D287" s="1">
        <f t="shared" si="254"/>
        <v>61.409226366267042</v>
      </c>
      <c r="E287" s="1">
        <f t="shared" si="253"/>
        <v>9.5025464370145549</v>
      </c>
      <c r="F287" s="1">
        <v>0</v>
      </c>
      <c r="G287" s="1">
        <f t="shared" si="255"/>
        <v>1.4002026342451874</v>
      </c>
      <c r="H287" s="6">
        <f t="shared" si="256"/>
        <v>72.311975437526783</v>
      </c>
      <c r="I287" s="1"/>
      <c r="J287" s="1">
        <f t="shared" si="257"/>
        <v>3.0910726501572832</v>
      </c>
      <c r="K287" s="1">
        <f t="shared" si="258"/>
        <v>0.78364365347529308</v>
      </c>
      <c r="L287" s="1">
        <f t="shared" si="259"/>
        <v>0.48135645426791768</v>
      </c>
      <c r="M287" s="1">
        <f t="shared" si="260"/>
        <v>5.5140876639019176E-2</v>
      </c>
      <c r="N287" s="1"/>
      <c r="O287" s="1">
        <f t="shared" si="261"/>
        <v>2.4952221242510708</v>
      </c>
      <c r="P287" s="1">
        <f t="shared" si="262"/>
        <v>0.57626019347391799</v>
      </c>
      <c r="Q287" s="1">
        <f t="shared" si="263"/>
        <v>0.38323644194912893</v>
      </c>
      <c r="R287" s="1">
        <f t="shared" si="264"/>
        <v>4.0970726623192372E-2</v>
      </c>
      <c r="S287" s="1"/>
      <c r="T287" s="1">
        <f t="shared" si="265"/>
        <v>2.1943667422906907</v>
      </c>
      <c r="U287" s="1">
        <f t="shared" si="266"/>
        <v>0.47920199861799001</v>
      </c>
      <c r="V287" s="1">
        <f t="shared" si="267"/>
        <v>0.33424644697526162</v>
      </c>
      <c r="W287" s="1">
        <f t="shared" si="268"/>
        <v>3.4282593276157722E-2</v>
      </c>
      <c r="X287" s="1"/>
      <c r="Y287" s="1">
        <f t="shared" si="269"/>
        <v>2.0142307069473837</v>
      </c>
      <c r="Z287" s="1">
        <f t="shared" si="270"/>
        <v>0.42375869326563392</v>
      </c>
      <c r="AA287" s="1">
        <f t="shared" si="271"/>
        <v>0.30511727667846289</v>
      </c>
      <c r="AB287" s="1">
        <f t="shared" si="272"/>
        <v>3.0442033974565835E-2</v>
      </c>
      <c r="AC287" s="1"/>
      <c r="AD287" s="1">
        <f t="shared" si="273"/>
        <v>1.6259575856508099</v>
      </c>
      <c r="AE287" s="1">
        <f t="shared" si="274"/>
        <v>0.31161519076247773</v>
      </c>
      <c r="AF287" s="1">
        <f t="shared" si="275"/>
        <v>0.24292197280142619</v>
      </c>
      <c r="AG287" s="1">
        <f t="shared" si="276"/>
        <v>2.2619013839603991E-2</v>
      </c>
      <c r="AH287" s="1"/>
      <c r="AI287" s="1">
        <f t="shared" si="305"/>
        <v>0.06</v>
      </c>
      <c r="AJ287" s="1">
        <f t="shared" si="277"/>
        <v>1.5089209228501261</v>
      </c>
      <c r="AK287" s="1">
        <f t="shared" si="278"/>
        <v>0.70743847010831407</v>
      </c>
      <c r="AL287" s="1">
        <f t="shared" si="306"/>
        <v>0.12</v>
      </c>
      <c r="AM287" s="1"/>
      <c r="AN287" s="1">
        <f t="shared" si="307"/>
        <v>0.3</v>
      </c>
      <c r="AO287" s="1">
        <f t="shared" si="279"/>
        <v>0.29493139706632426</v>
      </c>
      <c r="AP287" s="1">
        <f t="shared" si="280"/>
        <v>7.5408615282914856E-2</v>
      </c>
      <c r="AQ287" s="1">
        <f t="shared" si="308"/>
        <v>8.0000000000000002E-3</v>
      </c>
      <c r="AR287" s="1"/>
      <c r="AS287" s="1">
        <f t="shared" si="290"/>
        <v>84.922623112849308</v>
      </c>
      <c r="AT287" s="1">
        <f t="shared" si="290"/>
        <v>13.141041133946322</v>
      </c>
      <c r="AU287" s="1">
        <f t="shared" si="290"/>
        <v>0</v>
      </c>
      <c r="AV287" s="1">
        <f t="shared" si="281"/>
        <v>1.9363357532043617</v>
      </c>
      <c r="AW287" s="4">
        <f t="shared" si="282"/>
        <v>2.2512294261508203E-2</v>
      </c>
      <c r="AX287" s="4">
        <f t="shared" si="283"/>
        <v>0.19603372954163589</v>
      </c>
      <c r="AY287" s="4">
        <f t="shared" si="284"/>
        <v>0.16993587338804506</v>
      </c>
      <c r="AZ287" s="4">
        <f t="shared" si="285"/>
        <v>0.13347055234735566</v>
      </c>
      <c r="BA287" s="4">
        <f t="shared" si="286"/>
        <v>0.11552744835439611</v>
      </c>
      <c r="BB287" s="4">
        <f t="shared" si="287"/>
        <v>0.10495002994584285</v>
      </c>
      <c r="BC287" s="4">
        <f t="shared" si="288"/>
        <v>8.2615134306974494E-2</v>
      </c>
      <c r="BD287" s="4"/>
      <c r="BE287" s="6">
        <f t="shared" si="291"/>
        <v>9.4111910793193214</v>
      </c>
      <c r="BF287" s="6">
        <f t="shared" si="309"/>
        <v>2869.9625175378269</v>
      </c>
      <c r="BG287" s="1">
        <f t="shared" si="292"/>
        <v>37.948619341354281</v>
      </c>
      <c r="BH287" s="1">
        <f t="shared" si="310"/>
        <v>39.342956596692026</v>
      </c>
      <c r="BI287" s="1">
        <f t="shared" si="293"/>
        <v>197.45359592949976</v>
      </c>
      <c r="BJ287" s="1">
        <f t="shared" si="311"/>
        <v>197.19096289563365</v>
      </c>
      <c r="BK287" s="1">
        <f t="shared" si="294"/>
        <v>182.12467365768734</v>
      </c>
      <c r="BL287" s="1">
        <f t="shared" si="312"/>
        <v>221.19833241381787</v>
      </c>
      <c r="BM287" s="1">
        <f t="shared" si="295"/>
        <v>166.63199334011802</v>
      </c>
      <c r="BN287" s="1">
        <f t="shared" si="313"/>
        <v>234.32343105425218</v>
      </c>
      <c r="BO287" s="1">
        <f t="shared" si="296"/>
        <v>153.99976994108746</v>
      </c>
      <c r="BP287" s="1">
        <f t="shared" si="314"/>
        <v>242.3345844871653</v>
      </c>
      <c r="BQ287" s="1">
        <f t="shared" si="297"/>
        <v>116.75391553806521</v>
      </c>
      <c r="BR287" s="1">
        <f t="shared" si="315"/>
        <v>259.2284770287518</v>
      </c>
      <c r="BS287" s="1">
        <f t="shared" si="298"/>
        <v>39.342956596692026</v>
      </c>
      <c r="BT287" s="1">
        <f t="shared" si="299"/>
        <v>5.012103307767509</v>
      </c>
      <c r="BU287" s="1">
        <f t="shared" si="300"/>
        <v>5.6223108670083102</v>
      </c>
      <c r="BV287" s="1">
        <f t="shared" si="301"/>
        <v>5.9559181953792004</v>
      </c>
      <c r="BW287" s="1">
        <f t="shared" si="302"/>
        <v>6.1595417693529644</v>
      </c>
      <c r="BX287" s="1">
        <f t="shared" si="303"/>
        <v>6.5889424550911313</v>
      </c>
      <c r="BY287" s="1"/>
    </row>
    <row r="288" spans="1:77">
      <c r="A288" s="1">
        <f t="shared" si="304"/>
        <v>1.2</v>
      </c>
      <c r="B288" s="1">
        <f t="shared" si="289"/>
        <v>1421.304347826087</v>
      </c>
      <c r="C288" s="1">
        <v>27.9</v>
      </c>
      <c r="D288" s="1">
        <f t="shared" si="254"/>
        <v>61.416527953568632</v>
      </c>
      <c r="E288" s="1">
        <f t="shared" si="253"/>
        <v>9.3952448497129701</v>
      </c>
      <c r="F288" s="1">
        <v>0</v>
      </c>
      <c r="G288" s="1">
        <f t="shared" si="255"/>
        <v>1.4002026342451874</v>
      </c>
      <c r="H288" s="6">
        <f t="shared" si="256"/>
        <v>72.211975437526789</v>
      </c>
      <c r="I288" s="1"/>
      <c r="J288" s="1">
        <f t="shared" si="257"/>
        <v>3.0884357272628926</v>
      </c>
      <c r="K288" s="1">
        <f t="shared" si="258"/>
        <v>0.78208268738470732</v>
      </c>
      <c r="L288" s="1">
        <f t="shared" si="259"/>
        <v>0.48035339343953543</v>
      </c>
      <c r="M288" s="1">
        <f t="shared" si="260"/>
        <v>5.5104906234618001E-2</v>
      </c>
      <c r="N288" s="1"/>
      <c r="O288" s="1">
        <f t="shared" si="261"/>
        <v>2.4930935077186538</v>
      </c>
      <c r="P288" s="1">
        <f t="shared" si="262"/>
        <v>0.57511232145660773</v>
      </c>
      <c r="Q288" s="1">
        <f t="shared" si="263"/>
        <v>0.38243784569157496</v>
      </c>
      <c r="R288" s="1">
        <f t="shared" si="264"/>
        <v>4.0943999924324417E-2</v>
      </c>
      <c r="S288" s="1"/>
      <c r="T288" s="1">
        <f t="shared" si="265"/>
        <v>2.1924947785563083</v>
      </c>
      <c r="U288" s="1">
        <f t="shared" si="266"/>
        <v>0.47824746007605673</v>
      </c>
      <c r="V288" s="1">
        <f t="shared" si="267"/>
        <v>0.33354993711232284</v>
      </c>
      <c r="W288" s="1">
        <f t="shared" si="268"/>
        <v>3.426022949053753E-2</v>
      </c>
      <c r="X288" s="1"/>
      <c r="Y288" s="1">
        <f t="shared" si="269"/>
        <v>2.01251241311645</v>
      </c>
      <c r="Z288" s="1">
        <f t="shared" si="270"/>
        <v>0.42291459410417825</v>
      </c>
      <c r="AA288" s="1">
        <f t="shared" si="271"/>
        <v>0.30448146680080301</v>
      </c>
      <c r="AB288" s="1">
        <f t="shared" si="272"/>
        <v>3.0422175525814138E-2</v>
      </c>
      <c r="AC288" s="1"/>
      <c r="AD288" s="1">
        <f t="shared" si="273"/>
        <v>1.6245705186782196</v>
      </c>
      <c r="AE288" s="1">
        <f t="shared" si="274"/>
        <v>0.31099447400692887</v>
      </c>
      <c r="AF288" s="1">
        <f t="shared" si="275"/>
        <v>0.24241576682223959</v>
      </c>
      <c r="AG288" s="1">
        <f t="shared" si="276"/>
        <v>2.2604258632132539E-2</v>
      </c>
      <c r="AH288" s="1"/>
      <c r="AI288" s="1">
        <f t="shared" si="305"/>
        <v>0.06</v>
      </c>
      <c r="AJ288" s="1">
        <f t="shared" si="277"/>
        <v>1.5077898731742061</v>
      </c>
      <c r="AK288" s="1">
        <f t="shared" si="278"/>
        <v>0.70746008429864882</v>
      </c>
      <c r="AL288" s="1">
        <f t="shared" si="306"/>
        <v>0.12</v>
      </c>
      <c r="AM288" s="1"/>
      <c r="AN288" s="1">
        <f t="shared" si="307"/>
        <v>0.3</v>
      </c>
      <c r="AO288" s="1">
        <f t="shared" si="279"/>
        <v>0.29484171388359293</v>
      </c>
      <c r="AP288" s="1">
        <f t="shared" si="280"/>
        <v>7.5310274813781802E-2</v>
      </c>
      <c r="AQ288" s="1">
        <f t="shared" si="308"/>
        <v>8.0000000000000002E-3</v>
      </c>
      <c r="AR288" s="1"/>
      <c r="AS288" s="1">
        <f t="shared" si="290"/>
        <v>85.050336293184927</v>
      </c>
      <c r="AT288" s="1">
        <f t="shared" si="290"/>
        <v>13.010646492895267</v>
      </c>
      <c r="AU288" s="1">
        <f t="shared" si="290"/>
        <v>0</v>
      </c>
      <c r="AV288" s="1">
        <f t="shared" si="281"/>
        <v>1.939017213919807</v>
      </c>
      <c r="AW288" s="4">
        <f t="shared" si="282"/>
        <v>2.2419432174063302E-2</v>
      </c>
      <c r="AX288" s="4">
        <f t="shared" si="283"/>
        <v>0.19526894452660984</v>
      </c>
      <c r="AY288" s="4">
        <f t="shared" si="284"/>
        <v>0.16924929039610803</v>
      </c>
      <c r="AZ288" s="4">
        <f t="shared" si="285"/>
        <v>0.13292215805927626</v>
      </c>
      <c r="BA288" s="4">
        <f t="shared" si="286"/>
        <v>0.11504829476197767</v>
      </c>
      <c r="BB288" s="4">
        <f t="shared" si="287"/>
        <v>0.10451213199684353</v>
      </c>
      <c r="BC288" s="4">
        <f t="shared" si="288"/>
        <v>8.2265558456929871E-2</v>
      </c>
      <c r="BD288" s="4"/>
      <c r="BE288" s="6">
        <f t="shared" si="291"/>
        <v>8.9044753213778502</v>
      </c>
      <c r="BF288" s="6">
        <f t="shared" si="309"/>
        <v>2859.7078292144706</v>
      </c>
      <c r="BG288" s="1">
        <f t="shared" si="292"/>
        <v>37.88119044870794</v>
      </c>
      <c r="BH288" s="1">
        <f t="shared" si="310"/>
        <v>39.337717291502116</v>
      </c>
      <c r="BI288" s="1">
        <f t="shared" si="293"/>
        <v>196.9165111062436</v>
      </c>
      <c r="BJ288" s="1">
        <f t="shared" si="311"/>
        <v>197.18997919746377</v>
      </c>
      <c r="BK288" s="1">
        <f t="shared" si="294"/>
        <v>181.23829872693236</v>
      </c>
      <c r="BL288" s="1">
        <f t="shared" si="312"/>
        <v>221.05510648662474</v>
      </c>
      <c r="BM288" s="1">
        <f t="shared" si="295"/>
        <v>165.56100813897191</v>
      </c>
      <c r="BN288" s="1">
        <f t="shared" si="313"/>
        <v>234.0769707570648</v>
      </c>
      <c r="BO288" s="1">
        <f t="shared" si="296"/>
        <v>152.82954152184323</v>
      </c>
      <c r="BP288" s="1">
        <f t="shared" si="314"/>
        <v>242.01377788155486</v>
      </c>
      <c r="BQ288" s="1">
        <f t="shared" si="297"/>
        <v>115.46245996502023</v>
      </c>
      <c r="BR288" s="1">
        <f t="shared" si="315"/>
        <v>258.71318664501086</v>
      </c>
      <c r="BS288" s="1">
        <f t="shared" si="298"/>
        <v>39.337717291502116</v>
      </c>
      <c r="BT288" s="1">
        <f t="shared" si="299"/>
        <v>5.0127458524407436</v>
      </c>
      <c r="BU288" s="1">
        <f t="shared" si="300"/>
        <v>5.619418759064037</v>
      </c>
      <c r="BV288" s="1">
        <f t="shared" si="301"/>
        <v>5.9504462097405684</v>
      </c>
      <c r="BW288" s="1">
        <f t="shared" si="302"/>
        <v>6.1522069541598849</v>
      </c>
      <c r="BX288" s="1">
        <f t="shared" si="303"/>
        <v>6.5767208790454923</v>
      </c>
      <c r="BY288" s="1"/>
    </row>
    <row r="289" spans="1:77">
      <c r="A289" s="1">
        <f t="shared" si="304"/>
        <v>1.2</v>
      </c>
      <c r="B289" s="1">
        <f t="shared" si="289"/>
        <v>1421.7391304347825</v>
      </c>
      <c r="C289" s="1">
        <v>28</v>
      </c>
      <c r="D289" s="1">
        <f t="shared" si="254"/>
        <v>61.423829540870216</v>
      </c>
      <c r="E289" s="1">
        <f t="shared" si="253"/>
        <v>9.2879432624113818</v>
      </c>
      <c r="F289" s="1">
        <v>0</v>
      </c>
      <c r="G289" s="1">
        <f t="shared" si="255"/>
        <v>1.4002026342451874</v>
      </c>
      <c r="H289" s="6">
        <f t="shared" si="256"/>
        <v>72.111975437526795</v>
      </c>
      <c r="I289" s="1"/>
      <c r="J289" s="1">
        <f t="shared" si="257"/>
        <v>3.0858024050131081</v>
      </c>
      <c r="K289" s="1">
        <f t="shared" si="258"/>
        <v>0.78052562909926904</v>
      </c>
      <c r="L289" s="1">
        <f t="shared" si="259"/>
        <v>0.47935293582486382</v>
      </c>
      <c r="M289" s="1">
        <f t="shared" si="260"/>
        <v>5.5068977731636756E-2</v>
      </c>
      <c r="N289" s="1"/>
      <c r="O289" s="1">
        <f t="shared" si="261"/>
        <v>2.4909677977526941</v>
      </c>
      <c r="P289" s="1">
        <f t="shared" si="262"/>
        <v>0.5739673230828729</v>
      </c>
      <c r="Q289" s="1">
        <f t="shared" si="263"/>
        <v>0.38164132200695811</v>
      </c>
      <c r="R289" s="1">
        <f t="shared" si="264"/>
        <v>4.0917304359013383E-2</v>
      </c>
      <c r="S289" s="1"/>
      <c r="T289" s="1">
        <f t="shared" si="265"/>
        <v>2.1906253709361518</v>
      </c>
      <c r="U289" s="1">
        <f t="shared" si="266"/>
        <v>0.47729531117644192</v>
      </c>
      <c r="V289" s="1">
        <f t="shared" si="267"/>
        <v>0.33285523488056018</v>
      </c>
      <c r="W289" s="1">
        <f t="shared" si="268"/>
        <v>3.4237891756177773E-2</v>
      </c>
      <c r="X289" s="1"/>
      <c r="Y289" s="1">
        <f t="shared" si="269"/>
        <v>2.0107964655677777</v>
      </c>
      <c r="Z289" s="1">
        <f t="shared" si="270"/>
        <v>0.42207260810524933</v>
      </c>
      <c r="AA289" s="1">
        <f t="shared" si="271"/>
        <v>0.30384730702146634</v>
      </c>
      <c r="AB289" s="1">
        <f t="shared" si="272"/>
        <v>3.040234020989107E-2</v>
      </c>
      <c r="AC289" s="1"/>
      <c r="AD289" s="1">
        <f t="shared" si="273"/>
        <v>1.6231853457068621</v>
      </c>
      <c r="AE289" s="1">
        <f t="shared" si="274"/>
        <v>0.31037531118656614</v>
      </c>
      <c r="AF289" s="1">
        <f t="shared" si="275"/>
        <v>0.24191087458426216</v>
      </c>
      <c r="AG289" s="1">
        <f t="shared" si="276"/>
        <v>2.2589520612795476E-2</v>
      </c>
      <c r="AH289" s="1"/>
      <c r="AI289" s="1">
        <f t="shared" si="305"/>
        <v>0.06</v>
      </c>
      <c r="AJ289" s="1">
        <f t="shared" si="277"/>
        <v>1.5066602509394247</v>
      </c>
      <c r="AK289" s="1">
        <f t="shared" si="278"/>
        <v>0.70748168805965894</v>
      </c>
      <c r="AL289" s="1">
        <f t="shared" si="306"/>
        <v>0.12</v>
      </c>
      <c r="AM289" s="1"/>
      <c r="AN289" s="1">
        <f t="shared" si="307"/>
        <v>0.3</v>
      </c>
      <c r="AO289" s="1">
        <f t="shared" si="279"/>
        <v>0.29475210396295776</v>
      </c>
      <c r="AP289" s="1">
        <f t="shared" si="280"/>
        <v>7.521211294550996E-2</v>
      </c>
      <c r="AQ289" s="1">
        <f t="shared" si="308"/>
        <v>8.0000000000000002E-3</v>
      </c>
      <c r="AR289" s="1"/>
      <c r="AS289" s="1">
        <f t="shared" si="290"/>
        <v>85.178403681485463</v>
      </c>
      <c r="AT289" s="1">
        <f t="shared" si="290"/>
        <v>12.879890206943314</v>
      </c>
      <c r="AU289" s="1">
        <f t="shared" si="290"/>
        <v>0</v>
      </c>
      <c r="AV289" s="1">
        <f t="shared" si="281"/>
        <v>1.9417061115712095</v>
      </c>
      <c r="AW289" s="4">
        <f t="shared" si="282"/>
        <v>2.2326628198936348E-2</v>
      </c>
      <c r="AX289" s="4">
        <f t="shared" si="283"/>
        <v>0.19450197274103853</v>
      </c>
      <c r="AY289" s="4">
        <f t="shared" si="284"/>
        <v>0.16856422188267367</v>
      </c>
      <c r="AZ289" s="4">
        <f t="shared" si="285"/>
        <v>0.13237496390756048</v>
      </c>
      <c r="BA289" s="4">
        <f t="shared" si="286"/>
        <v>0.1145701851618833</v>
      </c>
      <c r="BB289" s="4">
        <f t="shared" si="287"/>
        <v>0.10407518547690583</v>
      </c>
      <c r="BC289" s="4">
        <f t="shared" si="288"/>
        <v>8.1916737162107012E-2</v>
      </c>
      <c r="BD289" s="4"/>
      <c r="BE289" s="6">
        <f t="shared" si="291"/>
        <v>8.4223466348711078</v>
      </c>
      <c r="BF289" s="6">
        <f t="shared" si="309"/>
        <v>2849.5246667766864</v>
      </c>
      <c r="BG289" s="1">
        <f t="shared" si="292"/>
        <v>37.813536242715905</v>
      </c>
      <c r="BH289" s="1">
        <f t="shared" si="310"/>
        <v>39.332273787756449</v>
      </c>
      <c r="BI289" s="1">
        <f t="shared" si="293"/>
        <v>196.37400678961285</v>
      </c>
      <c r="BJ289" s="1">
        <f t="shared" si="311"/>
        <v>197.18706501029288</v>
      </c>
      <c r="BK289" s="1">
        <f t="shared" si="294"/>
        <v>180.34769256765045</v>
      </c>
      <c r="BL289" s="1">
        <f t="shared" si="312"/>
        <v>220.90972286548555</v>
      </c>
      <c r="BM289" s="1">
        <f t="shared" si="295"/>
        <v>164.48762272432725</v>
      </c>
      <c r="BN289" s="1">
        <f t="shared" si="313"/>
        <v>233.82843737123358</v>
      </c>
      <c r="BO289" s="1">
        <f t="shared" si="296"/>
        <v>151.65860829504342</v>
      </c>
      <c r="BP289" s="1">
        <f t="shared" si="314"/>
        <v>241.69108084731732</v>
      </c>
      <c r="BQ289" s="1">
        <f t="shared" si="297"/>
        <v>114.17573693383821</v>
      </c>
      <c r="BR289" s="1">
        <f t="shared" si="315"/>
        <v>258.19698146747095</v>
      </c>
      <c r="BS289" s="1">
        <f t="shared" si="298"/>
        <v>39.332273787756449</v>
      </c>
      <c r="BT289" s="1">
        <f t="shared" si="299"/>
        <v>5.0133655143953124</v>
      </c>
      <c r="BU289" s="1">
        <f t="shared" si="300"/>
        <v>5.6165001814426363</v>
      </c>
      <c r="BV289" s="1">
        <f t="shared" si="301"/>
        <v>5.9449509233310813</v>
      </c>
      <c r="BW289" s="1">
        <f t="shared" si="302"/>
        <v>6.1448540237343758</v>
      </c>
      <c r="BX289" s="1">
        <f t="shared" si="303"/>
        <v>6.56450686936497</v>
      </c>
      <c r="BY289" s="1"/>
    </row>
    <row r="290" spans="1:77">
      <c r="A290" s="1">
        <f t="shared" si="304"/>
        <v>1.2</v>
      </c>
      <c r="B290" s="1">
        <f t="shared" si="289"/>
        <v>1422.1739130434783</v>
      </c>
      <c r="C290" s="1">
        <v>28.1</v>
      </c>
      <c r="D290" s="1">
        <f t="shared" si="254"/>
        <v>61.431131128171806</v>
      </c>
      <c r="E290" s="1">
        <f t="shared" si="253"/>
        <v>9.1806416751097935</v>
      </c>
      <c r="F290" s="1">
        <v>0</v>
      </c>
      <c r="G290" s="1">
        <f t="shared" si="255"/>
        <v>1.4002026342451874</v>
      </c>
      <c r="H290" s="6">
        <f t="shared" si="256"/>
        <v>72.011975437526786</v>
      </c>
      <c r="I290" s="1"/>
      <c r="J290" s="1">
        <f t="shared" si="257"/>
        <v>3.0831726769941521</v>
      </c>
      <c r="K290" s="1">
        <f t="shared" si="258"/>
        <v>0.77897246704325673</v>
      </c>
      <c r="L290" s="1">
        <f t="shared" si="259"/>
        <v>0.4783550734689726</v>
      </c>
      <c r="M290" s="1">
        <f t="shared" si="260"/>
        <v>5.5033091064530845E-2</v>
      </c>
      <c r="N290" s="1"/>
      <c r="O290" s="1">
        <f t="shared" si="261"/>
        <v>2.4888449891757656</v>
      </c>
      <c r="P290" s="1">
        <f t="shared" si="262"/>
        <v>0.57282518984039099</v>
      </c>
      <c r="Q290" s="1">
        <f t="shared" si="263"/>
        <v>0.38084686456188582</v>
      </c>
      <c r="R290" s="1">
        <f t="shared" si="264"/>
        <v>4.0890639878558364E-2</v>
      </c>
      <c r="S290" s="1"/>
      <c r="T290" s="1">
        <f t="shared" si="265"/>
        <v>2.1887585148770508</v>
      </c>
      <c r="U290" s="1">
        <f t="shared" si="266"/>
        <v>0.47634554484053387</v>
      </c>
      <c r="V290" s="1">
        <f t="shared" si="267"/>
        <v>0.33216233475619333</v>
      </c>
      <c r="W290" s="1">
        <f t="shared" si="268"/>
        <v>3.4215580032327553E-2</v>
      </c>
      <c r="X290" s="1"/>
      <c r="Y290" s="1">
        <f t="shared" si="269"/>
        <v>2.0090828601219686</v>
      </c>
      <c r="Z290" s="1">
        <f t="shared" si="270"/>
        <v>0.42123272900922559</v>
      </c>
      <c r="AA290" s="1">
        <f t="shared" si="271"/>
        <v>0.30321479229806342</v>
      </c>
      <c r="AB290" s="1">
        <f t="shared" si="272"/>
        <v>3.0382527990610919E-2</v>
      </c>
      <c r="AC290" s="1"/>
      <c r="AD290" s="1">
        <f t="shared" si="273"/>
        <v>1.6218020633629797</v>
      </c>
      <c r="AE290" s="1">
        <f t="shared" si="274"/>
        <v>0.30975769769831424</v>
      </c>
      <c r="AF290" s="1">
        <f t="shared" si="275"/>
        <v>0.24140729207294834</v>
      </c>
      <c r="AG290" s="1">
        <f t="shared" si="276"/>
        <v>2.2574799754706117E-2</v>
      </c>
      <c r="AH290" s="1"/>
      <c r="AI290" s="1">
        <f t="shared" si="305"/>
        <v>0.06</v>
      </c>
      <c r="AJ290" s="1">
        <f t="shared" si="277"/>
        <v>1.5055320537618917</v>
      </c>
      <c r="AK290" s="1">
        <f t="shared" si="278"/>
        <v>0.70750328139887975</v>
      </c>
      <c r="AL290" s="1">
        <f t="shared" si="306"/>
        <v>0.12</v>
      </c>
      <c r="AM290" s="1"/>
      <c r="AN290" s="1">
        <f t="shared" si="307"/>
        <v>0.3</v>
      </c>
      <c r="AO290" s="1">
        <f t="shared" si="279"/>
        <v>0.29466256721881867</v>
      </c>
      <c r="AP290" s="1">
        <f t="shared" si="280"/>
        <v>7.511412927525922E-2</v>
      </c>
      <c r="AQ290" s="1">
        <f t="shared" si="308"/>
        <v>8.0000000000000002E-3</v>
      </c>
      <c r="AR290" s="1"/>
      <c r="AS290" s="1">
        <f t="shared" si="290"/>
        <v>85.30682675337205</v>
      </c>
      <c r="AT290" s="1">
        <f t="shared" si="290"/>
        <v>12.748770769487306</v>
      </c>
      <c r="AU290" s="1">
        <f t="shared" si="290"/>
        <v>0</v>
      </c>
      <c r="AV290" s="1">
        <f t="shared" si="281"/>
        <v>1.9444024771406501</v>
      </c>
      <c r="AW290" s="4">
        <f t="shared" si="282"/>
        <v>2.2233881728490869E-2</v>
      </c>
      <c r="AX290" s="4">
        <f t="shared" si="283"/>
        <v>0.19373280512247476</v>
      </c>
      <c r="AY290" s="4">
        <f t="shared" si="284"/>
        <v>0.16788066133821469</v>
      </c>
      <c r="AZ290" s="4">
        <f t="shared" si="285"/>
        <v>0.13182896468704619</v>
      </c>
      <c r="BA290" s="4">
        <f t="shared" si="286"/>
        <v>0.11409311500337946</v>
      </c>
      <c r="BB290" s="4">
        <f t="shared" si="287"/>
        <v>0.10363918622552216</v>
      </c>
      <c r="BC290" s="4">
        <f t="shared" si="288"/>
        <v>8.1568667098222636E-2</v>
      </c>
      <c r="BD290" s="4"/>
      <c r="BE290" s="6">
        <f t="shared" si="291"/>
        <v>7.9637520906240677</v>
      </c>
      <c r="BF290" s="6">
        <f t="shared" si="309"/>
        <v>2839.4123503543155</v>
      </c>
      <c r="BG290" s="1">
        <f t="shared" si="292"/>
        <v>37.745654642148416</v>
      </c>
      <c r="BH290" s="1">
        <f t="shared" si="310"/>
        <v>39.326627456277421</v>
      </c>
      <c r="BI290" s="1">
        <f t="shared" si="293"/>
        <v>195.82608664594497</v>
      </c>
      <c r="BJ290" s="1">
        <f t="shared" si="311"/>
        <v>197.18222167091798</v>
      </c>
      <c r="BK290" s="1">
        <f t="shared" si="294"/>
        <v>179.45289792942197</v>
      </c>
      <c r="BL290" s="1">
        <f t="shared" si="312"/>
        <v>220.7621896806597</v>
      </c>
      <c r="BM290" s="1">
        <f t="shared" si="295"/>
        <v>163.41190517813527</v>
      </c>
      <c r="BN290" s="1">
        <f t="shared" si="313"/>
        <v>233.57784472997699</v>
      </c>
      <c r="BO290" s="1">
        <f t="shared" si="296"/>
        <v>150.48705232527979</v>
      </c>
      <c r="BP290" s="1">
        <f t="shared" si="314"/>
        <v>241.36651135079759</v>
      </c>
      <c r="BQ290" s="1">
        <f t="shared" si="297"/>
        <v>112.89383627244503</v>
      </c>
      <c r="BR290" s="1">
        <f t="shared" si="315"/>
        <v>257.67988842407226</v>
      </c>
      <c r="BS290" s="1">
        <f t="shared" si="298"/>
        <v>39.326627456277421</v>
      </c>
      <c r="BT290" s="1">
        <f t="shared" si="299"/>
        <v>5.0139621530003131</v>
      </c>
      <c r="BU290" s="1">
        <f t="shared" si="300"/>
        <v>5.613555088752495</v>
      </c>
      <c r="BV290" s="1">
        <f t="shared" si="301"/>
        <v>5.9394323855933058</v>
      </c>
      <c r="BW290" s="1">
        <f t="shared" si="302"/>
        <v>6.1374830989294518</v>
      </c>
      <c r="BX290" s="1">
        <f t="shared" si="303"/>
        <v>6.5523006952618994</v>
      </c>
      <c r="BY290" s="1"/>
    </row>
    <row r="291" spans="1:77">
      <c r="A291" s="1">
        <f t="shared" si="304"/>
        <v>1.2</v>
      </c>
      <c r="B291" s="1">
        <f t="shared" si="289"/>
        <v>1422.608695652174</v>
      </c>
      <c r="C291" s="1">
        <v>28.2</v>
      </c>
      <c r="D291" s="1">
        <f t="shared" si="254"/>
        <v>61.438432715473397</v>
      </c>
      <c r="E291" s="1">
        <f t="shared" si="253"/>
        <v>9.0733400878082087</v>
      </c>
      <c r="F291" s="1">
        <v>0</v>
      </c>
      <c r="G291" s="1">
        <f t="shared" si="255"/>
        <v>1.4002026342451874</v>
      </c>
      <c r="H291" s="6">
        <f t="shared" si="256"/>
        <v>71.911975437526792</v>
      </c>
      <c r="I291" s="1"/>
      <c r="J291" s="1">
        <f t="shared" si="257"/>
        <v>3.080546536806148</v>
      </c>
      <c r="K291" s="1">
        <f t="shared" si="258"/>
        <v>0.77742318968022206</v>
      </c>
      <c r="L291" s="1">
        <f t="shared" si="259"/>
        <v>0.47735979844468052</v>
      </c>
      <c r="M291" s="1">
        <f t="shared" si="260"/>
        <v>5.499724616788261E-2</v>
      </c>
      <c r="N291" s="1"/>
      <c r="O291" s="1">
        <f t="shared" si="261"/>
        <v>2.4867250768216649</v>
      </c>
      <c r="P291" s="1">
        <f t="shared" si="262"/>
        <v>0.57168591324571971</v>
      </c>
      <c r="Q291" s="1">
        <f t="shared" si="263"/>
        <v>0.38005446704505891</v>
      </c>
      <c r="R291" s="1">
        <f t="shared" si="264"/>
        <v>4.0864006434352805E-2</v>
      </c>
      <c r="S291" s="1"/>
      <c r="T291" s="1">
        <f t="shared" si="265"/>
        <v>2.1868942058357037</v>
      </c>
      <c r="U291" s="1">
        <f t="shared" si="266"/>
        <v>0.47539815401373742</v>
      </c>
      <c r="V291" s="1">
        <f t="shared" si="267"/>
        <v>0.33147123123471095</v>
      </c>
      <c r="W291" s="1">
        <f t="shared" si="268"/>
        <v>3.419329427831494E-2</v>
      </c>
      <c r="X291" s="1"/>
      <c r="Y291" s="1">
        <f t="shared" si="269"/>
        <v>2.0073715926086808</v>
      </c>
      <c r="Z291" s="1">
        <f t="shared" si="270"/>
        <v>0.42039495057772286</v>
      </c>
      <c r="AA291" s="1">
        <f t="shared" si="271"/>
        <v>0.30258391760579423</v>
      </c>
      <c r="AB291" s="1">
        <f t="shared" si="272"/>
        <v>3.036273883185809E-2</v>
      </c>
      <c r="AC291" s="1"/>
      <c r="AD291" s="1">
        <f t="shared" si="273"/>
        <v>1.6204206682801272</v>
      </c>
      <c r="AE291" s="1">
        <f t="shared" si="274"/>
        <v>0.30914162895471492</v>
      </c>
      <c r="AF291" s="1">
        <f t="shared" si="275"/>
        <v>0.24090501528775651</v>
      </c>
      <c r="AG291" s="1">
        <f t="shared" si="276"/>
        <v>2.2560096031029885E-2</v>
      </c>
      <c r="AH291" s="1"/>
      <c r="AI291" s="1">
        <f t="shared" si="305"/>
        <v>0.06</v>
      </c>
      <c r="AJ291" s="1">
        <f t="shared" si="277"/>
        <v>1.5044052792626024</v>
      </c>
      <c r="AK291" s="1">
        <f t="shared" si="278"/>
        <v>0.70752486432384076</v>
      </c>
      <c r="AL291" s="1">
        <f t="shared" si="306"/>
        <v>0.12</v>
      </c>
      <c r="AM291" s="1"/>
      <c r="AN291" s="1">
        <f t="shared" si="307"/>
        <v>0.3</v>
      </c>
      <c r="AO291" s="1">
        <f t="shared" si="279"/>
        <v>0.29457310356570432</v>
      </c>
      <c r="AP291" s="1">
        <f t="shared" si="280"/>
        <v>7.501632340126306E-2</v>
      </c>
      <c r="AQ291" s="1">
        <f t="shared" si="308"/>
        <v>8.0000000000000002E-3</v>
      </c>
      <c r="AR291" s="1"/>
      <c r="AS291" s="1">
        <f t="shared" si="290"/>
        <v>85.435606992673655</v>
      </c>
      <c r="AT291" s="1">
        <f t="shared" si="290"/>
        <v>12.617286665543812</v>
      </c>
      <c r="AU291" s="1">
        <f t="shared" si="290"/>
        <v>0</v>
      </c>
      <c r="AV291" s="1">
        <f t="shared" si="281"/>
        <v>1.9471063417825409</v>
      </c>
      <c r="AW291" s="4">
        <f t="shared" si="282"/>
        <v>2.2141192154250301E-2</v>
      </c>
      <c r="AX291" s="4">
        <f t="shared" si="283"/>
        <v>0.19296143255801684</v>
      </c>
      <c r="AY291" s="4">
        <f t="shared" si="284"/>
        <v>0.16719860226832789</v>
      </c>
      <c r="AZ291" s="4">
        <f t="shared" si="285"/>
        <v>0.13128415520448575</v>
      </c>
      <c r="BA291" s="4">
        <f t="shared" si="286"/>
        <v>0.11361707974606251</v>
      </c>
      <c r="BB291" s="4">
        <f t="shared" si="287"/>
        <v>0.10320413009157896</v>
      </c>
      <c r="BC291" s="4">
        <f t="shared" si="288"/>
        <v>8.1221344948406229E-2</v>
      </c>
      <c r="BD291" s="4"/>
      <c r="BE291" s="6">
        <f t="shared" si="291"/>
        <v>7.527677270066274</v>
      </c>
      <c r="BF291" s="6">
        <f t="shared" si="309"/>
        <v>2829.3702061235208</v>
      </c>
      <c r="BG291" s="1">
        <f t="shared" si="292"/>
        <v>37.677543535602076</v>
      </c>
      <c r="BH291" s="1">
        <f t="shared" si="310"/>
        <v>39.320779640955877</v>
      </c>
      <c r="BI291" s="1">
        <f t="shared" si="293"/>
        <v>195.2727548254571</v>
      </c>
      <c r="BJ291" s="1">
        <f t="shared" si="311"/>
        <v>197.17545051189154</v>
      </c>
      <c r="BK291" s="1">
        <f t="shared" si="294"/>
        <v>178.55395824568348</v>
      </c>
      <c r="BL291" s="1">
        <f t="shared" si="312"/>
        <v>220.61251510110307</v>
      </c>
      <c r="BM291" s="1">
        <f t="shared" si="295"/>
        <v>162.33392417990243</v>
      </c>
      <c r="BN291" s="1">
        <f t="shared" si="313"/>
        <v>233.32520671384199</v>
      </c>
      <c r="BO291" s="1">
        <f t="shared" si="296"/>
        <v>149.31495608505534</v>
      </c>
      <c r="BP291" s="1">
        <f t="shared" si="314"/>
        <v>241.04008739595454</v>
      </c>
      <c r="BQ291" s="1">
        <f t="shared" si="297"/>
        <v>111.61684727265343</v>
      </c>
      <c r="BR291" s="1">
        <f t="shared" si="315"/>
        <v>257.16193437743601</v>
      </c>
      <c r="BS291" s="1">
        <f t="shared" si="298"/>
        <v>39.320779640955877</v>
      </c>
      <c r="BT291" s="1">
        <f t="shared" si="299"/>
        <v>5.0145356300747617</v>
      </c>
      <c r="BU291" s="1">
        <f t="shared" si="300"/>
        <v>5.6105834399915286</v>
      </c>
      <c r="BV291" s="1">
        <f t="shared" si="301"/>
        <v>5.9338906513138996</v>
      </c>
      <c r="BW291" s="1">
        <f t="shared" si="302"/>
        <v>6.1300943062912001</v>
      </c>
      <c r="BX291" s="1">
        <f t="shared" si="303"/>
        <v>6.5401026308639203</v>
      </c>
      <c r="BY291" s="1"/>
    </row>
    <row r="292" spans="1:77">
      <c r="A292" s="1">
        <f t="shared" si="304"/>
        <v>1.2</v>
      </c>
      <c r="B292" s="1">
        <f t="shared" si="289"/>
        <v>1423.0434782608695</v>
      </c>
      <c r="C292" s="1">
        <v>28.3</v>
      </c>
      <c r="D292" s="1">
        <f t="shared" si="254"/>
        <v>61.44573430277498</v>
      </c>
      <c r="E292" s="1">
        <f t="shared" si="253"/>
        <v>8.9660385005066203</v>
      </c>
      <c r="F292" s="1">
        <v>0</v>
      </c>
      <c r="G292" s="1">
        <f t="shared" si="255"/>
        <v>1.4002026342451874</v>
      </c>
      <c r="H292" s="6">
        <f t="shared" si="256"/>
        <v>71.811975437526783</v>
      </c>
      <c r="I292" s="1"/>
      <c r="J292" s="1">
        <f t="shared" si="257"/>
        <v>3.0779239780631027</v>
      </c>
      <c r="K292" s="1">
        <f t="shared" si="258"/>
        <v>0.77587778551284603</v>
      </c>
      <c r="L292" s="1">
        <f t="shared" si="259"/>
        <v>0.4763671028524521</v>
      </c>
      <c r="M292" s="1">
        <f t="shared" si="260"/>
        <v>5.4961442976401216E-2</v>
      </c>
      <c r="N292" s="1"/>
      <c r="O292" s="1">
        <f t="shared" si="261"/>
        <v>2.4846080555353933</v>
      </c>
      <c r="P292" s="1">
        <f t="shared" si="262"/>
        <v>0.57054948484419044</v>
      </c>
      <c r="Q292" s="1">
        <f t="shared" si="263"/>
        <v>0.37926412316718816</v>
      </c>
      <c r="R292" s="1">
        <f t="shared" si="264"/>
        <v>4.0837403977884351E-2</v>
      </c>
      <c r="S292" s="1"/>
      <c r="T292" s="1">
        <f t="shared" si="265"/>
        <v>2.1850324392786642</v>
      </c>
      <c r="U292" s="1">
        <f t="shared" si="266"/>
        <v>0.47445313166538428</v>
      </c>
      <c r="V292" s="1">
        <f t="shared" si="267"/>
        <v>0.33078191883079816</v>
      </c>
      <c r="W292" s="1">
        <f t="shared" si="268"/>
        <v>3.4171034453546807E-2</v>
      </c>
      <c r="X292" s="1"/>
      <c r="Y292" s="1">
        <f t="shared" si="269"/>
        <v>2.00566265886662</v>
      </c>
      <c r="Z292" s="1">
        <f t="shared" si="270"/>
        <v>0.41955926659351606</v>
      </c>
      <c r="AA292" s="1">
        <f t="shared" si="271"/>
        <v>0.30195467793738234</v>
      </c>
      <c r="AB292" s="1">
        <f t="shared" si="272"/>
        <v>3.0342972697586946E-2</v>
      </c>
      <c r="AC292" s="1"/>
      <c r="AD292" s="1">
        <f t="shared" si="273"/>
        <v>1.6190411570991614</v>
      </c>
      <c r="AE292" s="1">
        <f t="shared" si="274"/>
        <v>0.30852710038386988</v>
      </c>
      <c r="AF292" s="1">
        <f t="shared" si="275"/>
        <v>0.24040404024209691</v>
      </c>
      <c r="AG292" s="1">
        <f t="shared" si="276"/>
        <v>2.2545409414984206E-2</v>
      </c>
      <c r="AH292" s="1"/>
      <c r="AI292" s="1">
        <f t="shared" si="305"/>
        <v>0.06</v>
      </c>
      <c r="AJ292" s="1">
        <f t="shared" si="277"/>
        <v>1.5032799250674325</v>
      </c>
      <c r="AK292" s="1">
        <f t="shared" si="278"/>
        <v>0.7075464368420652</v>
      </c>
      <c r="AL292" s="1">
        <f t="shared" si="306"/>
        <v>0.12</v>
      </c>
      <c r="AM292" s="1"/>
      <c r="AN292" s="1">
        <f t="shared" si="307"/>
        <v>0.3</v>
      </c>
      <c r="AO292" s="1">
        <f t="shared" si="279"/>
        <v>0.2944837129182718</v>
      </c>
      <c r="AP292" s="1">
        <f t="shared" si="280"/>
        <v>7.4918694922825199E-2</v>
      </c>
      <c r="AQ292" s="1">
        <f t="shared" si="308"/>
        <v>8.0000000000000002E-3</v>
      </c>
      <c r="AR292" s="1"/>
      <c r="AS292" s="1">
        <f t="shared" si="290"/>
        <v>85.564745891484392</v>
      </c>
      <c r="AT292" s="1">
        <f t="shared" si="290"/>
        <v>12.485436371690783</v>
      </c>
      <c r="AU292" s="1">
        <f t="shared" si="290"/>
        <v>0</v>
      </c>
      <c r="AV292" s="1">
        <f t="shared" si="281"/>
        <v>1.9498177368248297</v>
      </c>
      <c r="AW292" s="4">
        <f t="shared" si="282"/>
        <v>2.2048558866883713E-2</v>
      </c>
      <c r="AX292" s="4">
        <f t="shared" si="283"/>
        <v>0.19218784588395757</v>
      </c>
      <c r="AY292" s="4">
        <f t="shared" si="284"/>
        <v>0.16651803819361924</v>
      </c>
      <c r="AZ292" s="4">
        <f t="shared" si="285"/>
        <v>0.13074053027845356</v>
      </c>
      <c r="BA292" s="4">
        <f t="shared" si="286"/>
        <v>0.11314207485977767</v>
      </c>
      <c r="BB292" s="4">
        <f t="shared" si="287"/>
        <v>0.10277001293328229</v>
      </c>
      <c r="BC292" s="4">
        <f t="shared" si="288"/>
        <v>8.0874767403140341E-2</v>
      </c>
      <c r="BD292" s="4"/>
      <c r="BE292" s="6">
        <f t="shared" si="291"/>
        <v>7.1131451319612893</v>
      </c>
      <c r="BF292" s="6">
        <f t="shared" si="309"/>
        <v>2819.3975663320311</v>
      </c>
      <c r="BG292" s="1">
        <f t="shared" si="292"/>
        <v>37.609200780895961</v>
      </c>
      <c r="BH292" s="1">
        <f t="shared" si="310"/>
        <v>39.314731659118209</v>
      </c>
      <c r="BI292" s="1">
        <f t="shared" si="293"/>
        <v>194.71401596764321</v>
      </c>
      <c r="BJ292" s="1">
        <f t="shared" si="311"/>
        <v>197.16675286332529</v>
      </c>
      <c r="BK292" s="1">
        <f t="shared" si="294"/>
        <v>177.65091763496619</v>
      </c>
      <c r="BL292" s="1">
        <f t="shared" si="312"/>
        <v>220.46070733620505</v>
      </c>
      <c r="BM292" s="1">
        <f t="shared" si="295"/>
        <v>161.25374900197838</v>
      </c>
      <c r="BN292" s="1">
        <f t="shared" si="313"/>
        <v>233.07053725196261</v>
      </c>
      <c r="BO292" s="1">
        <f t="shared" si="296"/>
        <v>148.14240244516944</v>
      </c>
      <c r="BP292" s="1">
        <f t="shared" si="314"/>
        <v>240.71182702510373</v>
      </c>
      <c r="BQ292" s="1">
        <f t="shared" si="297"/>
        <v>110.34485867132942</v>
      </c>
      <c r="BR292" s="1">
        <f t="shared" si="315"/>
        <v>256.64314612405752</v>
      </c>
      <c r="BS292" s="1">
        <f t="shared" si="298"/>
        <v>39.314731659118209</v>
      </c>
      <c r="BT292" s="1">
        <f t="shared" si="299"/>
        <v>5.0150858098912314</v>
      </c>
      <c r="BU292" s="1">
        <f t="shared" si="300"/>
        <v>5.607585198539029</v>
      </c>
      <c r="BV292" s="1">
        <f t="shared" si="301"/>
        <v>5.9283257805959586</v>
      </c>
      <c r="BW292" s="1">
        <f t="shared" si="302"/>
        <v>6.1226877780119802</v>
      </c>
      <c r="BX292" s="1">
        <f t="shared" si="303"/>
        <v>6.5279129551055872</v>
      </c>
      <c r="BY292" s="1"/>
    </row>
    <row r="293" spans="1:77">
      <c r="A293" s="1">
        <f t="shared" si="304"/>
        <v>1.2</v>
      </c>
      <c r="B293" s="1">
        <f t="shared" si="289"/>
        <v>1423.4782608695652</v>
      </c>
      <c r="C293" s="1">
        <v>28.4</v>
      </c>
      <c r="D293" s="1">
        <f t="shared" si="254"/>
        <v>61.453035890076571</v>
      </c>
      <c r="E293" s="1">
        <f t="shared" si="253"/>
        <v>8.8587369132050355</v>
      </c>
      <c r="F293" s="1">
        <v>0</v>
      </c>
      <c r="G293" s="1">
        <f t="shared" si="255"/>
        <v>1.4002026342451874</v>
      </c>
      <c r="H293" s="6">
        <f t="shared" si="256"/>
        <v>71.711975437526789</v>
      </c>
      <c r="I293" s="1"/>
      <c r="J293" s="1">
        <f t="shared" si="257"/>
        <v>3.0753049943928485</v>
      </c>
      <c r="K293" s="1">
        <f t="shared" si="258"/>
        <v>0.77433624308277627</v>
      </c>
      <c r="L293" s="1">
        <f t="shared" si="259"/>
        <v>0.47537697882028268</v>
      </c>
      <c r="M293" s="1">
        <f t="shared" si="260"/>
        <v>5.492568142492199E-2</v>
      </c>
      <c r="N293" s="1"/>
      <c r="O293" s="1">
        <f t="shared" si="261"/>
        <v>2.4824939201731144</v>
      </c>
      <c r="P293" s="1">
        <f t="shared" si="262"/>
        <v>0.56941589620978927</v>
      </c>
      <c r="Q293" s="1">
        <f t="shared" si="263"/>
        <v>0.37847582666090357</v>
      </c>
      <c r="R293" s="1">
        <f t="shared" si="264"/>
        <v>4.0810832460734386E-2</v>
      </c>
      <c r="S293" s="1"/>
      <c r="T293" s="1">
        <f t="shared" si="265"/>
        <v>2.1831732106823014</v>
      </c>
      <c r="U293" s="1">
        <f t="shared" si="266"/>
        <v>0.47351047078863534</v>
      </c>
      <c r="V293" s="1">
        <f t="shared" si="267"/>
        <v>0.33009439207825725</v>
      </c>
      <c r="W293" s="1">
        <f t="shared" si="268"/>
        <v>3.4148800517508522E-2</v>
      </c>
      <c r="X293" s="1"/>
      <c r="Y293" s="1">
        <f t="shared" si="269"/>
        <v>2.0039560547435009</v>
      </c>
      <c r="Z293" s="1">
        <f t="shared" si="270"/>
        <v>0.41872567086045193</v>
      </c>
      <c r="AA293" s="1">
        <f t="shared" si="271"/>
        <v>0.3013270683030026</v>
      </c>
      <c r="AB293" s="1">
        <f t="shared" si="272"/>
        <v>3.0323229551821589E-2</v>
      </c>
      <c r="AC293" s="1"/>
      <c r="AD293" s="1">
        <f t="shared" si="273"/>
        <v>1.6176635264682124</v>
      </c>
      <c r="AE293" s="1">
        <f t="shared" si="274"/>
        <v>0.30791410742937547</v>
      </c>
      <c r="AF293" s="1">
        <f t="shared" si="275"/>
        <v>0.23990436296327347</v>
      </c>
      <c r="AG293" s="1">
        <f t="shared" si="276"/>
        <v>2.2530739879838255E-2</v>
      </c>
      <c r="AH293" s="1"/>
      <c r="AI293" s="1">
        <f t="shared" si="305"/>
        <v>0.06</v>
      </c>
      <c r="AJ293" s="1">
        <f t="shared" si="277"/>
        <v>1.5021559888071161</v>
      </c>
      <c r="AK293" s="1">
        <f t="shared" si="278"/>
        <v>0.70756799896106737</v>
      </c>
      <c r="AL293" s="1">
        <f t="shared" si="306"/>
        <v>0.12</v>
      </c>
      <c r="AM293" s="1"/>
      <c r="AN293" s="1">
        <f t="shared" si="307"/>
        <v>0.3</v>
      </c>
      <c r="AO293" s="1">
        <f t="shared" si="279"/>
        <v>0.29439439519130683</v>
      </c>
      <c r="AP293" s="1">
        <f t="shared" si="280"/>
        <v>7.4821243440316043E-2</v>
      </c>
      <c r="AQ293" s="1">
        <f t="shared" si="308"/>
        <v>8.0000000000000002E-3</v>
      </c>
      <c r="AR293" s="1"/>
      <c r="AS293" s="1">
        <f t="shared" si="290"/>
        <v>85.694244950221062</v>
      </c>
      <c r="AT293" s="1">
        <f t="shared" si="290"/>
        <v>12.353218356008735</v>
      </c>
      <c r="AU293" s="1">
        <f t="shared" si="290"/>
        <v>0</v>
      </c>
      <c r="AV293" s="1">
        <f t="shared" si="281"/>
        <v>1.9525366937702053</v>
      </c>
      <c r="AW293" s="4">
        <f t="shared" si="282"/>
        <v>2.1955981256191404E-2</v>
      </c>
      <c r="AX293" s="4">
        <f t="shared" si="283"/>
        <v>0.19141203588542965</v>
      </c>
      <c r="AY293" s="4">
        <f t="shared" si="284"/>
        <v>0.16583896264958575</v>
      </c>
      <c r="AZ293" s="4">
        <f t="shared" si="285"/>
        <v>0.1301980847392511</v>
      </c>
      <c r="BA293" s="4">
        <f t="shared" si="286"/>
        <v>0.11266809582453587</v>
      </c>
      <c r="BB293" s="4">
        <f t="shared" si="287"/>
        <v>0.10233683061808189</v>
      </c>
      <c r="BC293" s="4">
        <f t="shared" si="288"/>
        <v>8.0528931160199602E-2</v>
      </c>
      <c r="BD293" s="4"/>
      <c r="BE293" s="6">
        <f t="shared" si="291"/>
        <v>6.7192149024447785</v>
      </c>
      <c r="BF293" s="6">
        <f t="shared" si="309"/>
        <v>2809.4937693199554</v>
      </c>
      <c r="BG293" s="1">
        <f t="shared" si="292"/>
        <v>37.540624204452186</v>
      </c>
      <c r="BH293" s="1">
        <f t="shared" si="310"/>
        <v>39.308484801883466</v>
      </c>
      <c r="BI293" s="1">
        <f t="shared" si="293"/>
        <v>194.14987520668382</v>
      </c>
      <c r="BJ293" s="1">
        <f t="shared" si="311"/>
        <v>197.15613005467515</v>
      </c>
      <c r="BK293" s="1">
        <f t="shared" si="294"/>
        <v>176.74382090203335</v>
      </c>
      <c r="BL293" s="1">
        <f t="shared" si="312"/>
        <v>220.30677463749316</v>
      </c>
      <c r="BM293" s="1">
        <f t="shared" si="295"/>
        <v>160.17144950466906</v>
      </c>
      <c r="BN293" s="1">
        <f t="shared" si="313"/>
        <v>232.81385032327498</v>
      </c>
      <c r="BO293" s="1">
        <f t="shared" si="296"/>
        <v>146.96947466490337</v>
      </c>
      <c r="BP293" s="1">
        <f t="shared" si="314"/>
        <v>240.38174831961007</v>
      </c>
      <c r="BQ293" s="1">
        <f t="shared" si="297"/>
        <v>109.07795863151846</v>
      </c>
      <c r="BR293" s="1">
        <f t="shared" si="315"/>
        <v>256.12355039344999</v>
      </c>
      <c r="BS293" s="1">
        <f t="shared" si="298"/>
        <v>39.308484801883466</v>
      </c>
      <c r="BT293" s="1">
        <f t="shared" si="299"/>
        <v>5.0156125591803127</v>
      </c>
      <c r="BU293" s="1">
        <f t="shared" si="300"/>
        <v>5.6045603321483703</v>
      </c>
      <c r="BV293" s="1">
        <f t="shared" si="301"/>
        <v>5.922737838832183</v>
      </c>
      <c r="BW293" s="1">
        <f t="shared" si="302"/>
        <v>6.1152636518844448</v>
      </c>
      <c r="BX293" s="1">
        <f t="shared" si="303"/>
        <v>6.5157319516212393</v>
      </c>
      <c r="BY293" s="1"/>
    </row>
    <row r="294" spans="1:77">
      <c r="A294" s="1">
        <f t="shared" si="304"/>
        <v>1.2</v>
      </c>
      <c r="B294" s="1">
        <f t="shared" si="289"/>
        <v>1423.9130434782608</v>
      </c>
      <c r="C294" s="1">
        <v>28.5</v>
      </c>
      <c r="D294" s="1">
        <f t="shared" si="254"/>
        <v>61.460337477378154</v>
      </c>
      <c r="E294" s="1">
        <f t="shared" si="253"/>
        <v>8.7514353259034472</v>
      </c>
      <c r="F294" s="1">
        <v>0</v>
      </c>
      <c r="G294" s="1">
        <f t="shared" si="255"/>
        <v>1.4002026342451874</v>
      </c>
      <c r="H294" s="6">
        <f t="shared" si="256"/>
        <v>71.611975437526795</v>
      </c>
      <c r="I294" s="1"/>
      <c r="J294" s="1">
        <f t="shared" si="257"/>
        <v>3.0726895794370197</v>
      </c>
      <c r="K294" s="1">
        <f t="shared" si="258"/>
        <v>0.77279855097048966</v>
      </c>
      <c r="L294" s="1">
        <f t="shared" si="259"/>
        <v>0.47438941850359512</v>
      </c>
      <c r="M294" s="1">
        <f t="shared" si="260"/>
        <v>5.488996144840648E-2</v>
      </c>
      <c r="N294" s="1"/>
      <c r="O294" s="1">
        <f t="shared" si="261"/>
        <v>2.4803826656021326</v>
      </c>
      <c r="P294" s="1">
        <f t="shared" si="262"/>
        <v>0.56828513894505561</v>
      </c>
      <c r="Q294" s="1">
        <f t="shared" si="263"/>
        <v>0.37768957128067165</v>
      </c>
      <c r="R294" s="1">
        <f t="shared" si="264"/>
        <v>4.0784291834578164E-2</v>
      </c>
      <c r="S294" s="1"/>
      <c r="T294" s="1">
        <f t="shared" si="265"/>
        <v>2.1813165155327816</v>
      </c>
      <c r="U294" s="1">
        <f t="shared" si="266"/>
        <v>0.4725701644003949</v>
      </c>
      <c r="V294" s="1">
        <f t="shared" si="267"/>
        <v>0.32940864552993548</v>
      </c>
      <c r="W294" s="1">
        <f t="shared" si="268"/>
        <v>3.4126592429763902E-2</v>
      </c>
      <c r="X294" s="1"/>
      <c r="Y294" s="1">
        <f t="shared" si="269"/>
        <v>2.0022517760960317</v>
      </c>
      <c r="Z294" s="1">
        <f t="shared" si="270"/>
        <v>0.41789415720337358</v>
      </c>
      <c r="AA294" s="1">
        <f t="shared" si="271"/>
        <v>0.30070108373021498</v>
      </c>
      <c r="AB294" s="1">
        <f t="shared" si="272"/>
        <v>3.0303509358655736E-2</v>
      </c>
      <c r="AC294" s="1"/>
      <c r="AD294" s="1">
        <f t="shared" si="273"/>
        <v>1.6162877730426701</v>
      </c>
      <c r="AE294" s="1">
        <f t="shared" si="274"/>
        <v>0.30730264555026865</v>
      </c>
      <c r="AF294" s="1">
        <f t="shared" si="275"/>
        <v>0.23940597949243164</v>
      </c>
      <c r="AG294" s="1">
        <f t="shared" si="276"/>
        <v>2.2516087398913011E-2</v>
      </c>
      <c r="AH294" s="1"/>
      <c r="AI294" s="1">
        <f t="shared" si="305"/>
        <v>0.06</v>
      </c>
      <c r="AJ294" s="1">
        <f t="shared" si="277"/>
        <v>1.5010334681172413</v>
      </c>
      <c r="AK294" s="1">
        <f t="shared" si="278"/>
        <v>0.70758955068835527</v>
      </c>
      <c r="AL294" s="1">
        <f t="shared" si="306"/>
        <v>0.12</v>
      </c>
      <c r="AM294" s="1"/>
      <c r="AN294" s="1">
        <f t="shared" si="307"/>
        <v>0.3</v>
      </c>
      <c r="AO294" s="1">
        <f t="shared" si="279"/>
        <v>0.29430515029972265</v>
      </c>
      <c r="AP294" s="1">
        <f t="shared" si="280"/>
        <v>7.4723968555169773E-2</v>
      </c>
      <c r="AQ294" s="1">
        <f t="shared" si="308"/>
        <v>8.0000000000000002E-3</v>
      </c>
      <c r="AR294" s="1"/>
      <c r="AS294" s="1">
        <f t="shared" si="290"/>
        <v>85.824105677681274</v>
      </c>
      <c r="AT294" s="1">
        <f t="shared" si="290"/>
        <v>12.220631078021395</v>
      </c>
      <c r="AU294" s="1">
        <f t="shared" si="290"/>
        <v>0</v>
      </c>
      <c r="AV294" s="1">
        <f t="shared" si="281"/>
        <v>1.9552632442973215</v>
      </c>
      <c r="AW294" s="4">
        <f t="shared" si="282"/>
        <v>2.1863458711090477E-2</v>
      </c>
      <c r="AX294" s="4">
        <f t="shared" si="283"/>
        <v>0.19063399329604902</v>
      </c>
      <c r="AY294" s="4">
        <f t="shared" si="284"/>
        <v>0.16516136918650021</v>
      </c>
      <c r="AZ294" s="4">
        <f t="shared" si="285"/>
        <v>0.12965681342881447</v>
      </c>
      <c r="BA294" s="4">
        <f t="shared" si="286"/>
        <v>0.11219513813043232</v>
      </c>
      <c r="BB294" s="4">
        <f t="shared" si="287"/>
        <v>0.10190457902259652</v>
      </c>
      <c r="BC294" s="4">
        <f t="shared" si="288"/>
        <v>8.0183832924590845E-2</v>
      </c>
      <c r="BD294" s="4"/>
      <c r="BE294" s="6">
        <f t="shared" si="291"/>
        <v>6.3449809881597767</v>
      </c>
      <c r="BF294" s="6">
        <f t="shared" si="309"/>
        <v>2799.658159536335</v>
      </c>
      <c r="BG294" s="1">
        <f t="shared" si="292"/>
        <v>37.471811600660743</v>
      </c>
      <c r="BH294" s="1">
        <f t="shared" si="310"/>
        <v>39.30204033451075</v>
      </c>
      <c r="BI294" s="1">
        <f t="shared" si="293"/>
        <v>193.58033817686245</v>
      </c>
      <c r="BJ294" s="1">
        <f t="shared" si="311"/>
        <v>197.14358341650737</v>
      </c>
      <c r="BK294" s="1">
        <f t="shared" si="294"/>
        <v>175.83271353890609</v>
      </c>
      <c r="BL294" s="1">
        <f t="shared" si="312"/>
        <v>220.15072530030514</v>
      </c>
      <c r="BM294" s="1">
        <f t="shared" si="295"/>
        <v>159.08709613116699</v>
      </c>
      <c r="BN294" s="1">
        <f t="shared" si="313"/>
        <v>232.55515995768863</v>
      </c>
      <c r="BO294" s="1">
        <f t="shared" si="296"/>
        <v>145.79625638200605</v>
      </c>
      <c r="BP294" s="1">
        <f t="shared" si="314"/>
        <v>240.04986940053075</v>
      </c>
      <c r="BQ294" s="1">
        <f t="shared" si="297"/>
        <v>107.8162347235377</v>
      </c>
      <c r="BR294" s="1">
        <f t="shared" si="315"/>
        <v>255.60317384723979</v>
      </c>
      <c r="BS294" s="1">
        <f t="shared" si="298"/>
        <v>39.30204033451075</v>
      </c>
      <c r="BT294" s="1">
        <f t="shared" si="299"/>
        <v>5.0161157471358413</v>
      </c>
      <c r="BU294" s="1">
        <f t="shared" si="300"/>
        <v>5.6015088129405042</v>
      </c>
      <c r="BV294" s="1">
        <f t="shared" si="301"/>
        <v>5.9171268966788002</v>
      </c>
      <c r="BW294" s="1">
        <f t="shared" si="302"/>
        <v>6.1078220712563169</v>
      </c>
      <c r="BX294" s="1">
        <f t="shared" si="303"/>
        <v>6.5035599086390707</v>
      </c>
      <c r="BY294" s="1"/>
    </row>
    <row r="295" spans="1:77">
      <c r="A295" s="1">
        <f t="shared" si="304"/>
        <v>1.2</v>
      </c>
      <c r="B295" s="1">
        <f t="shared" si="289"/>
        <v>1424.3478260869565</v>
      </c>
      <c r="C295" s="1">
        <v>28.6</v>
      </c>
      <c r="D295" s="1">
        <f t="shared" si="254"/>
        <v>61.467639064679744</v>
      </c>
      <c r="E295" s="1">
        <f t="shared" si="253"/>
        <v>8.6441337386018589</v>
      </c>
      <c r="F295" s="1">
        <v>0</v>
      </c>
      <c r="G295" s="1">
        <f t="shared" si="255"/>
        <v>1.4002026342451874</v>
      </c>
      <c r="H295" s="6">
        <f t="shared" si="256"/>
        <v>71.5119754375268</v>
      </c>
      <c r="I295" s="1"/>
      <c r="J295" s="1">
        <f t="shared" si="257"/>
        <v>3.0700777268510144</v>
      </c>
      <c r="K295" s="1">
        <f t="shared" si="258"/>
        <v>0.7712646977951404</v>
      </c>
      <c r="L295" s="1">
        <f t="shared" si="259"/>
        <v>0.47340441408513084</v>
      </c>
      <c r="M295" s="1">
        <f t="shared" si="260"/>
        <v>5.4854282981941997E-2</v>
      </c>
      <c r="N295" s="1"/>
      <c r="O295" s="1">
        <f t="shared" si="261"/>
        <v>2.4782742867008629</v>
      </c>
      <c r="P295" s="1">
        <f t="shared" si="262"/>
        <v>0.56715720468097075</v>
      </c>
      <c r="Q295" s="1">
        <f t="shared" si="263"/>
        <v>0.37690535080270893</v>
      </c>
      <c r="R295" s="1">
        <f t="shared" si="264"/>
        <v>4.0757782051184237E-2</v>
      </c>
      <c r="S295" s="1"/>
      <c r="T295" s="1">
        <f t="shared" si="265"/>
        <v>2.1794623493260423</v>
      </c>
      <c r="U295" s="1">
        <f t="shared" si="266"/>
        <v>0.47163220554121926</v>
      </c>
      <c r="V295" s="1">
        <f t="shared" si="267"/>
        <v>0.32872467375765013</v>
      </c>
      <c r="W295" s="1">
        <f t="shared" si="268"/>
        <v>3.4104410149954925E-2</v>
      </c>
      <c r="X295" s="1"/>
      <c r="Y295" s="1">
        <f t="shared" si="269"/>
        <v>2.0005498187898891</v>
      </c>
      <c r="Z295" s="1">
        <f t="shared" si="270"/>
        <v>0.41706471946803964</v>
      </c>
      <c r="AA295" s="1">
        <f t="shared" si="271"/>
        <v>0.30007671926389634</v>
      </c>
      <c r="AB295" s="1">
        <f t="shared" si="272"/>
        <v>3.0283812082252563E-2</v>
      </c>
      <c r="AC295" s="1"/>
      <c r="AD295" s="1">
        <f t="shared" si="273"/>
        <v>1.6149138934851639</v>
      </c>
      <c r="AE295" s="1">
        <f t="shared" si="274"/>
        <v>0.30669271022096634</v>
      </c>
      <c r="AF295" s="1">
        <f t="shared" si="275"/>
        <v>0.23890888588450365</v>
      </c>
      <c r="AG295" s="1">
        <f t="shared" si="276"/>
        <v>2.2501451945581011E-2</v>
      </c>
      <c r="AH295" s="1"/>
      <c r="AI295" s="1">
        <f t="shared" si="305"/>
        <v>0.06</v>
      </c>
      <c r="AJ295" s="1">
        <f t="shared" si="277"/>
        <v>1.4999123606382336</v>
      </c>
      <c r="AK295" s="1">
        <f t="shared" si="278"/>
        <v>0.7076110920314288</v>
      </c>
      <c r="AL295" s="1">
        <f t="shared" si="306"/>
        <v>0.12</v>
      </c>
      <c r="AM295" s="1"/>
      <c r="AN295" s="1">
        <f t="shared" si="307"/>
        <v>0.3</v>
      </c>
      <c r="AO295" s="1">
        <f t="shared" si="279"/>
        <v>0.2942159781585606</v>
      </c>
      <c r="AP295" s="1">
        <f t="shared" si="280"/>
        <v>7.4626869869880652E-2</v>
      </c>
      <c r="AQ295" s="1">
        <f t="shared" si="308"/>
        <v>8.0000000000000002E-3</v>
      </c>
      <c r="AR295" s="1"/>
      <c r="AS295" s="1">
        <f t="shared" si="290"/>
        <v>85.954329591102066</v>
      </c>
      <c r="AT295" s="1">
        <f t="shared" si="290"/>
        <v>12.087672988635889</v>
      </c>
      <c r="AU295" s="1">
        <f t="shared" si="290"/>
        <v>0</v>
      </c>
      <c r="AV295" s="1">
        <f t="shared" si="281"/>
        <v>1.9579974202620245</v>
      </c>
      <c r="AW295" s="4">
        <f t="shared" si="282"/>
        <v>2.1770990619600257E-2</v>
      </c>
      <c r="AX295" s="4">
        <f t="shared" si="283"/>
        <v>0.18985370879755417</v>
      </c>
      <c r="AY295" s="4">
        <f t="shared" si="284"/>
        <v>0.16448525136929448</v>
      </c>
      <c r="AZ295" s="4">
        <f t="shared" si="285"/>
        <v>0.12911671120062032</v>
      </c>
      <c r="BA295" s="4">
        <f t="shared" si="286"/>
        <v>0.11172319727756447</v>
      </c>
      <c r="BB295" s="4">
        <f t="shared" si="287"/>
        <v>0.10147325403253873</v>
      </c>
      <c r="BC295" s="4">
        <f t="shared" si="288"/>
        <v>7.9839469408492764E-2</v>
      </c>
      <c r="BD295" s="4"/>
      <c r="BE295" s="6">
        <f t="shared" si="291"/>
        <v>5.9895719122507591</v>
      </c>
      <c r="BF295" s="6">
        <f t="shared" si="309"/>
        <v>2789.8900875516351</v>
      </c>
      <c r="BG295" s="1">
        <f t="shared" si="292"/>
        <v>37.402760731227701</v>
      </c>
      <c r="BH295" s="1">
        <f t="shared" si="310"/>
        <v>39.295399496737033</v>
      </c>
      <c r="BI295" s="1">
        <f t="shared" si="293"/>
        <v>193.0054110179901</v>
      </c>
      <c r="BJ295" s="1">
        <f t="shared" si="311"/>
        <v>197.1291142822468</v>
      </c>
      <c r="BK295" s="1">
        <f t="shared" si="294"/>
        <v>174.91764172578198</v>
      </c>
      <c r="BL295" s="1">
        <f t="shared" si="312"/>
        <v>219.99256766542919</v>
      </c>
      <c r="BM295" s="1">
        <f t="shared" si="295"/>
        <v>158.00075990230297</v>
      </c>
      <c r="BN295" s="1">
        <f t="shared" si="313"/>
        <v>232.29448023721525</v>
      </c>
      <c r="BO295" s="1">
        <f t="shared" si="296"/>
        <v>144.62283160247944</v>
      </c>
      <c r="BP295" s="1">
        <f t="shared" si="314"/>
        <v>239.7162084292089</v>
      </c>
      <c r="BQ295" s="1">
        <f t="shared" si="297"/>
        <v>106.55977390604008</v>
      </c>
      <c r="BR295" s="1">
        <f t="shared" si="315"/>
        <v>255.08204307821458</v>
      </c>
      <c r="BS295" s="1">
        <f t="shared" si="298"/>
        <v>39.295399496737033</v>
      </c>
      <c r="BT295" s="1">
        <f t="shared" si="299"/>
        <v>5.0165952454209251</v>
      </c>
      <c r="BU295" s="1">
        <f t="shared" si="300"/>
        <v>5.5984306173982707</v>
      </c>
      <c r="BV295" s="1">
        <f t="shared" si="301"/>
        <v>5.9114930300302522</v>
      </c>
      <c r="BW295" s="1">
        <f t="shared" si="302"/>
        <v>6.1003631849859214</v>
      </c>
      <c r="BX295" s="1">
        <f t="shared" si="303"/>
        <v>6.4913971188763657</v>
      </c>
      <c r="BY295" s="1"/>
    </row>
    <row r="296" spans="1:77">
      <c r="A296" s="1">
        <f t="shared" si="304"/>
        <v>1.2</v>
      </c>
      <c r="B296" s="1">
        <f t="shared" si="289"/>
        <v>1424.7826086956522</v>
      </c>
      <c r="C296" s="1">
        <v>28.7</v>
      </c>
      <c r="D296" s="1">
        <f t="shared" si="254"/>
        <v>61.474940651981328</v>
      </c>
      <c r="E296" s="1">
        <f t="shared" si="253"/>
        <v>8.5368321513002741</v>
      </c>
      <c r="F296" s="1">
        <v>0</v>
      </c>
      <c r="G296" s="1">
        <f t="shared" si="255"/>
        <v>1.4002026342451874</v>
      </c>
      <c r="H296" s="6">
        <f t="shared" si="256"/>
        <v>71.411975437526792</v>
      </c>
      <c r="I296" s="1"/>
      <c r="J296" s="1">
        <f t="shared" si="257"/>
        <v>3.067469430303964</v>
      </c>
      <c r="K296" s="1">
        <f t="shared" si="258"/>
        <v>0.76973467221441849</v>
      </c>
      <c r="L296" s="1">
        <f t="shared" si="259"/>
        <v>0.47242195777484702</v>
      </c>
      <c r="M296" s="1">
        <f t="shared" si="260"/>
        <v>5.4818645960741479E-2</v>
      </c>
      <c r="N296" s="1"/>
      <c r="O296" s="1">
        <f t="shared" si="261"/>
        <v>2.4761687783588071</v>
      </c>
      <c r="P296" s="1">
        <f t="shared" si="262"/>
        <v>0.56603208507685387</v>
      </c>
      <c r="Q296" s="1">
        <f t="shared" si="263"/>
        <v>0.37612315902490001</v>
      </c>
      <c r="R296" s="1">
        <f t="shared" si="264"/>
        <v>4.0731303062414619E-2</v>
      </c>
      <c r="S296" s="1"/>
      <c r="T296" s="1">
        <f t="shared" si="265"/>
        <v>2.1776107075677724</v>
      </c>
      <c r="U296" s="1">
        <f t="shared" si="266"/>
        <v>0.47069658727522923</v>
      </c>
      <c r="V296" s="1">
        <f t="shared" si="267"/>
        <v>0.32804247135211645</v>
      </c>
      <c r="W296" s="1">
        <f t="shared" si="268"/>
        <v>3.4082253637801714E-2</v>
      </c>
      <c r="X296" s="1"/>
      <c r="Y296" s="1">
        <f t="shared" si="269"/>
        <v>1.9988501786997006</v>
      </c>
      <c r="Z296" s="1">
        <f t="shared" si="270"/>
        <v>0.41623735152104696</v>
      </c>
      <c r="AA296" s="1">
        <f t="shared" si="271"/>
        <v>0.29945396996617413</v>
      </c>
      <c r="AB296" s="1">
        <f t="shared" si="272"/>
        <v>3.0264137686844588E-2</v>
      </c>
      <c r="AC296" s="1"/>
      <c r="AD296" s="1">
        <f t="shared" si="273"/>
        <v>1.6135418844655485</v>
      </c>
      <c r="AE296" s="1">
        <f t="shared" si="274"/>
        <v>0.30608429693120931</v>
      </c>
      <c r="AF296" s="1">
        <f t="shared" si="275"/>
        <v>0.23841307820815638</v>
      </c>
      <c r="AG296" s="1">
        <f t="shared" si="276"/>
        <v>2.2486833493266339E-2</v>
      </c>
      <c r="AH296" s="1"/>
      <c r="AI296" s="1">
        <f t="shared" si="305"/>
        <v>0.06</v>
      </c>
      <c r="AJ296" s="1">
        <f t="shared" si="277"/>
        <v>1.4987926640153533</v>
      </c>
      <c r="AK296" s="1">
        <f t="shared" si="278"/>
        <v>0.70763262299778196</v>
      </c>
      <c r="AL296" s="1">
        <f t="shared" si="306"/>
        <v>0.12</v>
      </c>
      <c r="AM296" s="1"/>
      <c r="AN296" s="1">
        <f t="shared" si="307"/>
        <v>0.3</v>
      </c>
      <c r="AO296" s="1">
        <f t="shared" si="279"/>
        <v>0.29412687868298981</v>
      </c>
      <c r="AP296" s="1">
        <f t="shared" si="280"/>
        <v>7.4529946988000723E-2</v>
      </c>
      <c r="AQ296" s="1">
        <f t="shared" si="308"/>
        <v>8.0000000000000002E-3</v>
      </c>
      <c r="AR296" s="1"/>
      <c r="AS296" s="1">
        <f t="shared" si="290"/>
        <v>86.084918216218981</v>
      </c>
      <c r="AT296" s="1">
        <f t="shared" si="290"/>
        <v>11.954342530082416</v>
      </c>
      <c r="AU296" s="1">
        <f t="shared" si="290"/>
        <v>0</v>
      </c>
      <c r="AV296" s="1">
        <f t="shared" si="281"/>
        <v>1.9607392536985957</v>
      </c>
      <c r="AW296" s="4">
        <f t="shared" si="282"/>
        <v>2.1678576368827755E-2</v>
      </c>
      <c r="AX296" s="4">
        <f t="shared" si="283"/>
        <v>0.18907117301944354</v>
      </c>
      <c r="AY296" s="4">
        <f t="shared" si="284"/>
        <v>0.16381060277744397</v>
      </c>
      <c r="AZ296" s="4">
        <f t="shared" si="285"/>
        <v>0.12857777291959316</v>
      </c>
      <c r="BA296" s="4">
        <f t="shared" si="286"/>
        <v>0.11125226877595046</v>
      </c>
      <c r="BB296" s="4">
        <f t="shared" si="287"/>
        <v>0.10104285154264021</v>
      </c>
      <c r="BC296" s="4">
        <f t="shared" si="288"/>
        <v>7.9495837331196015E-2</v>
      </c>
      <c r="BD296" s="4"/>
      <c r="BE296" s="6">
        <f t="shared" si="291"/>
        <v>5.6521492732852661</v>
      </c>
      <c r="BF296" s="6">
        <f t="shared" si="309"/>
        <v>2780.1889100663448</v>
      </c>
      <c r="BG296" s="1">
        <f t="shared" si="292"/>
        <v>37.333469324506609</v>
      </c>
      <c r="BH296" s="1">
        <f t="shared" si="310"/>
        <v>39.288563503105571</v>
      </c>
      <c r="BI296" s="1">
        <f t="shared" si="293"/>
        <v>192.42510038083697</v>
      </c>
      <c r="BJ296" s="1">
        <f t="shared" si="311"/>
        <v>197.11272398990741</v>
      </c>
      <c r="BK296" s="1">
        <f t="shared" si="294"/>
        <v>173.99865233183968</v>
      </c>
      <c r="BL296" s="1">
        <f t="shared" si="312"/>
        <v>219.83231012071289</v>
      </c>
      <c r="BM296" s="1">
        <f t="shared" si="295"/>
        <v>156.91251241111254</v>
      </c>
      <c r="BN296" s="1">
        <f t="shared" si="313"/>
        <v>232.03182529705461</v>
      </c>
      <c r="BO296" s="1">
        <f t="shared" si="296"/>
        <v>143.44928469016372</v>
      </c>
      <c r="BP296" s="1">
        <f t="shared" si="314"/>
        <v>239.3807836078185</v>
      </c>
      <c r="BQ296" s="1">
        <f t="shared" si="297"/>
        <v>105.30866250705439</v>
      </c>
      <c r="BR296" s="1">
        <f t="shared" si="315"/>
        <v>254.56018460932555</v>
      </c>
      <c r="BS296" s="1">
        <f t="shared" si="298"/>
        <v>39.288563503105571</v>
      </c>
      <c r="BT296" s="1">
        <f t="shared" si="299"/>
        <v>5.017050928174724</v>
      </c>
      <c r="BU296" s="1">
        <f t="shared" si="300"/>
        <v>5.5953257263614695</v>
      </c>
      <c r="BV296" s="1">
        <f t="shared" si="301"/>
        <v>5.9058363199945862</v>
      </c>
      <c r="BW296" s="1">
        <f t="shared" si="302"/>
        <v>6.0928871473984181</v>
      </c>
      <c r="BX296" s="1">
        <f t="shared" si="303"/>
        <v>6.4792438794359022</v>
      </c>
      <c r="BY296" s="1"/>
    </row>
    <row r="297" spans="1:77">
      <c r="A297" s="1">
        <f t="shared" si="304"/>
        <v>1.2</v>
      </c>
      <c r="B297" s="1">
        <f t="shared" si="289"/>
        <v>1425.2173913043478</v>
      </c>
      <c r="C297" s="1">
        <v>28.8</v>
      </c>
      <c r="D297" s="1">
        <f t="shared" si="254"/>
        <v>61.482242239282918</v>
      </c>
      <c r="E297" s="1">
        <f t="shared" si="253"/>
        <v>8.4295305639986857</v>
      </c>
      <c r="F297" s="1">
        <v>0</v>
      </c>
      <c r="G297" s="1">
        <f t="shared" si="255"/>
        <v>1.4002026342451874</v>
      </c>
      <c r="H297" s="6">
        <f t="shared" si="256"/>
        <v>71.311975437526797</v>
      </c>
      <c r="I297" s="1"/>
      <c r="J297" s="1">
        <f t="shared" si="257"/>
        <v>3.0648646834786968</v>
      </c>
      <c r="K297" s="1">
        <f t="shared" si="258"/>
        <v>0.76820846292439471</v>
      </c>
      <c r="L297" s="1">
        <f t="shared" si="259"/>
        <v>0.47144204180980676</v>
      </c>
      <c r="M297" s="1">
        <f t="shared" si="260"/>
        <v>5.4783050320142926E-2</v>
      </c>
      <c r="N297" s="1"/>
      <c r="O297" s="1">
        <f t="shared" si="261"/>
        <v>2.4740661354765217</v>
      </c>
      <c r="P297" s="1">
        <f t="shared" si="262"/>
        <v>0.56490977182024749</v>
      </c>
      <c r="Q297" s="1">
        <f t="shared" si="263"/>
        <v>0.37534298976671004</v>
      </c>
      <c r="R297" s="1">
        <f t="shared" si="264"/>
        <v>4.07048548202242E-2</v>
      </c>
      <c r="S297" s="1"/>
      <c r="T297" s="1">
        <f t="shared" si="265"/>
        <v>2.1757615857733805</v>
      </c>
      <c r="U297" s="1">
        <f t="shared" si="266"/>
        <v>0.46976330269001593</v>
      </c>
      <c r="V297" s="1">
        <f t="shared" si="267"/>
        <v>0.3273620329228713</v>
      </c>
      <c r="W297" s="1">
        <f t="shared" si="268"/>
        <v>3.4060122853102129E-2</v>
      </c>
      <c r="X297" s="1"/>
      <c r="Y297" s="1">
        <f t="shared" si="269"/>
        <v>1.9971528517090162</v>
      </c>
      <c r="Z297" s="1">
        <f t="shared" si="270"/>
        <v>0.41541204724974695</v>
      </c>
      <c r="AA297" s="1">
        <f t="shared" si="271"/>
        <v>0.29883283091635798</v>
      </c>
      <c r="AB297" s="1">
        <f t="shared" si="272"/>
        <v>3.0244486136733383E-2</v>
      </c>
      <c r="AC297" s="1"/>
      <c r="AD297" s="1">
        <f t="shared" si="273"/>
        <v>1.6121717426608813</v>
      </c>
      <c r="AE297" s="1">
        <f t="shared" si="274"/>
        <v>0.30547740118600025</v>
      </c>
      <c r="AF297" s="1">
        <f t="shared" si="275"/>
        <v>0.23791855254573593</v>
      </c>
      <c r="AG297" s="1">
        <f t="shared" si="276"/>
        <v>2.2472232015444366E-2</v>
      </c>
      <c r="AH297" s="1"/>
      <c r="AI297" s="1">
        <f t="shared" si="305"/>
        <v>0.06</v>
      </c>
      <c r="AJ297" s="1">
        <f t="shared" si="277"/>
        <v>1.4976743758986713</v>
      </c>
      <c r="AK297" s="1">
        <f t="shared" si="278"/>
        <v>0.7076541435949002</v>
      </c>
      <c r="AL297" s="1">
        <f t="shared" si="306"/>
        <v>0.12</v>
      </c>
      <c r="AM297" s="1"/>
      <c r="AN297" s="1">
        <f t="shared" si="307"/>
        <v>0.3</v>
      </c>
      <c r="AO297" s="1">
        <f t="shared" si="279"/>
        <v>0.29403785178830644</v>
      </c>
      <c r="AP297" s="1">
        <f t="shared" si="280"/>
        <v>7.4433199514135295E-2</v>
      </c>
      <c r="AQ297" s="1">
        <f t="shared" si="308"/>
        <v>8.0000000000000002E-3</v>
      </c>
      <c r="AR297" s="1"/>
      <c r="AS297" s="1">
        <f t="shared" si="290"/>
        <v>86.215873087325605</v>
      </c>
      <c r="AT297" s="1">
        <f t="shared" si="290"/>
        <v>11.820638135853377</v>
      </c>
      <c r="AU297" s="1">
        <f t="shared" si="290"/>
        <v>0</v>
      </c>
      <c r="AV297" s="1">
        <f t="shared" si="281"/>
        <v>1.9634887768210005</v>
      </c>
      <c r="AW297" s="4">
        <f t="shared" si="282"/>
        <v>2.1586215344952756E-2</v>
      </c>
      <c r="AX297" s="4">
        <f t="shared" si="283"/>
        <v>0.18828637653860875</v>
      </c>
      <c r="AY297" s="4">
        <f t="shared" si="284"/>
        <v>0.16313741700485068</v>
      </c>
      <c r="AZ297" s="4">
        <f t="shared" si="285"/>
        <v>0.12803999346201117</v>
      </c>
      <c r="BA297" s="4">
        <f t="shared" si="286"/>
        <v>0.11078234814544646</v>
      </c>
      <c r="BB297" s="4">
        <f t="shared" si="287"/>
        <v>0.1006133674565762</v>
      </c>
      <c r="BC297" s="4">
        <f t="shared" si="288"/>
        <v>7.9152933419042434E-2</v>
      </c>
      <c r="BD297" s="4"/>
      <c r="BE297" s="6">
        <f t="shared" si="291"/>
        <v>5.3319067265709155</v>
      </c>
      <c r="BF297" s="6">
        <f t="shared" si="309"/>
        <v>2770.5539899158598</v>
      </c>
      <c r="BG297" s="1">
        <f t="shared" si="292"/>
        <v>37.263935074812437</v>
      </c>
      <c r="BH297" s="1">
        <f t="shared" si="310"/>
        <v>39.281533543285107</v>
      </c>
      <c r="BI297" s="1">
        <f t="shared" si="293"/>
        <v>191.83941343257072</v>
      </c>
      <c r="BJ297" s="1">
        <f t="shared" si="311"/>
        <v>197.09441388380554</v>
      </c>
      <c r="BK297" s="1">
        <f t="shared" si="294"/>
        <v>173.07579291593143</v>
      </c>
      <c r="BL297" s="1">
        <f t="shared" si="312"/>
        <v>219.66996110264071</v>
      </c>
      <c r="BM297" s="1">
        <f t="shared" si="295"/>
        <v>155.82242581721931</v>
      </c>
      <c r="BN297" s="1">
        <f t="shared" si="313"/>
        <v>231.76720932663852</v>
      </c>
      <c r="BO297" s="1">
        <f t="shared" si="296"/>
        <v>142.27570035612041</v>
      </c>
      <c r="BP297" s="1">
        <f t="shared" si="314"/>
        <v>239.04361317986121</v>
      </c>
      <c r="BQ297" s="1">
        <f t="shared" si="297"/>
        <v>104.06298620500864</v>
      </c>
      <c r="BR297" s="1">
        <f t="shared" si="315"/>
        <v>254.03762489264386</v>
      </c>
      <c r="BS297" s="1">
        <f t="shared" si="298"/>
        <v>39.281533543285107</v>
      </c>
      <c r="BT297" s="1">
        <f t="shared" si="299"/>
        <v>5.0174826720200034</v>
      </c>
      <c r="BU297" s="1">
        <f t="shared" si="300"/>
        <v>5.5921941250226901</v>
      </c>
      <c r="BV297" s="1">
        <f t="shared" si="301"/>
        <v>5.9001568528695447</v>
      </c>
      <c r="BW297" s="1">
        <f t="shared" si="302"/>
        <v>6.0853941182427178</v>
      </c>
      <c r="BX297" s="1">
        <f t="shared" si="303"/>
        <v>6.4671004917034294</v>
      </c>
      <c r="BY297" s="1"/>
    </row>
    <row r="298" spans="1:77">
      <c r="A298" s="1">
        <f t="shared" si="304"/>
        <v>1.2</v>
      </c>
      <c r="B298" s="1">
        <f t="shared" si="289"/>
        <v>1425.6521739130435</v>
      </c>
      <c r="C298" s="1">
        <v>28.9</v>
      </c>
      <c r="D298" s="1">
        <f t="shared" si="254"/>
        <v>61.489543826584502</v>
      </c>
      <c r="E298" s="1">
        <f t="shared" ref="E298:E361" si="316">$E$169+$J$6*(C298-$C$169)</f>
        <v>8.3222289766971009</v>
      </c>
      <c r="F298" s="1">
        <v>0</v>
      </c>
      <c r="G298" s="1">
        <f t="shared" si="255"/>
        <v>1.4002026342451874</v>
      </c>
      <c r="H298" s="6">
        <f t="shared" si="256"/>
        <v>71.211975437526789</v>
      </c>
      <c r="I298" s="1"/>
      <c r="J298" s="1">
        <f t="shared" si="257"/>
        <v>3.0622634800716932</v>
      </c>
      <c r="K298" s="1">
        <f t="shared" si="258"/>
        <v>0.76668605865937822</v>
      </c>
      <c r="L298" s="1">
        <f t="shared" si="259"/>
        <v>0.4704646584540732</v>
      </c>
      <c r="M298" s="1">
        <f t="shared" si="260"/>
        <v>5.4747495995609304E-2</v>
      </c>
      <c r="N298" s="1"/>
      <c r="O298" s="1">
        <f t="shared" si="261"/>
        <v>2.4719663529655862</v>
      </c>
      <c r="P298" s="1">
        <f t="shared" si="262"/>
        <v>0.56379025662681326</v>
      </c>
      <c r="Q298" s="1">
        <f t="shared" si="263"/>
        <v>0.37456483686910041</v>
      </c>
      <c r="R298" s="1">
        <f t="shared" si="264"/>
        <v>4.0678437276660748E-2</v>
      </c>
      <c r="S298" s="1"/>
      <c r="T298" s="1">
        <f t="shared" si="265"/>
        <v>2.1739149794679706</v>
      </c>
      <c r="U298" s="1">
        <f t="shared" si="266"/>
        <v>0.46883234489655318</v>
      </c>
      <c r="V298" s="1">
        <f t="shared" si="267"/>
        <v>0.32668335309820046</v>
      </c>
      <c r="W298" s="1">
        <f t="shared" si="268"/>
        <v>3.4038017755731731E-2</v>
      </c>
      <c r="X298" s="1"/>
      <c r="Y298" s="1">
        <f t="shared" si="269"/>
        <v>1.9954578337102853</v>
      </c>
      <c r="Z298" s="1">
        <f t="shared" si="270"/>
        <v>0.41458880056216846</v>
      </c>
      <c r="AA298" s="1">
        <f t="shared" si="271"/>
        <v>0.29821329721087175</v>
      </c>
      <c r="AB298" s="1">
        <f t="shared" si="272"/>
        <v>3.0224857396289502E-2</v>
      </c>
      <c r="AC298" s="1"/>
      <c r="AD298" s="1">
        <f t="shared" si="273"/>
        <v>1.6108034647554033</v>
      </c>
      <c r="AE298" s="1">
        <f t="shared" si="274"/>
        <v>0.3048720185055474</v>
      </c>
      <c r="AF298" s="1">
        <f t="shared" si="275"/>
        <v>0.23742530499321435</v>
      </c>
      <c r="AG298" s="1">
        <f t="shared" si="276"/>
        <v>2.2457647485641771E-2</v>
      </c>
      <c r="AH298" s="1"/>
      <c r="AI298" s="1">
        <f t="shared" si="305"/>
        <v>0.06</v>
      </c>
      <c r="AJ298" s="1">
        <f t="shared" si="277"/>
        <v>1.4965574939430655</v>
      </c>
      <c r="AK298" s="1">
        <f t="shared" si="278"/>
        <v>0.70767565383026343</v>
      </c>
      <c r="AL298" s="1">
        <f t="shared" si="306"/>
        <v>0.12</v>
      </c>
      <c r="AM298" s="1"/>
      <c r="AN298" s="1">
        <f t="shared" si="307"/>
        <v>0.3</v>
      </c>
      <c r="AO298" s="1">
        <f t="shared" si="279"/>
        <v>0.29394889738993385</v>
      </c>
      <c r="AP298" s="1">
        <f t="shared" si="280"/>
        <v>7.4336627053940563E-2</v>
      </c>
      <c r="AQ298" s="1">
        <f t="shared" si="308"/>
        <v>8.0000000000000002E-3</v>
      </c>
      <c r="AR298" s="1"/>
      <c r="AS298" s="1">
        <f t="shared" si="290"/>
        <v>86.347195747333771</v>
      </c>
      <c r="AT298" s="1">
        <f t="shared" si="290"/>
        <v>11.686558230642076</v>
      </c>
      <c r="AU298" s="1">
        <f t="shared" si="290"/>
        <v>0</v>
      </c>
      <c r="AV298" s="1">
        <f t="shared" si="281"/>
        <v>1.9662460220241529</v>
      </c>
      <c r="AW298" s="4">
        <f t="shared" si="282"/>
        <v>2.1493906933213153E-2</v>
      </c>
      <c r="AX298" s="4">
        <f t="shared" si="283"/>
        <v>0.18749930987896579</v>
      </c>
      <c r="AY298" s="4">
        <f t="shared" si="284"/>
        <v>0.16246568765972719</v>
      </c>
      <c r="AZ298" s="4">
        <f t="shared" si="285"/>
        <v>0.12750336771541293</v>
      </c>
      <c r="BA298" s="4">
        <f t="shared" si="286"/>
        <v>0.11031343091566531</v>
      </c>
      <c r="BB298" s="4">
        <f t="shared" si="287"/>
        <v>0.10018479768689065</v>
      </c>
      <c r="BC298" s="4">
        <f t="shared" si="288"/>
        <v>7.8810754405365169E-2</v>
      </c>
      <c r="BD298" s="4"/>
      <c r="BE298" s="6">
        <f t="shared" si="291"/>
        <v>5.0280689880034863</v>
      </c>
      <c r="BF298" s="6">
        <f t="shared" si="309"/>
        <v>2760.9846960718187</v>
      </c>
      <c r="BG298" s="1">
        <f t="shared" si="292"/>
        <v>37.194155641717195</v>
      </c>
      <c r="BH298" s="1">
        <f t="shared" si="310"/>
        <v>39.274310782380027</v>
      </c>
      <c r="BI298" s="1">
        <f t="shared" si="293"/>
        <v>191.24835786219884</v>
      </c>
      <c r="BJ298" s="1">
        <f t="shared" si="311"/>
        <v>197.07418531625675</v>
      </c>
      <c r="BK298" s="1">
        <f t="shared" si="294"/>
        <v>172.14911172715739</v>
      </c>
      <c r="BL298" s="1">
        <f t="shared" si="312"/>
        <v>219.50552909788126</v>
      </c>
      <c r="BM298" s="1">
        <f t="shared" si="295"/>
        <v>154.73057284103058</v>
      </c>
      <c r="BN298" s="1">
        <f t="shared" si="313"/>
        <v>231.50064657063297</v>
      </c>
      <c r="BO298" s="1">
        <f t="shared" si="296"/>
        <v>141.10216364781536</v>
      </c>
      <c r="BP298" s="1">
        <f t="shared" si="314"/>
        <v>238.70471543061538</v>
      </c>
      <c r="BQ298" s="1">
        <f t="shared" si="297"/>
        <v>102.82283000973969</v>
      </c>
      <c r="BR298" s="1">
        <f t="shared" si="315"/>
        <v>253.51439030827396</v>
      </c>
      <c r="BS298" s="1">
        <f t="shared" si="298"/>
        <v>39.274310782380027</v>
      </c>
      <c r="BT298" s="1">
        <f t="shared" si="299"/>
        <v>5.0178903560714252</v>
      </c>
      <c r="BU298" s="1">
        <f t="shared" si="300"/>
        <v>5.5890358029238776</v>
      </c>
      <c r="BV298" s="1">
        <f t="shared" si="301"/>
        <v>5.8944547201193176</v>
      </c>
      <c r="BW298" s="1">
        <f t="shared" si="302"/>
        <v>6.0778842626490475</v>
      </c>
      <c r="BX298" s="1">
        <f t="shared" si="303"/>
        <v>6.4549672612462574</v>
      </c>
      <c r="BY298" s="1"/>
    </row>
    <row r="299" spans="1:77">
      <c r="A299" s="1">
        <f t="shared" si="304"/>
        <v>1.2</v>
      </c>
      <c r="B299" s="1">
        <f t="shared" si="289"/>
        <v>1426.086956521739</v>
      </c>
      <c r="C299" s="1">
        <v>29</v>
      </c>
      <c r="D299" s="1">
        <f t="shared" ref="D299:D362" si="317">$D$169+(C299-$C$169)*$I$6</f>
        <v>61.496845413886092</v>
      </c>
      <c r="E299" s="1">
        <f t="shared" si="316"/>
        <v>8.2149273893955126</v>
      </c>
      <c r="F299" s="1">
        <v>0</v>
      </c>
      <c r="G299" s="1">
        <f t="shared" si="255"/>
        <v>1.4002026342451874</v>
      </c>
      <c r="H299" s="6">
        <f t="shared" si="256"/>
        <v>71.111975437526795</v>
      </c>
      <c r="I299" s="1"/>
      <c r="J299" s="1">
        <f t="shared" si="257"/>
        <v>3.0596658137930701</v>
      </c>
      <c r="K299" s="1">
        <f t="shared" si="258"/>
        <v>0.7651674481917804</v>
      </c>
      <c r="L299" s="1">
        <f t="shared" si="259"/>
        <v>0.46948979999860918</v>
      </c>
      <c r="M299" s="1">
        <f t="shared" si="260"/>
        <v>5.4711982922728414E-2</v>
      </c>
      <c r="N299" s="1"/>
      <c r="O299" s="1">
        <f t="shared" si="261"/>
        <v>2.4698694257485854</v>
      </c>
      <c r="P299" s="1">
        <f t="shared" si="262"/>
        <v>0.56267353124023156</v>
      </c>
      <c r="Q299" s="1">
        <f t="shared" si="263"/>
        <v>0.37378869419444943</v>
      </c>
      <c r="R299" s="1">
        <f t="shared" si="264"/>
        <v>4.065205038386472E-2</v>
      </c>
      <c r="S299" s="1"/>
      <c r="T299" s="1">
        <f t="shared" si="265"/>
        <v>2.1720708841863243</v>
      </c>
      <c r="U299" s="1">
        <f t="shared" si="266"/>
        <v>0.4679037070291146</v>
      </c>
      <c r="V299" s="1">
        <f t="shared" si="267"/>
        <v>0.32600642652506834</v>
      </c>
      <c r="W299" s="1">
        <f t="shared" si="268"/>
        <v>3.4015938305643686E-2</v>
      </c>
      <c r="X299" s="1"/>
      <c r="Y299" s="1">
        <f t="shared" si="269"/>
        <v>1.9937651206048399</v>
      </c>
      <c r="Z299" s="1">
        <f t="shared" si="270"/>
        <v>0.41376760538694446</v>
      </c>
      <c r="AA299" s="1">
        <f t="shared" si="271"/>
        <v>0.29759536396319047</v>
      </c>
      <c r="AB299" s="1">
        <f t="shared" si="272"/>
        <v>3.0205251429952423E-2</v>
      </c>
      <c r="AC299" s="1"/>
      <c r="AD299" s="1">
        <f t="shared" si="273"/>
        <v>1.6094370474405264</v>
      </c>
      <c r="AE299" s="1">
        <f t="shared" si="274"/>
        <v>0.30426814442521027</v>
      </c>
      <c r="AF299" s="1">
        <f t="shared" si="275"/>
        <v>0.23693333166013919</v>
      </c>
      <c r="AG299" s="1">
        <f t="shared" si="276"/>
        <v>2.2443079877436361E-2</v>
      </c>
      <c r="AH299" s="1"/>
      <c r="AI299" s="1">
        <f t="shared" si="305"/>
        <v>0.06</v>
      </c>
      <c r="AJ299" s="1">
        <f t="shared" si="277"/>
        <v>1.4954420158082089</v>
      </c>
      <c r="AK299" s="1">
        <f t="shared" si="278"/>
        <v>0.70769715371134223</v>
      </c>
      <c r="AL299" s="1">
        <f t="shared" si="306"/>
        <v>0.12</v>
      </c>
      <c r="AM299" s="1"/>
      <c r="AN299" s="1">
        <f t="shared" si="307"/>
        <v>0.3</v>
      </c>
      <c r="AO299" s="1">
        <f t="shared" si="279"/>
        <v>0.29386001540342238</v>
      </c>
      <c r="AP299" s="1">
        <f t="shared" si="280"/>
        <v>7.4240229214120629E-2</v>
      </c>
      <c r="AQ299" s="1">
        <f t="shared" si="308"/>
        <v>8.0000000000000002E-3</v>
      </c>
      <c r="AR299" s="1"/>
      <c r="AS299" s="1">
        <f t="shared" si="290"/>
        <v>86.478887747834023</v>
      </c>
      <c r="AT299" s="1">
        <f t="shared" si="290"/>
        <v>11.552101230280799</v>
      </c>
      <c r="AU299" s="1">
        <f t="shared" si="290"/>
        <v>0</v>
      </c>
      <c r="AV299" s="1">
        <f t="shared" si="281"/>
        <v>1.969011021885184</v>
      </c>
      <c r="AW299" s="4">
        <f t="shared" si="282"/>
        <v>2.1401650517889986E-2</v>
      </c>
      <c r="AX299" s="4">
        <f t="shared" si="283"/>
        <v>0.18670996351108213</v>
      </c>
      <c r="AY299" s="4">
        <f t="shared" si="284"/>
        <v>0.1617954083644812</v>
      </c>
      <c r="AZ299" s="4">
        <f t="shared" si="285"/>
        <v>0.12696789057850477</v>
      </c>
      <c r="BA299" s="4">
        <f t="shared" si="286"/>
        <v>0.10984551262589466</v>
      </c>
      <c r="BB299" s="4">
        <f t="shared" si="287"/>
        <v>9.9757138154921668E-2</v>
      </c>
      <c r="BC299" s="4">
        <f t="shared" si="288"/>
        <v>7.8469297030428584E-2</v>
      </c>
      <c r="BD299" s="4"/>
      <c r="BE299" s="6">
        <f t="shared" si="291"/>
        <v>4.7398908600694334</v>
      </c>
      <c r="BF299" s="6">
        <f t="shared" si="309"/>
        <v>2751.4804036400542</v>
      </c>
      <c r="BG299" s="1">
        <f t="shared" si="292"/>
        <v>37.124128649327396</v>
      </c>
      <c r="BH299" s="1">
        <f t="shared" si="310"/>
        <v>39.266896361231574</v>
      </c>
      <c r="BI299" s="1">
        <f t="shared" si="293"/>
        <v>190.65194188601509</v>
      </c>
      <c r="BJ299" s="1">
        <f t="shared" si="311"/>
        <v>197.0520396492559</v>
      </c>
      <c r="BK299" s="1">
        <f t="shared" si="294"/>
        <v>171.21865770532096</v>
      </c>
      <c r="BL299" s="1">
        <f t="shared" si="312"/>
        <v>219.33902264480346</v>
      </c>
      <c r="BM299" s="1">
        <f t="shared" si="295"/>
        <v>153.63702675774459</v>
      </c>
      <c r="BN299" s="1">
        <f t="shared" si="313"/>
        <v>231.23215132989887</v>
      </c>
      <c r="BO299" s="1">
        <f t="shared" si="296"/>
        <v>139.92875993809741</v>
      </c>
      <c r="BP299" s="1">
        <f t="shared" si="314"/>
        <v>238.36410868753774</v>
      </c>
      <c r="BQ299" s="1">
        <f t="shared" si="297"/>
        <v>101.58827824349797</v>
      </c>
      <c r="BR299" s="1">
        <f t="shared" si="315"/>
        <v>252.99050716322299</v>
      </c>
      <c r="BS299" s="1">
        <f t="shared" si="298"/>
        <v>39.266896361231574</v>
      </c>
      <c r="BT299" s="1">
        <f t="shared" si="299"/>
        <v>5.018273861944599</v>
      </c>
      <c r="BU299" s="1">
        <f t="shared" si="300"/>
        <v>5.5858507539536051</v>
      </c>
      <c r="BV299" s="1">
        <f t="shared" si="301"/>
        <v>5.8887300183519384</v>
      </c>
      <c r="BW299" s="1">
        <f t="shared" si="302"/>
        <v>6.0703577510871458</v>
      </c>
      <c r="BX299" s="1">
        <f t="shared" si="303"/>
        <v>6.442844497712886</v>
      </c>
      <c r="BY299" s="1"/>
    </row>
    <row r="300" spans="1:77">
      <c r="A300" s="1">
        <f t="shared" si="304"/>
        <v>1.2</v>
      </c>
      <c r="B300" s="1">
        <f t="shared" si="289"/>
        <v>1426.5217391304348</v>
      </c>
      <c r="C300" s="1">
        <v>29.1</v>
      </c>
      <c r="D300" s="1">
        <f t="shared" si="317"/>
        <v>61.504147001187683</v>
      </c>
      <c r="E300" s="1">
        <f t="shared" si="316"/>
        <v>8.1076258020939225</v>
      </c>
      <c r="F300" s="1">
        <v>0</v>
      </c>
      <c r="G300" s="1">
        <f t="shared" ref="G300:G363" si="318">G299</f>
        <v>1.4002026342451874</v>
      </c>
      <c r="H300" s="6">
        <f t="shared" si="256"/>
        <v>71.0119754375268</v>
      </c>
      <c r="I300" s="1"/>
      <c r="J300" s="1">
        <f t="shared" si="257"/>
        <v>3.0570716783665306</v>
      </c>
      <c r="K300" s="1">
        <f t="shared" si="258"/>
        <v>0.76365262033195536</v>
      </c>
      <c r="L300" s="1">
        <f t="shared" si="259"/>
        <v>0.4685174587611684</v>
      </c>
      <c r="M300" s="1">
        <f t="shared" si="260"/>
        <v>5.4676511037212237E-2</v>
      </c>
      <c r="N300" s="1"/>
      <c r="O300" s="1">
        <f t="shared" si="261"/>
        <v>2.4677753487590728</v>
      </c>
      <c r="P300" s="1">
        <f t="shared" si="262"/>
        <v>0.56155958743208467</v>
      </c>
      <c r="Q300" s="1">
        <f t="shared" si="263"/>
        <v>0.37301455562646457</v>
      </c>
      <c r="R300" s="1">
        <f t="shared" si="264"/>
        <v>4.0625694094068902E-2</v>
      </c>
      <c r="S300" s="1"/>
      <c r="T300" s="1">
        <f t="shared" si="265"/>
        <v>2.1702292954728697</v>
      </c>
      <c r="U300" s="1">
        <f t="shared" si="266"/>
        <v>0.46697738224517599</v>
      </c>
      <c r="V300" s="1">
        <f t="shared" si="267"/>
        <v>0.32533124786904227</v>
      </c>
      <c r="W300" s="1">
        <f t="shared" si="268"/>
        <v>3.3993884462868378E-2</v>
      </c>
      <c r="X300" s="1"/>
      <c r="Y300" s="1">
        <f t="shared" si="269"/>
        <v>1.9920747083028676</v>
      </c>
      <c r="Z300" s="1">
        <f t="shared" si="270"/>
        <v>0.41294845567322569</v>
      </c>
      <c r="AA300" s="1">
        <f t="shared" si="271"/>
        <v>0.29697902630377071</v>
      </c>
      <c r="AB300" s="1">
        <f t="shared" si="272"/>
        <v>3.0185668202230193E-2</v>
      </c>
      <c r="AC300" s="1"/>
      <c r="AD300" s="1">
        <f t="shared" si="273"/>
        <v>1.6080724874148107</v>
      </c>
      <c r="AE300" s="1">
        <f t="shared" si="274"/>
        <v>0.30366577449543636</v>
      </c>
      <c r="AF300" s="1">
        <f t="shared" si="275"/>
        <v>0.23644262866957783</v>
      </c>
      <c r="AG300" s="1">
        <f t="shared" si="276"/>
        <v>2.2428529164456944E-2</v>
      </c>
      <c r="AH300" s="1"/>
      <c r="AI300" s="1">
        <f t="shared" si="305"/>
        <v>0.06</v>
      </c>
      <c r="AJ300" s="1">
        <f t="shared" si="277"/>
        <v>1.4943279391585573</v>
      </c>
      <c r="AK300" s="1">
        <f t="shared" si="278"/>
        <v>0.70771864324560207</v>
      </c>
      <c r="AL300" s="1">
        <f t="shared" si="306"/>
        <v>0.12</v>
      </c>
      <c r="AM300" s="1"/>
      <c r="AN300" s="1">
        <f t="shared" si="307"/>
        <v>0.3</v>
      </c>
      <c r="AO300" s="1">
        <f t="shared" si="279"/>
        <v>0.29377120574444882</v>
      </c>
      <c r="AP300" s="1">
        <f t="shared" si="280"/>
        <v>7.414400560242336E-2</v>
      </c>
      <c r="AQ300" s="1">
        <f t="shared" si="308"/>
        <v>8.0000000000000002E-3</v>
      </c>
      <c r="AR300" s="1"/>
      <c r="AS300" s="1">
        <f t="shared" si="290"/>
        <v>86.610950649156806</v>
      </c>
      <c r="AT300" s="1">
        <f t="shared" si="290"/>
        <v>11.417265541678464</v>
      </c>
      <c r="AU300" s="1">
        <f t="shared" si="290"/>
        <v>0</v>
      </c>
      <c r="AV300" s="1">
        <f t="shared" si="281"/>
        <v>1.9717838091647284</v>
      </c>
      <c r="AW300" s="4">
        <f t="shared" si="282"/>
        <v>2.1309445482292362E-2</v>
      </c>
      <c r="AX300" s="4">
        <f t="shared" si="283"/>
        <v>0.18591832785180146</v>
      </c>
      <c r="AY300" s="4">
        <f t="shared" si="284"/>
        <v>0.16112657275559883</v>
      </c>
      <c r="AZ300" s="4">
        <f t="shared" si="285"/>
        <v>0.12643355696106662</v>
      </c>
      <c r="BA300" s="4">
        <f t="shared" si="286"/>
        <v>0.10937858882501482</v>
      </c>
      <c r="BB300" s="4">
        <f t="shared" si="287"/>
        <v>9.9330384790725895E-2</v>
      </c>
      <c r="BC300" s="4">
        <f t="shared" si="288"/>
        <v>7.8128558041367771E-2</v>
      </c>
      <c r="BD300" s="4"/>
      <c r="BE300" s="6">
        <f t="shared" si="291"/>
        <v>4.466656279842943</v>
      </c>
      <c r="BF300" s="6">
        <f t="shared" si="309"/>
        <v>2742.0404938553111</v>
      </c>
      <c r="BG300" s="1">
        <f t="shared" si="292"/>
        <v>37.053851685541822</v>
      </c>
      <c r="BH300" s="1">
        <f t="shared" si="310"/>
        <v>39.259291396710296</v>
      </c>
      <c r="BI300" s="1">
        <f t="shared" si="293"/>
        <v>190.05017425304933</v>
      </c>
      <c r="BJ300" s="1">
        <f t="shared" si="311"/>
        <v>197.02797825614181</v>
      </c>
      <c r="BK300" s="1">
        <f t="shared" si="294"/>
        <v>170.28448048126481</v>
      </c>
      <c r="BL300" s="1">
        <f t="shared" si="312"/>
        <v>219.17045033496314</v>
      </c>
      <c r="BM300" s="1">
        <f t="shared" si="295"/>
        <v>152.54186139116806</v>
      </c>
      <c r="BN300" s="1">
        <f t="shared" si="313"/>
        <v>230.96173796241183</v>
      </c>
      <c r="BO300" s="1">
        <f t="shared" si="296"/>
        <v>138.75557491397706</v>
      </c>
      <c r="BP300" s="1">
        <f t="shared" si="314"/>
        <v>238.02181132061827</v>
      </c>
      <c r="BQ300" s="1">
        <f t="shared" si="297"/>
        <v>100.35941452195082</v>
      </c>
      <c r="BR300" s="1">
        <f t="shared" si="315"/>
        <v>252.46600169022892</v>
      </c>
      <c r="BS300" s="1">
        <f t="shared" si="298"/>
        <v>39.259291396710296</v>
      </c>
      <c r="BT300" s="1">
        <f t="shared" si="299"/>
        <v>5.0186330737658604</v>
      </c>
      <c r="BU300" s="1">
        <f t="shared" si="300"/>
        <v>5.5826389763450583</v>
      </c>
      <c r="BV300" s="1">
        <f t="shared" si="301"/>
        <v>5.8829828492973029</v>
      </c>
      <c r="BW300" s="1">
        <f t="shared" si="302"/>
        <v>6.062814759325053</v>
      </c>
      <c r="BX300" s="1">
        <f t="shared" si="303"/>
        <v>6.4307325147336751</v>
      </c>
      <c r="BY300" s="1"/>
    </row>
    <row r="301" spans="1:77">
      <c r="A301" s="1">
        <f t="shared" si="304"/>
        <v>1.2</v>
      </c>
      <c r="B301" s="1">
        <f t="shared" si="289"/>
        <v>1426.9565217391305</v>
      </c>
      <c r="C301" s="1">
        <v>29.2</v>
      </c>
      <c r="D301" s="1">
        <f t="shared" si="317"/>
        <v>61.511448588489266</v>
      </c>
      <c r="E301" s="1">
        <f t="shared" si="316"/>
        <v>8.0003242147923377</v>
      </c>
      <c r="F301" s="1">
        <v>0</v>
      </c>
      <c r="G301" s="1">
        <f t="shared" si="318"/>
        <v>1.4002026342451874</v>
      </c>
      <c r="H301" s="6">
        <f t="shared" si="256"/>
        <v>70.911975437526792</v>
      </c>
      <c r="I301" s="1"/>
      <c r="J301" s="1">
        <f t="shared" si="257"/>
        <v>3.0544810675293337</v>
      </c>
      <c r="K301" s="1">
        <f t="shared" si="258"/>
        <v>0.7621415639280642</v>
      </c>
      <c r="L301" s="1">
        <f t="shared" si="259"/>
        <v>0.46754762708619063</v>
      </c>
      <c r="M301" s="1">
        <f t="shared" si="260"/>
        <v>5.4641080274896864E-2</v>
      </c>
      <c r="N301" s="1"/>
      <c r="O301" s="1">
        <f t="shared" si="261"/>
        <v>2.4656841169415453</v>
      </c>
      <c r="P301" s="1">
        <f t="shared" si="262"/>
        <v>0.56044841700175618</v>
      </c>
      <c r="Q301" s="1">
        <f t="shared" si="263"/>
        <v>0.37224241507010014</v>
      </c>
      <c r="R301" s="1">
        <f t="shared" si="264"/>
        <v>4.0599368359598306E-2</v>
      </c>
      <c r="S301" s="1"/>
      <c r="T301" s="1">
        <f t="shared" si="265"/>
        <v>2.1683902088816591</v>
      </c>
      <c r="U301" s="1">
        <f t="shared" si="266"/>
        <v>0.46605336372533229</v>
      </c>
      <c r="V301" s="1">
        <f t="shared" si="267"/>
        <v>0.32465781181421999</v>
      </c>
      <c r="W301" s="1">
        <f t="shared" si="268"/>
        <v>3.3971856187513347E-2</v>
      </c>
      <c r="X301" s="1"/>
      <c r="Y301" s="1">
        <f t="shared" si="269"/>
        <v>1.9903865927233881</v>
      </c>
      <c r="Z301" s="1">
        <f t="shared" si="270"/>
        <v>0.41213134539060703</v>
      </c>
      <c r="AA301" s="1">
        <f t="shared" si="271"/>
        <v>0.29636427937998472</v>
      </c>
      <c r="AB301" s="1">
        <f t="shared" si="272"/>
        <v>3.0166107677699353E-2</v>
      </c>
      <c r="AC301" s="1"/>
      <c r="AD301" s="1">
        <f t="shared" si="273"/>
        <v>1.6067097813839464</v>
      </c>
      <c r="AE301" s="1">
        <f t="shared" si="274"/>
        <v>0.30306490428170696</v>
      </c>
      <c r="AF301" s="1">
        <f t="shared" si="275"/>
        <v>0.23595319215806532</v>
      </c>
      <c r="AG301" s="1">
        <f t="shared" si="276"/>
        <v>2.2413995320383233E-2</v>
      </c>
      <c r="AH301" s="1"/>
      <c r="AI301" s="1">
        <f t="shared" si="305"/>
        <v>0.06</v>
      </c>
      <c r="AJ301" s="1">
        <f t="shared" si="277"/>
        <v>1.4932152616633318</v>
      </c>
      <c r="AK301" s="1">
        <f t="shared" si="278"/>
        <v>0.7077401224405</v>
      </c>
      <c r="AL301" s="1">
        <f t="shared" si="306"/>
        <v>0.12</v>
      </c>
      <c r="AM301" s="1"/>
      <c r="AN301" s="1">
        <f t="shared" si="307"/>
        <v>0.3</v>
      </c>
      <c r="AO301" s="1">
        <f t="shared" si="279"/>
        <v>0.29368246832881645</v>
      </c>
      <c r="AP301" s="1">
        <f t="shared" si="280"/>
        <v>7.4047955827638054E-2</v>
      </c>
      <c r="AQ301" s="1">
        <f t="shared" si="308"/>
        <v>8.0000000000000002E-3</v>
      </c>
      <c r="AR301" s="1"/>
      <c r="AS301" s="1">
        <f t="shared" si="290"/>
        <v>86.743386020434087</v>
      </c>
      <c r="AT301" s="1">
        <f t="shared" si="290"/>
        <v>11.282049562757699</v>
      </c>
      <c r="AU301" s="1">
        <f t="shared" si="290"/>
        <v>0</v>
      </c>
      <c r="AV301" s="1">
        <f t="shared" si="281"/>
        <v>1.9745644168082175</v>
      </c>
      <c r="AW301" s="4">
        <f t="shared" si="282"/>
        <v>2.1217291208742432E-2</v>
      </c>
      <c r="AX301" s="4">
        <f t="shared" si="283"/>
        <v>0.18512439326386509</v>
      </c>
      <c r="AY301" s="4">
        <f t="shared" si="284"/>
        <v>0.16045917448352864</v>
      </c>
      <c r="AZ301" s="4">
        <f t="shared" si="285"/>
        <v>0.12590036178385894</v>
      </c>
      <c r="BA301" s="4">
        <f t="shared" si="286"/>
        <v>0.10891265507141697</v>
      </c>
      <c r="BB301" s="4">
        <f t="shared" si="287"/>
        <v>9.8904533533003658E-2</v>
      </c>
      <c r="BC301" s="4">
        <f t="shared" si="288"/>
        <v>7.7788534192128403E-2</v>
      </c>
      <c r="BD301" s="4"/>
      <c r="BE301" s="6">
        <f t="shared" si="291"/>
        <v>4.2076773887553909</v>
      </c>
      <c r="BF301" s="6">
        <f t="shared" si="309"/>
        <v>2732.6643540728915</v>
      </c>
      <c r="BG301" s="1">
        <f t="shared" si="292"/>
        <v>36.983322301289782</v>
      </c>
      <c r="BH301" s="1">
        <f t="shared" si="310"/>
        <v>39.251496981999956</v>
      </c>
      <c r="BI301" s="1">
        <f t="shared" si="293"/>
        <v>189.44306425051943</v>
      </c>
      <c r="BJ301" s="1">
        <f t="shared" si="311"/>
        <v>197.00200252324584</v>
      </c>
      <c r="BK301" s="1">
        <f t="shared" si="294"/>
        <v>169.34663037708194</v>
      </c>
      <c r="BL301" s="1">
        <f t="shared" si="312"/>
        <v>218.99982081455943</v>
      </c>
      <c r="BM301" s="1">
        <f t="shared" si="295"/>
        <v>151.44515110734218</v>
      </c>
      <c r="BN301" s="1">
        <f t="shared" si="313"/>
        <v>230.68942088414104</v>
      </c>
      <c r="BO301" s="1">
        <f t="shared" si="296"/>
        <v>137.58269456520136</v>
      </c>
      <c r="BP301" s="1">
        <f t="shared" si="314"/>
        <v>237.67784174268877</v>
      </c>
      <c r="BQ301" s="1">
        <f t="shared" si="297"/>
        <v>99.136321735190009</v>
      </c>
      <c r="BR301" s="1">
        <f t="shared" si="315"/>
        <v>251.94090004654728</v>
      </c>
      <c r="BS301" s="1">
        <f t="shared" si="298"/>
        <v>39.251496981999956</v>
      </c>
      <c r="BT301" s="1">
        <f t="shared" si="299"/>
        <v>5.0189678781827727</v>
      </c>
      <c r="BU301" s="1">
        <f t="shared" si="300"/>
        <v>5.5794004726746822</v>
      </c>
      <c r="BV301" s="1">
        <f t="shared" si="301"/>
        <v>5.8772133197857688</v>
      </c>
      <c r="BW301" s="1">
        <f t="shared" si="302"/>
        <v>6.0552554683884701</v>
      </c>
      <c r="BX301" s="1">
        <f t="shared" si="303"/>
        <v>6.4186316298224995</v>
      </c>
      <c r="BY301" s="1"/>
    </row>
    <row r="302" spans="1:77">
      <c r="A302" s="1">
        <f t="shared" si="304"/>
        <v>1.2</v>
      </c>
      <c r="B302" s="1">
        <f t="shared" si="289"/>
        <v>1427.391304347826</v>
      </c>
      <c r="C302" s="1">
        <v>29.3</v>
      </c>
      <c r="D302" s="1">
        <f t="shared" si="317"/>
        <v>61.518750175790856</v>
      </c>
      <c r="E302" s="1">
        <f t="shared" si="316"/>
        <v>7.8930226274907493</v>
      </c>
      <c r="F302" s="1">
        <v>0</v>
      </c>
      <c r="G302" s="1">
        <f t="shared" si="318"/>
        <v>1.4002026342451874</v>
      </c>
      <c r="H302" s="6">
        <f t="shared" si="256"/>
        <v>70.811975437526797</v>
      </c>
      <c r="I302" s="1"/>
      <c r="J302" s="1">
        <f t="shared" si="257"/>
        <v>3.0518939750322662</v>
      </c>
      <c r="K302" s="1">
        <f t="shared" si="258"/>
        <v>0.76063426786593624</v>
      </c>
      <c r="L302" s="1">
        <f t="shared" si="259"/>
        <v>0.46658029734470335</v>
      </c>
      <c r="M302" s="1">
        <f t="shared" si="260"/>
        <v>5.4605690571742277E-2</v>
      </c>
      <c r="N302" s="1"/>
      <c r="O302" s="1">
        <f t="shared" si="261"/>
        <v>2.4635957252514182</v>
      </c>
      <c r="P302" s="1">
        <f t="shared" si="262"/>
        <v>0.55934001177632964</v>
      </c>
      <c r="Q302" s="1">
        <f t="shared" si="263"/>
        <v>0.37147226645147829</v>
      </c>
      <c r="R302" s="1">
        <f t="shared" si="264"/>
        <v>4.0573073132869973E-2</v>
      </c>
      <c r="S302" s="1"/>
      <c r="T302" s="1">
        <f t="shared" si="265"/>
        <v>2.1665536199763462</v>
      </c>
      <c r="U302" s="1">
        <f t="shared" si="266"/>
        <v>0.46513164467321266</v>
      </c>
      <c r="V302" s="1">
        <f t="shared" si="267"/>
        <v>0.32398611306316172</v>
      </c>
      <c r="W302" s="1">
        <f t="shared" si="268"/>
        <v>3.3949853439763165E-2</v>
      </c>
      <c r="X302" s="1"/>
      <c r="Y302" s="1">
        <f t="shared" si="269"/>
        <v>1.9887007697942374</v>
      </c>
      <c r="Z302" s="1">
        <f t="shared" si="270"/>
        <v>0.4113162685290524</v>
      </c>
      <c r="AA302" s="1">
        <f t="shared" si="271"/>
        <v>0.29575111835605794</v>
      </c>
      <c r="AB302" s="1">
        <f t="shared" si="272"/>
        <v>3.014656982100487E-2</v>
      </c>
      <c r="AC302" s="1"/>
      <c r="AD302" s="1">
        <f t="shared" si="273"/>
        <v>1.605348926060739</v>
      </c>
      <c r="AE302" s="1">
        <f t="shared" si="274"/>
        <v>0.30246552936448212</v>
      </c>
      <c r="AF302" s="1">
        <f t="shared" si="275"/>
        <v>0.23546501827555452</v>
      </c>
      <c r="AG302" s="1">
        <f t="shared" si="276"/>
        <v>2.2399478318945749E-2</v>
      </c>
      <c r="AH302" s="1"/>
      <c r="AI302" s="1">
        <f t="shared" si="305"/>
        <v>0.06</v>
      </c>
      <c r="AJ302" s="1">
        <f t="shared" si="277"/>
        <v>1.49210398099652</v>
      </c>
      <c r="AK302" s="1">
        <f t="shared" si="278"/>
        <v>0.70776159130348615</v>
      </c>
      <c r="AL302" s="1">
        <f t="shared" si="306"/>
        <v>0.12</v>
      </c>
      <c r="AM302" s="1"/>
      <c r="AN302" s="1">
        <f t="shared" si="307"/>
        <v>0.3</v>
      </c>
      <c r="AO302" s="1">
        <f t="shared" si="279"/>
        <v>0.29359380307245514</v>
      </c>
      <c r="AP302" s="1">
        <f t="shared" si="280"/>
        <v>7.3952079499591969E-2</v>
      </c>
      <c r="AQ302" s="1">
        <f t="shared" si="308"/>
        <v>8.0000000000000002E-3</v>
      </c>
      <c r="AR302" s="1"/>
      <c r="AS302" s="1">
        <f t="shared" si="290"/>
        <v>86.876195439661473</v>
      </c>
      <c r="AT302" s="1">
        <f t="shared" si="290"/>
        <v>11.146451682391341</v>
      </c>
      <c r="AU302" s="1">
        <f t="shared" si="290"/>
        <v>0</v>
      </c>
      <c r="AV302" s="1">
        <f t="shared" si="281"/>
        <v>1.9773528779471814</v>
      </c>
      <c r="AW302" s="4">
        <f t="shared" si="282"/>
        <v>2.1125187078560113E-2</v>
      </c>
      <c r="AX302" s="4">
        <f t="shared" si="283"/>
        <v>0.18432815005552924</v>
      </c>
      <c r="AY302" s="4">
        <f t="shared" si="284"/>
        <v>0.15979320721256599</v>
      </c>
      <c r="AZ302" s="4">
        <f t="shared" si="285"/>
        <v>0.12536829997852958</v>
      </c>
      <c r="BA302" s="4">
        <f t="shared" si="286"/>
        <v>0.10844770693292151</v>
      </c>
      <c r="BB302" s="4">
        <f t="shared" si="287"/>
        <v>9.8479580329024333E-2</v>
      </c>
      <c r="BC302" s="4">
        <f t="shared" si="288"/>
        <v>7.7449222243406723E-2</v>
      </c>
      <c r="BD302" s="4"/>
      <c r="BE302" s="6">
        <f t="shared" si="291"/>
        <v>3.962293623982065</v>
      </c>
      <c r="BF302" s="6">
        <f t="shared" si="309"/>
        <v>2723.3513777573658</v>
      </c>
      <c r="BG302" s="1">
        <f t="shared" si="292"/>
        <v>36.912538009748765</v>
      </c>
      <c r="BH302" s="1">
        <f t="shared" si="310"/>
        <v>39.243514186872815</v>
      </c>
      <c r="BI302" s="1">
        <f t="shared" si="293"/>
        <v>188.83062170928321</v>
      </c>
      <c r="BJ302" s="1">
        <f t="shared" si="311"/>
        <v>196.97411385152583</v>
      </c>
      <c r="BK302" s="1">
        <f t="shared" si="294"/>
        <v>168.40515840620111</v>
      </c>
      <c r="BL302" s="1">
        <f t="shared" si="312"/>
        <v>218.82714278586195</v>
      </c>
      <c r="BM302" s="1">
        <f t="shared" si="295"/>
        <v>150.34697080797469</v>
      </c>
      <c r="BN302" s="1">
        <f t="shared" si="313"/>
        <v>230.41521456988792</v>
      </c>
      <c r="BO302" s="1">
        <f t="shared" si="296"/>
        <v>136.41020517262504</v>
      </c>
      <c r="BP302" s="1">
        <f t="shared" si="314"/>
        <v>237.33221840968511</v>
      </c>
      <c r="BQ302" s="1">
        <f t="shared" si="297"/>
        <v>97.919082028751689</v>
      </c>
      <c r="BR302" s="1">
        <f t="shared" si="315"/>
        <v>251.41522831269816</v>
      </c>
      <c r="BS302" s="1">
        <f t="shared" si="298"/>
        <v>39.243514186872815</v>
      </c>
      <c r="BT302" s="1">
        <f t="shared" si="299"/>
        <v>5.019278164375371</v>
      </c>
      <c r="BU302" s="1">
        <f t="shared" si="300"/>
        <v>5.5761352498615153</v>
      </c>
      <c r="BV302" s="1">
        <f t="shared" si="301"/>
        <v>5.8714215417273499</v>
      </c>
      <c r="BW302" s="1">
        <f t="shared" si="302"/>
        <v>6.0476800645206774</v>
      </c>
      <c r="BX302" s="1">
        <f t="shared" si="303"/>
        <v>6.4065421642794167</v>
      </c>
      <c r="BY302" s="1"/>
    </row>
    <row r="303" spans="1:77">
      <c r="A303" s="1">
        <f t="shared" si="304"/>
        <v>1.2</v>
      </c>
      <c r="B303" s="1">
        <f t="shared" si="289"/>
        <v>1427.8260869565217</v>
      </c>
      <c r="C303" s="1">
        <v>29.4</v>
      </c>
      <c r="D303" s="1">
        <f t="shared" si="317"/>
        <v>61.52605176309244</v>
      </c>
      <c r="E303" s="1">
        <f t="shared" si="316"/>
        <v>7.7857210401891646</v>
      </c>
      <c r="F303" s="1">
        <v>0</v>
      </c>
      <c r="G303" s="1">
        <f t="shared" si="318"/>
        <v>1.4002026342451874</v>
      </c>
      <c r="H303" s="6">
        <f t="shared" si="256"/>
        <v>70.711975437526789</v>
      </c>
      <c r="I303" s="1"/>
      <c r="J303" s="1">
        <f t="shared" si="257"/>
        <v>3.0493103946396025</v>
      </c>
      <c r="K303" s="1">
        <f t="shared" si="258"/>
        <v>0.75913072106891666</v>
      </c>
      <c r="L303" s="1">
        <f t="shared" si="259"/>
        <v>0.4656154619342126</v>
      </c>
      <c r="M303" s="1">
        <f t="shared" si="260"/>
        <v>5.4570341863831903E-2</v>
      </c>
      <c r="N303" s="1"/>
      <c r="O303" s="1">
        <f t="shared" si="261"/>
        <v>2.4615101686549963</v>
      </c>
      <c r="P303" s="1">
        <f t="shared" si="262"/>
        <v>0.55823436361047629</v>
      </c>
      <c r="Q303" s="1">
        <f t="shared" si="263"/>
        <v>0.37070410371780244</v>
      </c>
      <c r="R303" s="1">
        <f t="shared" si="264"/>
        <v>4.0546808366392656E-2</v>
      </c>
      <c r="S303" s="1"/>
      <c r="T303" s="1">
        <f t="shared" si="265"/>
        <v>2.1647195243301613</v>
      </c>
      <c r="U303" s="1">
        <f t="shared" si="266"/>
        <v>0.46421221831538773</v>
      </c>
      <c r="V303" s="1">
        <f t="shared" si="267"/>
        <v>0.32331614633681355</v>
      </c>
      <c r="W303" s="1">
        <f t="shared" si="268"/>
        <v>3.3927876179879128E-2</v>
      </c>
      <c r="X303" s="1"/>
      <c r="Y303" s="1">
        <f t="shared" si="269"/>
        <v>1.987017235452039</v>
      </c>
      <c r="Z303" s="1">
        <f t="shared" si="270"/>
        <v>0.4105032190988131</v>
      </c>
      <c r="AA303" s="1">
        <f t="shared" si="271"/>
        <v>0.29513953841299972</v>
      </c>
      <c r="AB303" s="1">
        <f t="shared" si="272"/>
        <v>3.0127054596859822E-2</v>
      </c>
      <c r="AC303" s="1"/>
      <c r="AD303" s="1">
        <f t="shared" si="273"/>
        <v>1.6039899181650894</v>
      </c>
      <c r="AE303" s="1">
        <f t="shared" si="274"/>
        <v>0.30186764533914007</v>
      </c>
      <c r="AF303" s="1">
        <f t="shared" si="275"/>
        <v>0.23497810318536105</v>
      </c>
      <c r="AG303" s="1">
        <f t="shared" si="276"/>
        <v>2.2384978133925645E-2</v>
      </c>
      <c r="AH303" s="1"/>
      <c r="AI303" s="1">
        <f t="shared" si="305"/>
        <v>0.06</v>
      </c>
      <c r="AJ303" s="1">
        <f t="shared" si="277"/>
        <v>1.4909940948368519</v>
      </c>
      <c r="AK303" s="1">
        <f t="shared" si="278"/>
        <v>0.70778304984200469</v>
      </c>
      <c r="AL303" s="1">
        <f t="shared" si="306"/>
        <v>0.12</v>
      </c>
      <c r="AM303" s="1"/>
      <c r="AN303" s="1">
        <f t="shared" si="307"/>
        <v>0.3</v>
      </c>
      <c r="AO303" s="1">
        <f t="shared" si="279"/>
        <v>0.29350520989142015</v>
      </c>
      <c r="AP303" s="1">
        <f t="shared" si="280"/>
        <v>7.385637622914705E-2</v>
      </c>
      <c r="AQ303" s="1">
        <f t="shared" si="308"/>
        <v>8.0000000000000002E-3</v>
      </c>
      <c r="AR303" s="1"/>
      <c r="AS303" s="1">
        <f t="shared" si="290"/>
        <v>87.009380493760901</v>
      </c>
      <c r="AT303" s="1">
        <f t="shared" si="290"/>
        <v>11.010470280338524</v>
      </c>
      <c r="AU303" s="1">
        <f t="shared" si="290"/>
        <v>0</v>
      </c>
      <c r="AV303" s="1">
        <f t="shared" si="281"/>
        <v>1.9801492259005691</v>
      </c>
      <c r="AW303" s="4">
        <f t="shared" si="282"/>
        <v>2.103313247204782E-2</v>
      </c>
      <c r="AX303" s="4">
        <f t="shared" si="283"/>
        <v>0.18352958848018094</v>
      </c>
      <c r="AY303" s="4">
        <f t="shared" si="284"/>
        <v>0.15912866462073669</v>
      </c>
      <c r="AZ303" s="4">
        <f t="shared" si="285"/>
        <v>0.12483736648752028</v>
      </c>
      <c r="BA303" s="4">
        <f t="shared" si="286"/>
        <v>0.10798373998669593</v>
      </c>
      <c r="BB303" s="4">
        <f t="shared" si="287"/>
        <v>9.8055521134550933E-2</v>
      </c>
      <c r="BC303" s="4">
        <f t="shared" si="288"/>
        <v>7.7110618962589098E-2</v>
      </c>
      <c r="BD303" s="4"/>
      <c r="BE303" s="6">
        <f t="shared" si="291"/>
        <v>3.7298708311267701</v>
      </c>
      <c r="BF303" s="6">
        <f t="shared" si="309"/>
        <v>2714.1009644685014</v>
      </c>
      <c r="BG303" s="1">
        <f t="shared" si="292"/>
        <v>36.841496285540813</v>
      </c>
      <c r="BH303" s="1">
        <f t="shared" si="310"/>
        <v>39.235344057956716</v>
      </c>
      <c r="BI303" s="1">
        <f t="shared" si="293"/>
        <v>188.21285700929025</v>
      </c>
      <c r="BJ303" s="1">
        <f t="shared" si="311"/>
        <v>196.94431365818488</v>
      </c>
      <c r="BK303" s="1">
        <f t="shared" si="294"/>
        <v>167.46011627334477</v>
      </c>
      <c r="BL303" s="1">
        <f t="shared" si="312"/>
        <v>218.6524250086085</v>
      </c>
      <c r="BM303" s="1">
        <f t="shared" si="295"/>
        <v>149.2473959236755</v>
      </c>
      <c r="BN303" s="1">
        <f t="shared" si="313"/>
        <v>230.13913355408451</v>
      </c>
      <c r="BO303" s="1">
        <f t="shared" si="296"/>
        <v>135.23819329638104</v>
      </c>
      <c r="BP303" s="1">
        <f t="shared" si="314"/>
        <v>236.98495982086439</v>
      </c>
      <c r="BQ303" s="1">
        <f t="shared" si="297"/>
        <v>96.707776784652069</v>
      </c>
      <c r="BR303" s="1">
        <f t="shared" si="315"/>
        <v>250.88901249117421</v>
      </c>
      <c r="BS303" s="1">
        <f t="shared" si="298"/>
        <v>39.235344057956716</v>
      </c>
      <c r="BT303" s="1">
        <f t="shared" si="299"/>
        <v>5.0195638240681015</v>
      </c>
      <c r="BU303" s="1">
        <f t="shared" si="300"/>
        <v>5.5728433191671467</v>
      </c>
      <c r="BV303" s="1">
        <f t="shared" si="301"/>
        <v>5.8656076320914412</v>
      </c>
      <c r="BW303" s="1">
        <f t="shared" si="302"/>
        <v>6.0400887391429698</v>
      </c>
      <c r="BX303" s="1">
        <f t="shared" si="303"/>
        <v>6.394464443094269</v>
      </c>
      <c r="BY303" s="1"/>
    </row>
    <row r="304" spans="1:77">
      <c r="A304" s="1">
        <f t="shared" si="304"/>
        <v>1.2</v>
      </c>
      <c r="B304" s="1">
        <f t="shared" si="289"/>
        <v>1428.2608695652175</v>
      </c>
      <c r="C304" s="1">
        <v>29.5</v>
      </c>
      <c r="D304" s="1">
        <f t="shared" si="317"/>
        <v>61.53335335039403</v>
      </c>
      <c r="E304" s="1">
        <f t="shared" si="316"/>
        <v>7.6784194528875762</v>
      </c>
      <c r="F304" s="1">
        <v>0</v>
      </c>
      <c r="G304" s="1">
        <f t="shared" si="318"/>
        <v>1.4002026342451874</v>
      </c>
      <c r="H304" s="6">
        <f t="shared" si="256"/>
        <v>70.611975437526795</v>
      </c>
      <c r="I304" s="1"/>
      <c r="J304" s="1">
        <f t="shared" si="257"/>
        <v>3.0467303201290656</v>
      </c>
      <c r="K304" s="1">
        <f t="shared" si="258"/>
        <v>0.7576309124977284</v>
      </c>
      <c r="L304" s="1">
        <f t="shared" si="259"/>
        <v>0.46465311327860154</v>
      </c>
      <c r="M304" s="1">
        <f t="shared" si="260"/>
        <v>5.4535034087372411E-2</v>
      </c>
      <c r="N304" s="1"/>
      <c r="O304" s="1">
        <f t="shared" si="261"/>
        <v>2.4594274421294386</v>
      </c>
      <c r="P304" s="1">
        <f t="shared" si="262"/>
        <v>0.55713146438635341</v>
      </c>
      <c r="Q304" s="1">
        <f t="shared" si="263"/>
        <v>0.369937920837276</v>
      </c>
      <c r="R304" s="1">
        <f t="shared" si="264"/>
        <v>4.0520574012766687E-2</v>
      </c>
      <c r="S304" s="1"/>
      <c r="T304" s="1">
        <f t="shared" si="265"/>
        <v>2.1628879175258802</v>
      </c>
      <c r="U304" s="1">
        <f t="shared" si="266"/>
        <v>0.46329507790128438</v>
      </c>
      <c r="V304" s="1">
        <f t="shared" si="267"/>
        <v>0.32264790637443752</v>
      </c>
      <c r="W304" s="1">
        <f t="shared" si="268"/>
        <v>3.3905924368199197E-2</v>
      </c>
      <c r="X304" s="1"/>
      <c r="Y304" s="1">
        <f t="shared" si="269"/>
        <v>1.9853359856421802</v>
      </c>
      <c r="Z304" s="1">
        <f t="shared" si="270"/>
        <v>0.40969219113035221</v>
      </c>
      <c r="AA304" s="1">
        <f t="shared" si="271"/>
        <v>0.2945295347485391</v>
      </c>
      <c r="AB304" s="1">
        <f t="shared" si="272"/>
        <v>3.0107561970045375E-2</v>
      </c>
      <c r="AC304" s="1"/>
      <c r="AD304" s="1">
        <f t="shared" si="273"/>
        <v>1.6026327544239725</v>
      </c>
      <c r="AE304" s="1">
        <f t="shared" si="274"/>
        <v>0.30127124781592224</v>
      </c>
      <c r="AF304" s="1">
        <f t="shared" si="275"/>
        <v>0.23449244306411185</v>
      </c>
      <c r="AG304" s="1">
        <f t="shared" si="276"/>
        <v>2.2370494739154631E-2</v>
      </c>
      <c r="AH304" s="1"/>
      <c r="AI304" s="1">
        <f t="shared" si="305"/>
        <v>0.06</v>
      </c>
      <c r="AJ304" s="1">
        <f t="shared" si="277"/>
        <v>1.4898856008677956</v>
      </c>
      <c r="AK304" s="1">
        <f t="shared" si="278"/>
        <v>0.70780449806349011</v>
      </c>
      <c r="AL304" s="1">
        <f t="shared" si="306"/>
        <v>0.12</v>
      </c>
      <c r="AM304" s="1"/>
      <c r="AN304" s="1">
        <f t="shared" si="307"/>
        <v>0.3</v>
      </c>
      <c r="AO304" s="1">
        <f t="shared" si="279"/>
        <v>0.29341668870189253</v>
      </c>
      <c r="AP304" s="1">
        <f t="shared" si="280"/>
        <v>7.3760845628196986E-2</v>
      </c>
      <c r="AQ304" s="1">
        <f t="shared" si="308"/>
        <v>8.0000000000000002E-3</v>
      </c>
      <c r="AR304" s="1"/>
      <c r="AS304" s="1">
        <f t="shared" si="290"/>
        <v>87.142942778643857</v>
      </c>
      <c r="AT304" s="1">
        <f t="shared" si="290"/>
        <v>10.874103727180069</v>
      </c>
      <c r="AU304" s="1">
        <f t="shared" si="290"/>
        <v>0</v>
      </c>
      <c r="AV304" s="1">
        <f t="shared" si="281"/>
        <v>1.982953494176072</v>
      </c>
      <c r="AW304" s="4">
        <f t="shared" si="282"/>
        <v>2.0941126768475028E-2</v>
      </c>
      <c r="AX304" s="4">
        <f t="shared" si="283"/>
        <v>0.18272869873594838</v>
      </c>
      <c r="AY304" s="4">
        <f t="shared" si="284"/>
        <v>0.15846554039968064</v>
      </c>
      <c r="AZ304" s="4">
        <f t="shared" si="285"/>
        <v>0.12430755626397288</v>
      </c>
      <c r="BA304" s="4">
        <f t="shared" si="286"/>
        <v>0.10752074981917278</v>
      </c>
      <c r="BB304" s="4">
        <f t="shared" si="287"/>
        <v>9.7632351913764945E-2</v>
      </c>
      <c r="BC304" s="4">
        <f t="shared" si="288"/>
        <v>7.6772721123691628E-2</v>
      </c>
      <c r="BD304" s="4"/>
      <c r="BE304" s="6">
        <f t="shared" si="291"/>
        <v>3.5098003980139683</v>
      </c>
      <c r="BF304" s="6">
        <f t="shared" si="309"/>
        <v>2704.9125198445336</v>
      </c>
      <c r="BG304" s="1">
        <f t="shared" si="292"/>
        <v>36.770194563907367</v>
      </c>
      <c r="BH304" s="1">
        <f t="shared" si="310"/>
        <v>39.226987618993839</v>
      </c>
      <c r="BI304" s="1">
        <f t="shared" si="293"/>
        <v>187.58978108503408</v>
      </c>
      <c r="BJ304" s="1">
        <f t="shared" si="311"/>
        <v>196.91260337827589</v>
      </c>
      <c r="BK304" s="1">
        <f t="shared" si="294"/>
        <v>166.51155637435718</v>
      </c>
      <c r="BL304" s="1">
        <f t="shared" si="312"/>
        <v>218.47567630137377</v>
      </c>
      <c r="BM304" s="1">
        <f t="shared" si="295"/>
        <v>148.14650240699973</v>
      </c>
      <c r="BN304" s="1">
        <f t="shared" si="313"/>
        <v>229.86119243155198</v>
      </c>
      <c r="BO304" s="1">
        <f t="shared" si="296"/>
        <v>134.06674576384614</v>
      </c>
      <c r="BP304" s="1">
        <f t="shared" si="314"/>
        <v>236.63608451897619</v>
      </c>
      <c r="BQ304" s="1">
        <f t="shared" si="297"/>
        <v>95.502486602447576</v>
      </c>
      <c r="BR304" s="1">
        <f t="shared" si="315"/>
        <v>250.36227850511071</v>
      </c>
      <c r="BS304" s="1">
        <f t="shared" si="298"/>
        <v>39.226987618993839</v>
      </c>
      <c r="BT304" s="1">
        <f t="shared" si="299"/>
        <v>5.019824751542485</v>
      </c>
      <c r="BU304" s="1">
        <f t="shared" si="300"/>
        <v>5.5695246961963276</v>
      </c>
      <c r="BV304" s="1">
        <f t="shared" si="301"/>
        <v>5.8597717128870848</v>
      </c>
      <c r="BW304" s="1">
        <f t="shared" si="302"/>
        <v>6.0324816888155901</v>
      </c>
      <c r="BX304" s="1">
        <f t="shared" si="303"/>
        <v>6.3823987948512384</v>
      </c>
      <c r="BY304" s="1"/>
    </row>
    <row r="305" spans="1:77">
      <c r="A305" s="1">
        <f t="shared" si="304"/>
        <v>1.2</v>
      </c>
      <c r="B305" s="1">
        <f t="shared" si="289"/>
        <v>1428.695652173913</v>
      </c>
      <c r="C305" s="1">
        <v>29.6</v>
      </c>
      <c r="D305" s="1">
        <f t="shared" si="317"/>
        <v>61.540654937695614</v>
      </c>
      <c r="E305" s="1">
        <f t="shared" si="316"/>
        <v>7.5711178655859879</v>
      </c>
      <c r="F305" s="1">
        <v>0</v>
      </c>
      <c r="G305" s="1">
        <f t="shared" si="318"/>
        <v>1.4002026342451874</v>
      </c>
      <c r="H305" s="6">
        <f t="shared" si="256"/>
        <v>70.511975437526786</v>
      </c>
      <c r="I305" s="1"/>
      <c r="J305" s="1">
        <f t="shared" si="257"/>
        <v>3.0441537452918093</v>
      </c>
      <c r="K305" s="1">
        <f t="shared" si="258"/>
        <v>0.75613483115033542</v>
      </c>
      <c r="L305" s="1">
        <f t="shared" si="259"/>
        <v>0.46369324382803229</v>
      </c>
      <c r="M305" s="1">
        <f t="shared" si="260"/>
        <v>5.4499767178693488E-2</v>
      </c>
      <c r="N305" s="1"/>
      <c r="O305" s="1">
        <f t="shared" si="261"/>
        <v>2.4573475406627474</v>
      </c>
      <c r="P305" s="1">
        <f t="shared" si="262"/>
        <v>0.55603130601350359</v>
      </c>
      <c r="Q305" s="1">
        <f t="shared" si="263"/>
        <v>0.36917371179902542</v>
      </c>
      <c r="R305" s="1">
        <f t="shared" si="264"/>
        <v>4.0494370024683764E-2</v>
      </c>
      <c r="S305" s="1"/>
      <c r="T305" s="1">
        <f t="shared" si="265"/>
        <v>2.1610587951558156</v>
      </c>
      <c r="U305" s="1">
        <f t="shared" si="266"/>
        <v>0.46238021670310275</v>
      </c>
      <c r="V305" s="1">
        <f t="shared" si="267"/>
        <v>0.32198138793354369</v>
      </c>
      <c r="W305" s="1">
        <f t="shared" si="268"/>
        <v>3.3883997965137781E-2</v>
      </c>
      <c r="X305" s="1"/>
      <c r="Y305" s="1">
        <f t="shared" si="269"/>
        <v>1.983657016318801</v>
      </c>
      <c r="Z305" s="1">
        <f t="shared" si="270"/>
        <v>0.40888317867427121</v>
      </c>
      <c r="AA305" s="1">
        <f t="shared" si="271"/>
        <v>0.29392110257706239</v>
      </c>
      <c r="AB305" s="1">
        <f t="shared" si="272"/>
        <v>3.0088091905410563E-2</v>
      </c>
      <c r="AC305" s="1"/>
      <c r="AD305" s="1">
        <f t="shared" si="273"/>
        <v>1.6012774315714275</v>
      </c>
      <c r="AE305" s="1">
        <f t="shared" si="274"/>
        <v>0.30067633241987901</v>
      </c>
      <c r="AF305" s="1">
        <f t="shared" si="275"/>
        <v>0.23400803410169602</v>
      </c>
      <c r="AG305" s="1">
        <f t="shared" si="276"/>
        <v>2.2356028108514878E-2</v>
      </c>
      <c r="AH305" s="1"/>
      <c r="AI305" s="1">
        <f t="shared" si="305"/>
        <v>0.06</v>
      </c>
      <c r="AJ305" s="1">
        <f t="shared" si="277"/>
        <v>1.4887784967775453</v>
      </c>
      <c r="AK305" s="1">
        <f t="shared" si="278"/>
        <v>0.70782593597537158</v>
      </c>
      <c r="AL305" s="1">
        <f t="shared" si="306"/>
        <v>0.12</v>
      </c>
      <c r="AM305" s="1"/>
      <c r="AN305" s="1">
        <f t="shared" si="307"/>
        <v>0.3</v>
      </c>
      <c r="AO305" s="1">
        <f t="shared" si="279"/>
        <v>0.29332823942017933</v>
      </c>
      <c r="AP305" s="1">
        <f t="shared" si="280"/>
        <v>7.3665487309664074E-2</v>
      </c>
      <c r="AQ305" s="1">
        <f t="shared" si="308"/>
        <v>8.0000000000000002E-3</v>
      </c>
      <c r="AR305" s="1"/>
      <c r="AS305" s="1">
        <f t="shared" si="290"/>
        <v>87.276883899275077</v>
      </c>
      <c r="AT305" s="1">
        <f t="shared" si="290"/>
        <v>10.73735038425346</v>
      </c>
      <c r="AU305" s="1">
        <f t="shared" si="290"/>
        <v>0</v>
      </c>
      <c r="AV305" s="1">
        <f t="shared" si="281"/>
        <v>1.9857657164714653</v>
      </c>
      <c r="AW305" s="4">
        <f t="shared" si="282"/>
        <v>2.0849169346062801E-2</v>
      </c>
      <c r="AX305" s="4">
        <f t="shared" si="283"/>
        <v>0.18192547096531014</v>
      </c>
      <c r="AY305" s="4">
        <f t="shared" si="284"/>
        <v>0.15780382825453695</v>
      </c>
      <c r="AZ305" s="4">
        <f t="shared" si="285"/>
        <v>0.12377886427163705</v>
      </c>
      <c r="BA305" s="4">
        <f t="shared" si="286"/>
        <v>0.10705873202596852</v>
      </c>
      <c r="BB305" s="4">
        <f t="shared" si="287"/>
        <v>9.7210068639192113E-2</v>
      </c>
      <c r="BC305" s="4">
        <f t="shared" si="288"/>
        <v>7.6435525507300497E-2</v>
      </c>
      <c r="BD305" s="4"/>
      <c r="BE305" s="6">
        <f t="shared" si="291"/>
        <v>3.3014984094384832</v>
      </c>
      <c r="BF305" s="6">
        <f t="shared" si="309"/>
        <v>2695.7854555829281</v>
      </c>
      <c r="BG305" s="1">
        <f t="shared" si="292"/>
        <v>36.698630239861018</v>
      </c>
      <c r="BH305" s="1">
        <f t="shared" si="310"/>
        <v>39.218445871091362</v>
      </c>
      <c r="BI305" s="1">
        <f t="shared" si="293"/>
        <v>186.96140543099784</v>
      </c>
      <c r="BJ305" s="1">
        <f t="shared" si="311"/>
        <v>196.87898446629185</v>
      </c>
      <c r="BK305" s="1">
        <f t="shared" si="294"/>
        <v>165.55953179589656</v>
      </c>
      <c r="BL305" s="1">
        <f t="shared" si="312"/>
        <v>218.29690554290931</v>
      </c>
      <c r="BM305" s="1">
        <f t="shared" si="295"/>
        <v>147.04436672528632</v>
      </c>
      <c r="BN305" s="1">
        <f t="shared" si="313"/>
        <v>229.58140585821999</v>
      </c>
      <c r="BO305" s="1">
        <f t="shared" si="296"/>
        <v>132.89594965740403</v>
      </c>
      <c r="BP305" s="1">
        <f t="shared" si="314"/>
        <v>236.28561109038978</v>
      </c>
      <c r="BQ305" s="1">
        <f t="shared" si="297"/>
        <v>94.30329128032362</v>
      </c>
      <c r="BR305" s="1">
        <f t="shared" si="315"/>
        <v>249.83505219691884</v>
      </c>
      <c r="BS305" s="1">
        <f t="shared" si="298"/>
        <v>39.218445871091362</v>
      </c>
      <c r="BT305" s="1">
        <f t="shared" si="299"/>
        <v>5.0200608436504872</v>
      </c>
      <c r="BU305" s="1">
        <f t="shared" si="300"/>
        <v>5.5661794008981875</v>
      </c>
      <c r="BV305" s="1">
        <f t="shared" si="301"/>
        <v>5.8539139111437528</v>
      </c>
      <c r="BW305" s="1">
        <f t="shared" si="302"/>
        <v>6.0248591151991633</v>
      </c>
      <c r="BX305" s="1">
        <f t="shared" si="303"/>
        <v>6.3703455516343359</v>
      </c>
      <c r="BY305" s="1"/>
    </row>
    <row r="306" spans="1:77">
      <c r="A306" s="1">
        <f t="shared" si="304"/>
        <v>1.2</v>
      </c>
      <c r="B306" s="1">
        <f t="shared" si="289"/>
        <v>1429.1304347826087</v>
      </c>
      <c r="C306" s="1">
        <v>29.7</v>
      </c>
      <c r="D306" s="1">
        <f t="shared" si="317"/>
        <v>61.547956524997204</v>
      </c>
      <c r="E306" s="1">
        <f t="shared" si="316"/>
        <v>7.4638162782844031</v>
      </c>
      <c r="F306" s="1">
        <v>0</v>
      </c>
      <c r="G306" s="1">
        <f t="shared" si="318"/>
        <v>1.4002026342451874</v>
      </c>
      <c r="H306" s="6">
        <f t="shared" si="256"/>
        <v>70.411975437526792</v>
      </c>
      <c r="I306" s="1"/>
      <c r="J306" s="1">
        <f t="shared" si="257"/>
        <v>3.0415806639323666</v>
      </c>
      <c r="K306" s="1">
        <f t="shared" si="258"/>
        <v>0.75464246606179419</v>
      </c>
      <c r="L306" s="1">
        <f t="shared" si="259"/>
        <v>0.46273584605883766</v>
      </c>
      <c r="M306" s="1">
        <f t="shared" si="260"/>
        <v>5.4464541074247447E-2</v>
      </c>
      <c r="N306" s="1"/>
      <c r="O306" s="1">
        <f t="shared" si="261"/>
        <v>2.4552704592537253</v>
      </c>
      <c r="P306" s="1">
        <f t="shared" si="262"/>
        <v>0.55493388042874625</v>
      </c>
      <c r="Q306" s="1">
        <f t="shared" si="263"/>
        <v>0.36841147061301249</v>
      </c>
      <c r="R306" s="1">
        <f t="shared" si="264"/>
        <v>4.0468196354926815E-2</v>
      </c>
      <c r="S306" s="1"/>
      <c r="T306" s="1">
        <f t="shared" si="265"/>
        <v>2.1592321528217759</v>
      </c>
      <c r="U306" s="1">
        <f t="shared" si="266"/>
        <v>0.46146762801572533</v>
      </c>
      <c r="V306" s="1">
        <f t="shared" si="267"/>
        <v>0.32131658578981415</v>
      </c>
      <c r="W306" s="1">
        <f t="shared" si="268"/>
        <v>3.3862096931185547E-2</v>
      </c>
      <c r="X306" s="1"/>
      <c r="Y306" s="1">
        <f t="shared" si="269"/>
        <v>1.9819803234447602</v>
      </c>
      <c r="Z306" s="1">
        <f t="shared" si="270"/>
        <v>0.40807617580122946</v>
      </c>
      <c r="AA306" s="1">
        <f t="shared" si="271"/>
        <v>0.29331423712954496</v>
      </c>
      <c r="AB306" s="1">
        <f t="shared" si="272"/>
        <v>3.0068644367872158E-2</v>
      </c>
      <c r="AC306" s="1"/>
      <c r="AD306" s="1">
        <f t="shared" si="273"/>
        <v>1.5999239463485329</v>
      </c>
      <c r="AE306" s="1">
        <f t="shared" si="274"/>
        <v>0.30008289479081035</v>
      </c>
      <c r="AF306" s="1">
        <f t="shared" si="275"/>
        <v>0.23352487250120982</v>
      </c>
      <c r="AG306" s="1">
        <f t="shared" si="276"/>
        <v>2.2341578215938872E-2</v>
      </c>
      <c r="AH306" s="1"/>
      <c r="AI306" s="1">
        <f t="shared" si="305"/>
        <v>0.06</v>
      </c>
      <c r="AJ306" s="1">
        <f t="shared" si="277"/>
        <v>1.4876727802590066</v>
      </c>
      <c r="AK306" s="1">
        <f t="shared" si="278"/>
        <v>0.70784736358507161</v>
      </c>
      <c r="AL306" s="1">
        <f t="shared" si="306"/>
        <v>0.12</v>
      </c>
      <c r="AM306" s="1"/>
      <c r="AN306" s="1">
        <f t="shared" si="307"/>
        <v>0.3</v>
      </c>
      <c r="AO306" s="1">
        <f t="shared" si="279"/>
        <v>0.29323986196271223</v>
      </c>
      <c r="AP306" s="1">
        <f t="shared" si="280"/>
        <v>7.3570300887495971E-2</v>
      </c>
      <c r="AQ306" s="1">
        <f t="shared" si="308"/>
        <v>8.0000000000000002E-3</v>
      </c>
      <c r="AR306" s="1"/>
      <c r="AS306" s="1">
        <f t="shared" si="290"/>
        <v>87.411205469736885</v>
      </c>
      <c r="AT306" s="1">
        <f t="shared" si="290"/>
        <v>10.600208603587173</v>
      </c>
      <c r="AU306" s="1">
        <f t="shared" si="290"/>
        <v>0</v>
      </c>
      <c r="AV306" s="1">
        <f t="shared" si="281"/>
        <v>1.988585926675954</v>
      </c>
      <c r="AW306" s="4">
        <f t="shared" si="282"/>
        <v>2.0757259581968134E-2</v>
      </c>
      <c r="AX306" s="4">
        <f t="shared" si="283"/>
        <v>0.18111989525469954</v>
      </c>
      <c r="AY306" s="4">
        <f t="shared" si="284"/>
        <v>0.15714352190382658</v>
      </c>
      <c r="AZ306" s="4">
        <f t="shared" si="285"/>
        <v>0.12325128548477586</v>
      </c>
      <c r="BA306" s="4">
        <f t="shared" si="286"/>
        <v>0.10659768221180058</v>
      </c>
      <c r="BB306" s="4">
        <f t="shared" si="287"/>
        <v>9.6788667291626371E-2</v>
      </c>
      <c r="BC306" s="4">
        <f t="shared" si="288"/>
        <v>7.6099028900510998E-2</v>
      </c>
      <c r="BD306" s="4"/>
      <c r="BE306" s="6">
        <f t="shared" si="291"/>
        <v>3.10440482243005</v>
      </c>
      <c r="BF306" s="6">
        <f t="shared" si="309"/>
        <v>2686.7191894187513</v>
      </c>
      <c r="BG306" s="1">
        <f t="shared" si="292"/>
        <v>36.626800667314384</v>
      </c>
      <c r="BH306" s="1">
        <f t="shared" si="310"/>
        <v>39.209719792964172</v>
      </c>
      <c r="BI306" s="1">
        <f t="shared" si="293"/>
        <v>186.32774210710133</v>
      </c>
      <c r="BJ306" s="1">
        <f t="shared" si="311"/>
        <v>196.84345839774238</v>
      </c>
      <c r="BK306" s="1">
        <f t="shared" si="294"/>
        <v>164.60409631499664</v>
      </c>
      <c r="BL306" s="1">
        <f t="shared" si="312"/>
        <v>218.11612167345507</v>
      </c>
      <c r="BM306" s="1">
        <f t="shared" si="295"/>
        <v>145.94106585330312</v>
      </c>
      <c r="BN306" s="1">
        <f t="shared" si="313"/>
        <v>229.29978855180616</v>
      </c>
      <c r="BO306" s="1">
        <f t="shared" si="296"/>
        <v>131.72589230200597</v>
      </c>
      <c r="BP306" s="1">
        <f t="shared" si="314"/>
        <v>235.93355816517635</v>
      </c>
      <c r="BQ306" s="1">
        <f t="shared" si="297"/>
        <v>93.11026979621947</v>
      </c>
      <c r="BR306" s="1">
        <f t="shared" si="315"/>
        <v>249.30735932688282</v>
      </c>
      <c r="BS306" s="1">
        <f t="shared" si="298"/>
        <v>39.209719792964172</v>
      </c>
      <c r="BT306" s="1">
        <f t="shared" si="299"/>
        <v>5.0202719998285765</v>
      </c>
      <c r="BU306" s="1">
        <f t="shared" si="300"/>
        <v>5.5628074575680602</v>
      </c>
      <c r="BV306" s="1">
        <f t="shared" si="301"/>
        <v>5.8480343588926109</v>
      </c>
      <c r="BW306" s="1">
        <f t="shared" si="302"/>
        <v>6.0172212250165709</v>
      </c>
      <c r="BX306" s="1">
        <f t="shared" si="303"/>
        <v>6.3583050489337785</v>
      </c>
      <c r="BY306" s="1"/>
    </row>
    <row r="307" spans="1:77">
      <c r="A307" s="1">
        <f t="shared" si="304"/>
        <v>1.2</v>
      </c>
      <c r="B307" s="1">
        <f t="shared" si="289"/>
        <v>1429.5652173913043</v>
      </c>
      <c r="C307" s="1">
        <v>29.8</v>
      </c>
      <c r="D307" s="1">
        <f t="shared" si="317"/>
        <v>61.555258112298787</v>
      </c>
      <c r="E307" s="1">
        <f t="shared" si="316"/>
        <v>7.3565146909828147</v>
      </c>
      <c r="F307" s="1">
        <v>0</v>
      </c>
      <c r="G307" s="1">
        <f t="shared" si="318"/>
        <v>1.4002026342451874</v>
      </c>
      <c r="H307" s="6">
        <f t="shared" si="256"/>
        <v>70.311975437526797</v>
      </c>
      <c r="I307" s="1"/>
      <c r="J307" s="1">
        <f t="shared" si="257"/>
        <v>3.0390110698686272</v>
      </c>
      <c r="K307" s="1">
        <f t="shared" si="258"/>
        <v>0.75315380630411843</v>
      </c>
      <c r="L307" s="1">
        <f t="shared" si="259"/>
        <v>0.46178091247342395</v>
      </c>
      <c r="M307" s="1">
        <f t="shared" si="260"/>
        <v>5.4429355710608994E-2</v>
      </c>
      <c r="N307" s="1"/>
      <c r="O307" s="1">
        <f t="shared" si="261"/>
        <v>2.4531961929119555</v>
      </c>
      <c r="P307" s="1">
        <f t="shared" si="262"/>
        <v>0.55383917959607731</v>
      </c>
      <c r="Q307" s="1">
        <f t="shared" si="263"/>
        <v>0.36765119130995783</v>
      </c>
      <c r="R307" s="1">
        <f t="shared" si="264"/>
        <v>4.044205295636958E-2</v>
      </c>
      <c r="S307" s="1"/>
      <c r="T307" s="1">
        <f t="shared" si="265"/>
        <v>2.1574079861350528</v>
      </c>
      <c r="U307" s="1">
        <f t="shared" si="266"/>
        <v>0.46055730515663396</v>
      </c>
      <c r="V307" s="1">
        <f t="shared" si="267"/>
        <v>0.32065349473703642</v>
      </c>
      <c r="W307" s="1">
        <f t="shared" si="268"/>
        <v>3.3840221226909245E-2</v>
      </c>
      <c r="X307" s="1"/>
      <c r="Y307" s="1">
        <f t="shared" si="269"/>
        <v>1.980305902991617</v>
      </c>
      <c r="Z307" s="1">
        <f t="shared" si="270"/>
        <v>0.40727117660187112</v>
      </c>
      <c r="AA307" s="1">
        <f t="shared" si="271"/>
        <v>0.29270893365348921</v>
      </c>
      <c r="AB307" s="1">
        <f t="shared" si="272"/>
        <v>3.0049219322414469E-2</v>
      </c>
      <c r="AC307" s="1"/>
      <c r="AD307" s="1">
        <f t="shared" si="273"/>
        <v>1.5985722955033907</v>
      </c>
      <c r="AE307" s="1">
        <f t="shared" si="274"/>
        <v>0.29949093058321252</v>
      </c>
      <c r="AF307" s="1">
        <f t="shared" si="275"/>
        <v>0.23304295447890791</v>
      </c>
      <c r="AG307" s="1">
        <f t="shared" si="276"/>
        <v>2.2327145035409297E-2</v>
      </c>
      <c r="AH307" s="1"/>
      <c r="AI307" s="1">
        <f t="shared" si="305"/>
        <v>0.06</v>
      </c>
      <c r="AJ307" s="1">
        <f t="shared" si="277"/>
        <v>1.4865684490097879</v>
      </c>
      <c r="AK307" s="1">
        <f t="shared" si="278"/>
        <v>0.70786878090000371</v>
      </c>
      <c r="AL307" s="1">
        <f t="shared" si="306"/>
        <v>0.12</v>
      </c>
      <c r="AM307" s="1"/>
      <c r="AN307" s="1">
        <f t="shared" si="307"/>
        <v>0.3</v>
      </c>
      <c r="AO307" s="1">
        <f t="shared" si="279"/>
        <v>0.29315155624604855</v>
      </c>
      <c r="AP307" s="1">
        <f t="shared" si="280"/>
        <v>7.3475285976662391E-2</v>
      </c>
      <c r="AQ307" s="1">
        <f t="shared" si="308"/>
        <v>8.0000000000000002E-3</v>
      </c>
      <c r="AR307" s="1"/>
      <c r="AS307" s="1">
        <f t="shared" si="290"/>
        <v>87.545909113293973</v>
      </c>
      <c r="AT307" s="1">
        <f t="shared" si="290"/>
        <v>10.462676727834484</v>
      </c>
      <c r="AU307" s="1">
        <f t="shared" si="290"/>
        <v>0</v>
      </c>
      <c r="AV307" s="1">
        <f t="shared" si="281"/>
        <v>1.9914141588715388</v>
      </c>
      <c r="AW307" s="4">
        <f t="shared" si="282"/>
        <v>2.0665396852268224E-2</v>
      </c>
      <c r="AX307" s="4">
        <f t="shared" si="283"/>
        <v>0.18031196163410607</v>
      </c>
      <c r="AY307" s="4">
        <f t="shared" si="284"/>
        <v>0.15648461507933717</v>
      </c>
      <c r="AZ307" s="4">
        <f t="shared" si="285"/>
        <v>0.12272481488807296</v>
      </c>
      <c r="BA307" s="4">
        <f t="shared" si="286"/>
        <v>0.10613759599040623</v>
      </c>
      <c r="BB307" s="4">
        <f t="shared" si="287"/>
        <v>9.6368143860055377E-2</v>
      </c>
      <c r="BC307" s="4">
        <f t="shared" si="288"/>
        <v>7.5763228096867655E-2</v>
      </c>
      <c r="BD307" s="4"/>
      <c r="BE307" s="6">
        <f t="shared" si="291"/>
        <v>2.9179826620082268</v>
      </c>
      <c r="BF307" s="6">
        <f t="shared" si="309"/>
        <v>2677.7131451007758</v>
      </c>
      <c r="BG307" s="1">
        <f t="shared" si="292"/>
        <v>36.554703158184644</v>
      </c>
      <c r="BH307" s="1">
        <f t="shared" si="310"/>
        <v>39.200810341169607</v>
      </c>
      <c r="BI307" s="1">
        <f t="shared" si="293"/>
        <v>185.68880374413877</v>
      </c>
      <c r="BJ307" s="1">
        <f t="shared" si="311"/>
        <v>196.80602667071688</v>
      </c>
      <c r="BK307" s="1">
        <f t="shared" si="294"/>
        <v>163.64530439848721</v>
      </c>
      <c r="BL307" s="1">
        <f t="shared" si="312"/>
        <v>217.93333369602229</v>
      </c>
      <c r="BM307" s="1">
        <f t="shared" si="295"/>
        <v>144.83667726568518</v>
      </c>
      <c r="BN307" s="1">
        <f t="shared" si="313"/>
        <v>229.01635529245675</v>
      </c>
      <c r="BO307" s="1">
        <f t="shared" si="296"/>
        <v>130.55666125252742</v>
      </c>
      <c r="BP307" s="1">
        <f t="shared" si="314"/>
        <v>235.57994441714735</v>
      </c>
      <c r="BQ307" s="1">
        <f t="shared" si="297"/>
        <v>91.923500288994873</v>
      </c>
      <c r="BR307" s="1">
        <f t="shared" si="315"/>
        <v>248.77922557172212</v>
      </c>
      <c r="BS307" s="1">
        <f t="shared" si="298"/>
        <v>39.200810341169607</v>
      </c>
      <c r="BT307" s="1">
        <f t="shared" si="299"/>
        <v>5.0204581221125064</v>
      </c>
      <c r="BU307" s="1">
        <f t="shared" si="300"/>
        <v>5.5594088948499012</v>
      </c>
      <c r="BV307" s="1">
        <f t="shared" si="301"/>
        <v>5.8421331931482658</v>
      </c>
      <c r="BW307" s="1">
        <f t="shared" si="302"/>
        <v>6.0095682300152804</v>
      </c>
      <c r="BX307" s="1">
        <f t="shared" si="303"/>
        <v>6.3462776255532747</v>
      </c>
      <c r="BY307" s="1"/>
    </row>
    <row r="308" spans="1:77">
      <c r="A308" s="1">
        <f t="shared" si="304"/>
        <v>1.2</v>
      </c>
      <c r="B308" s="1">
        <f t="shared" si="289"/>
        <v>1430</v>
      </c>
      <c r="C308" s="1">
        <v>29.9</v>
      </c>
      <c r="D308" s="1">
        <f t="shared" si="317"/>
        <v>61.562559699600378</v>
      </c>
      <c r="E308" s="1">
        <f t="shared" si="316"/>
        <v>7.24921310368123</v>
      </c>
      <c r="F308" s="1">
        <v>0</v>
      </c>
      <c r="G308" s="1">
        <f t="shared" si="318"/>
        <v>1.4002026342451874</v>
      </c>
      <c r="H308" s="6">
        <f t="shared" si="256"/>
        <v>70.211975437526803</v>
      </c>
      <c r="I308" s="1"/>
      <c r="J308" s="1">
        <f t="shared" si="257"/>
        <v>3.0364449569317968</v>
      </c>
      <c r="K308" s="1">
        <f t="shared" si="258"/>
        <v>0.75166884098613551</v>
      </c>
      <c r="L308" s="1">
        <f t="shared" si="259"/>
        <v>0.46082843560016684</v>
      </c>
      <c r="M308" s="1">
        <f t="shared" si="260"/>
        <v>5.4394211024474858E-2</v>
      </c>
      <c r="N308" s="1"/>
      <c r="O308" s="1">
        <f t="shared" si="261"/>
        <v>2.4511247366577718</v>
      </c>
      <c r="P308" s="1">
        <f t="shared" si="262"/>
        <v>0.55274719550656448</v>
      </c>
      <c r="Q308" s="1">
        <f t="shared" si="263"/>
        <v>0.36689286794125792</v>
      </c>
      <c r="R308" s="1">
        <f t="shared" si="264"/>
        <v>4.0415939781976551E-2</v>
      </c>
      <c r="S308" s="1"/>
      <c r="T308" s="1">
        <f t="shared" si="265"/>
        <v>2.1555862907163914</v>
      </c>
      <c r="U308" s="1">
        <f t="shared" si="266"/>
        <v>0.45964924146582253</v>
      </c>
      <c r="V308" s="1">
        <f t="shared" si="267"/>
        <v>0.3199921095870305</v>
      </c>
      <c r="W308" s="1">
        <f t="shared" si="268"/>
        <v>3.3818370812951519E-2</v>
      </c>
      <c r="X308" s="1"/>
      <c r="Y308" s="1">
        <f t="shared" si="269"/>
        <v>1.9786337509396119</v>
      </c>
      <c r="Z308" s="1">
        <f t="shared" si="270"/>
        <v>0.40646817518674772</v>
      </c>
      <c r="AA308" s="1">
        <f t="shared" si="271"/>
        <v>0.29210518741285885</v>
      </c>
      <c r="AB308" s="1">
        <f t="shared" si="272"/>
        <v>3.0029816734089217E-2</v>
      </c>
      <c r="AC308" s="1"/>
      <c r="AD308" s="1">
        <f t="shared" si="273"/>
        <v>1.5972224757911098</v>
      </c>
      <c r="AE308" s="1">
        <f t="shared" si="274"/>
        <v>0.29890043546622064</v>
      </c>
      <c r="AF308" s="1">
        <f t="shared" si="275"/>
        <v>0.2325622762641508</v>
      </c>
      <c r="AG308" s="1">
        <f t="shared" si="276"/>
        <v>2.2312728540958903E-2</v>
      </c>
      <c r="AH308" s="1"/>
      <c r="AI308" s="1">
        <f t="shared" si="305"/>
        <v>0.06</v>
      </c>
      <c r="AJ308" s="1">
        <f t="shared" si="277"/>
        <v>1.4854655007321891</v>
      </c>
      <c r="AK308" s="1">
        <f t="shared" si="278"/>
        <v>0.70789018792757663</v>
      </c>
      <c r="AL308" s="1">
        <f t="shared" si="306"/>
        <v>0.12</v>
      </c>
      <c r="AM308" s="1"/>
      <c r="AN308" s="1">
        <f t="shared" si="307"/>
        <v>0.3</v>
      </c>
      <c r="AO308" s="1">
        <f t="shared" si="279"/>
        <v>0.29306332218686992</v>
      </c>
      <c r="AP308" s="1">
        <f t="shared" si="280"/>
        <v>7.3380442193152512E-2</v>
      </c>
      <c r="AQ308" s="1">
        <f t="shared" si="308"/>
        <v>8.0000000000000002E-3</v>
      </c>
      <c r="AR308" s="1"/>
      <c r="AS308" s="1">
        <f t="shared" si="290"/>
        <v>87.680996462458893</v>
      </c>
      <c r="AT308" s="1">
        <f t="shared" si="290"/>
        <v>10.324753090206718</v>
      </c>
      <c r="AU308" s="1">
        <f t="shared" si="290"/>
        <v>0</v>
      </c>
      <c r="AV308" s="1">
        <f t="shared" si="281"/>
        <v>1.9942504473343858</v>
      </c>
      <c r="AW308" s="4">
        <f t="shared" si="282"/>
        <v>2.0573580531944739E-2</v>
      </c>
      <c r="AX308" s="4">
        <f t="shared" si="283"/>
        <v>0.17950166007667392</v>
      </c>
      <c r="AY308" s="4">
        <f t="shared" si="284"/>
        <v>0.15582710152600648</v>
      </c>
      <c r="AZ308" s="4">
        <f t="shared" si="285"/>
        <v>0.12219944747653885</v>
      </c>
      <c r="BA308" s="4">
        <f t="shared" si="286"/>
        <v>0.10567846898446018</v>
      </c>
      <c r="BB308" s="4">
        <f t="shared" si="287"/>
        <v>9.5948494341585283E-2</v>
      </c>
      <c r="BC308" s="4">
        <f t="shared" si="288"/>
        <v>7.5428119896303783E-2</v>
      </c>
      <c r="BD308" s="4"/>
      <c r="BE308" s="6">
        <f t="shared" si="291"/>
        <v>2.7417172369933893</v>
      </c>
      <c r="BF308" s="6">
        <f t="shared" si="309"/>
        <v>2668.7667523654454</v>
      </c>
      <c r="BG308" s="1">
        <f t="shared" si="292"/>
        <v>36.482334981473045</v>
      </c>
      <c r="BH308" s="1">
        <f t="shared" si="310"/>
        <v>39.191718450334498</v>
      </c>
      <c r="BI308" s="1">
        <f t="shared" si="293"/>
        <v>185.04460354921258</v>
      </c>
      <c r="BJ308" s="1">
        <f t="shared" si="311"/>
        <v>196.76669080743423</v>
      </c>
      <c r="BK308" s="1">
        <f t="shared" si="294"/>
        <v>162.68321120227549</v>
      </c>
      <c r="BL308" s="1">
        <f t="shared" si="312"/>
        <v>217.74855067764855</v>
      </c>
      <c r="BM308" s="1">
        <f t="shared" si="295"/>
        <v>143.73127892917427</v>
      </c>
      <c r="BN308" s="1">
        <f t="shared" si="313"/>
        <v>228.73112092334878</v>
      </c>
      <c r="BO308" s="1">
        <f t="shared" si="296"/>
        <v>129.38834428092332</v>
      </c>
      <c r="BP308" s="1">
        <f t="shared" si="314"/>
        <v>235.22478856384896</v>
      </c>
      <c r="BQ308" s="1">
        <f t="shared" si="297"/>
        <v>90.743060039648086</v>
      </c>
      <c r="BR308" s="1">
        <f t="shared" si="315"/>
        <v>248.25067652311989</v>
      </c>
      <c r="BS308" s="1">
        <f t="shared" si="298"/>
        <v>39.191718450334498</v>
      </c>
      <c r="BT308" s="1">
        <f t="shared" si="299"/>
        <v>5.0206191151527531</v>
      </c>
      <c r="BU308" s="1">
        <f t="shared" si="300"/>
        <v>5.555983745739276</v>
      </c>
      <c r="BV308" s="1">
        <f t="shared" si="301"/>
        <v>5.836210555890962</v>
      </c>
      <c r="BW308" s="1">
        <f t="shared" si="302"/>
        <v>6.0019003469300882</v>
      </c>
      <c r="BX308" s="1">
        <f t="shared" si="303"/>
        <v>6.3342636235181748</v>
      </c>
      <c r="BY308" s="1"/>
    </row>
    <row r="309" spans="1:77">
      <c r="A309" s="1">
        <f t="shared" si="304"/>
        <v>1.2</v>
      </c>
      <c r="B309" s="1">
        <f t="shared" si="289"/>
        <v>1430.4347826086957</v>
      </c>
      <c r="C309" s="1">
        <v>30</v>
      </c>
      <c r="D309" s="1">
        <f t="shared" si="317"/>
        <v>61.569861286901968</v>
      </c>
      <c r="E309" s="1">
        <f t="shared" si="316"/>
        <v>7.1419115163796416</v>
      </c>
      <c r="F309" s="1">
        <v>0</v>
      </c>
      <c r="G309" s="1">
        <f t="shared" si="318"/>
        <v>1.4002026342451874</v>
      </c>
      <c r="H309" s="6">
        <f t="shared" si="256"/>
        <v>70.111975437526795</v>
      </c>
      <c r="I309" s="1"/>
      <c r="J309" s="1">
        <f t="shared" si="257"/>
        <v>3.0338823189663744</v>
      </c>
      <c r="K309" s="1">
        <f t="shared" si="258"/>
        <v>0.75018755925335479</v>
      </c>
      <c r="L309" s="1">
        <f t="shared" si="259"/>
        <v>0.45987840799331658</v>
      </c>
      <c r="M309" s="1">
        <f t="shared" si="260"/>
        <v>5.4359106952663862E-2</v>
      </c>
      <c r="N309" s="1"/>
      <c r="O309" s="1">
        <f t="shared" si="261"/>
        <v>2.449056085522237</v>
      </c>
      <c r="P309" s="1">
        <f t="shared" si="262"/>
        <v>0.55165792017824899</v>
      </c>
      <c r="Q309" s="1">
        <f t="shared" si="263"/>
        <v>0.3661364945789094</v>
      </c>
      <c r="R309" s="1">
        <f t="shared" si="264"/>
        <v>4.0389856784802877E-2</v>
      </c>
      <c r="S309" s="1"/>
      <c r="T309" s="1">
        <f t="shared" si="265"/>
        <v>2.1537670621959721</v>
      </c>
      <c r="U309" s="1">
        <f t="shared" si="266"/>
        <v>0.45874343030571552</v>
      </c>
      <c r="V309" s="1">
        <f t="shared" si="267"/>
        <v>0.31933242516958343</v>
      </c>
      <c r="W309" s="1">
        <f t="shared" si="268"/>
        <v>3.3796545650030881E-2</v>
      </c>
      <c r="X309" s="1"/>
      <c r="Y309" s="1">
        <f t="shared" si="269"/>
        <v>1.9769638632776443</v>
      </c>
      <c r="Z309" s="1">
        <f t="shared" si="270"/>
        <v>0.40566716568624617</v>
      </c>
      <c r="AA309" s="1">
        <f t="shared" si="271"/>
        <v>0.29150299368801857</v>
      </c>
      <c r="AB309" s="1">
        <f t="shared" si="272"/>
        <v>3.0010436568015473E-2</v>
      </c>
      <c r="AC309" s="1"/>
      <c r="AD309" s="1">
        <f t="shared" si="273"/>
        <v>1.5958744839737893</v>
      </c>
      <c r="AE309" s="1">
        <f t="shared" si="274"/>
        <v>0.29831140512355603</v>
      </c>
      <c r="AF309" s="1">
        <f t="shared" si="275"/>
        <v>0.23208283409935651</v>
      </c>
      <c r="AG309" s="1">
        <f t="shared" si="276"/>
        <v>2.2298328706670492E-2</v>
      </c>
      <c r="AH309" s="1"/>
      <c r="AI309" s="1">
        <f t="shared" si="305"/>
        <v>0.06</v>
      </c>
      <c r="AJ309" s="1">
        <f t="shared" si="277"/>
        <v>1.4843639331331921</v>
      </c>
      <c r="AK309" s="1">
        <f t="shared" si="278"/>
        <v>0.70791158467518978</v>
      </c>
      <c r="AL309" s="1">
        <f t="shared" si="306"/>
        <v>0.12</v>
      </c>
      <c r="AM309" s="1"/>
      <c r="AN309" s="1">
        <f t="shared" si="307"/>
        <v>0.3</v>
      </c>
      <c r="AO309" s="1">
        <f t="shared" si="279"/>
        <v>0.29297515970198296</v>
      </c>
      <c r="AP309" s="1">
        <f t="shared" si="280"/>
        <v>7.3285769153971642E-2</v>
      </c>
      <c r="AQ309" s="1">
        <f t="shared" si="308"/>
        <v>8.0000000000000002E-3</v>
      </c>
      <c r="AR309" s="1"/>
      <c r="AS309" s="1">
        <f t="shared" si="290"/>
        <v>87.816469159057903</v>
      </c>
      <c r="AT309" s="1">
        <f t="shared" si="290"/>
        <v>10.18643601440589</v>
      </c>
      <c r="AU309" s="1">
        <f t="shared" si="290"/>
        <v>0</v>
      </c>
      <c r="AV309" s="1">
        <f t="shared" si="281"/>
        <v>1.9970948265362121</v>
      </c>
      <c r="AW309" s="4">
        <f t="shared" si="282"/>
        <v>2.0481809994867799E-2</v>
      </c>
      <c r="AX309" s="4">
        <f t="shared" si="283"/>
        <v>0.17868898049829618</v>
      </c>
      <c r="AY309" s="4">
        <f t="shared" si="284"/>
        <v>0.15517097500180732</v>
      </c>
      <c r="AZ309" s="4">
        <f t="shared" si="285"/>
        <v>0.12167517825541824</v>
      </c>
      <c r="BA309" s="4">
        <f t="shared" si="286"/>
        <v>0.10522029682549321</v>
      </c>
      <c r="BB309" s="4">
        <f t="shared" si="287"/>
        <v>9.5529714741365873E-2</v>
      </c>
      <c r="BC309" s="4">
        <f t="shared" si="288"/>
        <v>7.5093701105081387E-2</v>
      </c>
      <c r="BD309" s="4"/>
      <c r="BE309" s="6">
        <f t="shared" si="291"/>
        <v>2.575115375794828</v>
      </c>
      <c r="BF309" s="6">
        <f t="shared" si="309"/>
        <v>2659.879446908813</v>
      </c>
      <c r="BG309" s="1">
        <f t="shared" si="292"/>
        <v>36.409693362318862</v>
      </c>
      <c r="BH309" s="1">
        <f t="shared" si="310"/>
        <v>39.182445033374457</v>
      </c>
      <c r="BI309" s="1">
        <f t="shared" si="293"/>
        <v>184.3951553111585</v>
      </c>
      <c r="BJ309" s="1">
        <f t="shared" si="311"/>
        <v>196.72545235577996</v>
      </c>
      <c r="BK309" s="1">
        <f t="shared" si="294"/>
        <v>161.7178725704847</v>
      </c>
      <c r="BL309" s="1">
        <f t="shared" si="312"/>
        <v>217.56178175062468</v>
      </c>
      <c r="BM309" s="1">
        <f t="shared" si="295"/>
        <v>142.62494929465035</v>
      </c>
      <c r="BN309" s="1">
        <f t="shared" si="313"/>
        <v>228.4441003512531</v>
      </c>
      <c r="BO309" s="1">
        <f t="shared" si="296"/>
        <v>128.22102936318058</v>
      </c>
      <c r="BP309" s="1">
        <f t="shared" si="314"/>
        <v>234.86810936651338</v>
      </c>
      <c r="BQ309" s="1">
        <f t="shared" si="297"/>
        <v>89.569025452583915</v>
      </c>
      <c r="BR309" s="1">
        <f t="shared" si="315"/>
        <v>247.72173768621809</v>
      </c>
      <c r="BS309" s="1">
        <f t="shared" si="298"/>
        <v>39.182445033374457</v>
      </c>
      <c r="BT309" s="1">
        <f t="shared" si="299"/>
        <v>5.0207548862306828</v>
      </c>
      <c r="BU309" s="1">
        <f t="shared" si="300"/>
        <v>5.5525320475869213</v>
      </c>
      <c r="BV309" s="1">
        <f t="shared" si="301"/>
        <v>5.8302665940492258</v>
      </c>
      <c r="BW309" s="1">
        <f t="shared" si="302"/>
        <v>5.9942177974462698</v>
      </c>
      <c r="BX309" s="1">
        <f t="shared" si="303"/>
        <v>6.3222633879844912</v>
      </c>
      <c r="BY309" s="1"/>
    </row>
    <row r="310" spans="1:77">
      <c r="A310" s="1">
        <f t="shared" si="304"/>
        <v>1.2</v>
      </c>
      <c r="B310" s="1">
        <f t="shared" si="289"/>
        <v>1430.8695652173913</v>
      </c>
      <c r="C310" s="1">
        <v>30.1</v>
      </c>
      <c r="D310" s="1">
        <f t="shared" si="317"/>
        <v>61.577162874203552</v>
      </c>
      <c r="E310" s="1">
        <f t="shared" si="316"/>
        <v>7.0346099290780533</v>
      </c>
      <c r="F310" s="1">
        <v>0</v>
      </c>
      <c r="G310" s="1">
        <f t="shared" si="318"/>
        <v>1.4002026342451874</v>
      </c>
      <c r="H310" s="6">
        <f t="shared" si="256"/>
        <v>70.0119754375268</v>
      </c>
      <c r="I310" s="1"/>
      <c r="J310" s="1">
        <f t="shared" si="257"/>
        <v>3.0313231498301034</v>
      </c>
      <c r="K310" s="1">
        <f t="shared" si="258"/>
        <v>0.74870995028781895</v>
      </c>
      <c r="L310" s="1">
        <f t="shared" si="259"/>
        <v>0.45893082223288906</v>
      </c>
      <c r="M310" s="1">
        <f t="shared" si="260"/>
        <v>5.4324043432116144E-2</v>
      </c>
      <c r="N310" s="1"/>
      <c r="O310" s="1">
        <f t="shared" si="261"/>
        <v>2.4469902345471071</v>
      </c>
      <c r="P310" s="1">
        <f t="shared" si="262"/>
        <v>0.55057134565603816</v>
      </c>
      <c r="Q310" s="1">
        <f t="shared" si="263"/>
        <v>0.36538206531542272</v>
      </c>
      <c r="R310" s="1">
        <f t="shared" si="264"/>
        <v>4.0363803917993907E-2</v>
      </c>
      <c r="S310" s="1"/>
      <c r="T310" s="1">
        <f t="shared" si="265"/>
        <v>2.1519502962133785</v>
      </c>
      <c r="U310" s="1">
        <f t="shared" si="266"/>
        <v>0.45783986506107865</v>
      </c>
      <c r="V310" s="1">
        <f t="shared" si="267"/>
        <v>0.31867443633237347</v>
      </c>
      <c r="W310" s="1">
        <f t="shared" si="268"/>
        <v>3.3774745698941296E-2</v>
      </c>
      <c r="X310" s="1"/>
      <c r="Y310" s="1">
        <f t="shared" si="269"/>
        <v>1.9752962360032456</v>
      </c>
      <c r="Z310" s="1">
        <f t="shared" si="270"/>
        <v>0.40486814225050954</v>
      </c>
      <c r="AA310" s="1">
        <f t="shared" si="271"/>
        <v>0.29090234777566515</v>
      </c>
      <c r="AB310" s="1">
        <f t="shared" si="272"/>
        <v>2.9991078789379323E-2</v>
      </c>
      <c r="AC310" s="1"/>
      <c r="AD310" s="1">
        <f t="shared" si="273"/>
        <v>1.5945283168204962</v>
      </c>
      <c r="AE310" s="1">
        <f t="shared" si="274"/>
        <v>0.29772383525346802</v>
      </c>
      <c r="AF310" s="1">
        <f t="shared" si="275"/>
        <v>0.23160462423994643</v>
      </c>
      <c r="AG310" s="1">
        <f t="shared" si="276"/>
        <v>2.2283945506676676E-2</v>
      </c>
      <c r="AH310" s="1"/>
      <c r="AI310" s="1">
        <f t="shared" si="305"/>
        <v>0.06</v>
      </c>
      <c r="AJ310" s="1">
        <f t="shared" si="277"/>
        <v>1.4832637439244423</v>
      </c>
      <c r="AK310" s="1">
        <f t="shared" si="278"/>
        <v>0.70793297115023768</v>
      </c>
      <c r="AL310" s="1">
        <f t="shared" si="306"/>
        <v>0.12</v>
      </c>
      <c r="AM310" s="1"/>
      <c r="AN310" s="1">
        <f t="shared" si="307"/>
        <v>0.3</v>
      </c>
      <c r="AO310" s="1">
        <f t="shared" si="279"/>
        <v>0.29288706870831849</v>
      </c>
      <c r="AP310" s="1">
        <f t="shared" si="280"/>
        <v>7.3191266477137765E-2</v>
      </c>
      <c r="AQ310" s="1">
        <f t="shared" si="308"/>
        <v>8.0000000000000002E-3</v>
      </c>
      <c r="AR310" s="1"/>
      <c r="AS310" s="1">
        <f t="shared" si="290"/>
        <v>87.952328854297477</v>
      </c>
      <c r="AT310" s="1">
        <f t="shared" si="290"/>
        <v>10.047723814556823</v>
      </c>
      <c r="AU310" s="1">
        <f t="shared" si="290"/>
        <v>0</v>
      </c>
      <c r="AV310" s="1">
        <f t="shared" si="281"/>
        <v>1.9999473311456815</v>
      </c>
      <c r="AW310" s="4">
        <f t="shared" si="282"/>
        <v>2.0390084613779957E-2</v>
      </c>
      <c r="AX310" s="4">
        <f t="shared" si="283"/>
        <v>0.17787391275720649</v>
      </c>
      <c r="AY310" s="4">
        <f t="shared" si="284"/>
        <v>0.15451622927762998</v>
      </c>
      <c r="AZ310" s="4">
        <f t="shared" si="285"/>
        <v>0.12115200224009541</v>
      </c>
      <c r="BA310" s="4">
        <f t="shared" si="286"/>
        <v>0.1047630751538092</v>
      </c>
      <c r="BB310" s="4">
        <f t="shared" si="287"/>
        <v>9.5111801072514796E-2</v>
      </c>
      <c r="BC310" s="4">
        <f t="shared" si="288"/>
        <v>7.4759968535730331E-2</v>
      </c>
      <c r="BD310" s="4"/>
      <c r="BE310" s="6">
        <f t="shared" si="291"/>
        <v>2.4177046816504473</v>
      </c>
      <c r="BF310" s="6">
        <f t="shared" si="309"/>
        <v>2651.0506703565634</v>
      </c>
      <c r="BG310" s="1">
        <f t="shared" si="292"/>
        <v>36.336775481026372</v>
      </c>
      <c r="BH310" s="1">
        <f t="shared" si="310"/>
        <v>39.172990981705524</v>
      </c>
      <c r="BI310" s="1">
        <f t="shared" si="293"/>
        <v>183.74047340596357</v>
      </c>
      <c r="BJ310" s="1">
        <f t="shared" si="311"/>
        <v>196.68231289083042</v>
      </c>
      <c r="BK310" s="1">
        <f t="shared" si="294"/>
        <v>160.74934503444982</v>
      </c>
      <c r="BL310" s="1">
        <f t="shared" si="312"/>
        <v>217.37303611369387</v>
      </c>
      <c r="BM310" s="1">
        <f t="shared" si="295"/>
        <v>141.51776728896053</v>
      </c>
      <c r="BN310" s="1">
        <f t="shared" si="313"/>
        <v>228.15530854705943</v>
      </c>
      <c r="BO310" s="1">
        <f t="shared" si="296"/>
        <v>127.05480466606848</v>
      </c>
      <c r="BP310" s="1">
        <f t="shared" si="314"/>
        <v>234.50992562996706</v>
      </c>
      <c r="BQ310" s="1">
        <f t="shared" si="297"/>
        <v>88.401472036951319</v>
      </c>
      <c r="BR310" s="1">
        <f t="shared" si="315"/>
        <v>247.19243447808097</v>
      </c>
      <c r="BS310" s="1">
        <f t="shared" si="298"/>
        <v>39.172990981705524</v>
      </c>
      <c r="BT310" s="1">
        <f t="shared" si="299"/>
        <v>5.020865345275384</v>
      </c>
      <c r="BU310" s="1">
        <f t="shared" si="300"/>
        <v>5.5490538421028637</v>
      </c>
      <c r="BV310" s="1">
        <f t="shared" si="301"/>
        <v>5.8243014594829372</v>
      </c>
      <c r="BW310" s="1">
        <f t="shared" si="302"/>
        <v>5.9865208081631378</v>
      </c>
      <c r="BX310" s="1">
        <f t="shared" si="303"/>
        <v>6.3102772671487912</v>
      </c>
      <c r="BY310" s="1"/>
    </row>
    <row r="311" spans="1:77">
      <c r="A311" s="1">
        <f t="shared" si="304"/>
        <v>1.2</v>
      </c>
      <c r="B311" s="1">
        <f t="shared" si="289"/>
        <v>1431.304347826087</v>
      </c>
      <c r="C311" s="1">
        <v>30.2</v>
      </c>
      <c r="D311" s="1">
        <f t="shared" si="317"/>
        <v>61.584464461505142</v>
      </c>
      <c r="E311" s="1">
        <f t="shared" si="316"/>
        <v>6.9273083417764685</v>
      </c>
      <c r="F311" s="1">
        <v>0</v>
      </c>
      <c r="G311" s="1">
        <f t="shared" si="318"/>
        <v>1.4002026342451874</v>
      </c>
      <c r="H311" s="6">
        <f t="shared" si="256"/>
        <v>69.911975437526806</v>
      </c>
      <c r="I311" s="1"/>
      <c r="J311" s="1">
        <f t="shared" si="257"/>
        <v>3.0287674433939471</v>
      </c>
      <c r="K311" s="1">
        <f t="shared" si="258"/>
        <v>0.7472360033079718</v>
      </c>
      <c r="L311" s="1">
        <f t="shared" si="259"/>
        <v>0.45798567092457243</v>
      </c>
      <c r="M311" s="1">
        <f t="shared" si="260"/>
        <v>5.4289020399893223E-2</v>
      </c>
      <c r="N311" s="1"/>
      <c r="O311" s="1">
        <f t="shared" si="261"/>
        <v>2.444927178784809</v>
      </c>
      <c r="P311" s="1">
        <f t="shared" si="262"/>
        <v>0.54948746401160664</v>
      </c>
      <c r="Q311" s="1">
        <f t="shared" si="263"/>
        <v>0.36462957426374737</v>
      </c>
      <c r="R311" s="1">
        <f t="shared" si="264"/>
        <v>4.0337781134785082E-2</v>
      </c>
      <c r="S311" s="1"/>
      <c r="T311" s="1">
        <f t="shared" si="265"/>
        <v>2.1501359884175799</v>
      </c>
      <c r="U311" s="1">
        <f t="shared" si="266"/>
        <v>0.45693853913893606</v>
      </c>
      <c r="V311" s="1">
        <f t="shared" si="267"/>
        <v>0.31801813794090533</v>
      </c>
      <c r="W311" s="1">
        <f t="shared" si="268"/>
        <v>3.3752970920552176E-2</v>
      </c>
      <c r="X311" s="1"/>
      <c r="Y311" s="1">
        <f t="shared" si="269"/>
        <v>1.973630865122562</v>
      </c>
      <c r="Z311" s="1">
        <f t="shared" si="270"/>
        <v>0.4040710990493645</v>
      </c>
      <c r="AA311" s="1">
        <f t="shared" si="271"/>
        <v>0.29030324498876842</v>
      </c>
      <c r="AB311" s="1">
        <f t="shared" si="272"/>
        <v>2.9971743363433841E-2</v>
      </c>
      <c r="AC311" s="1"/>
      <c r="AD311" s="1">
        <f t="shared" si="273"/>
        <v>1.5931839711072522</v>
      </c>
      <c r="AE311" s="1">
        <f t="shared" si="274"/>
        <v>0.29713772156868035</v>
      </c>
      <c r="AF311" s="1">
        <f t="shared" si="275"/>
        <v>0.2311276429542975</v>
      </c>
      <c r="AG311" s="1">
        <f t="shared" si="276"/>
        <v>2.2269578915159786E-2</v>
      </c>
      <c r="AH311" s="1"/>
      <c r="AI311" s="1">
        <f t="shared" si="305"/>
        <v>0.06</v>
      </c>
      <c r="AJ311" s="1">
        <f t="shared" si="277"/>
        <v>1.4821649308222451</v>
      </c>
      <c r="AK311" s="1">
        <f t="shared" si="278"/>
        <v>0.70795434736010476</v>
      </c>
      <c r="AL311" s="1">
        <f t="shared" si="306"/>
        <v>0.12</v>
      </c>
      <c r="AM311" s="1"/>
      <c r="AN311" s="1">
        <f t="shared" si="307"/>
        <v>0.3</v>
      </c>
      <c r="AO311" s="1">
        <f t="shared" si="279"/>
        <v>0.29279904912293109</v>
      </c>
      <c r="AP311" s="1">
        <f t="shared" si="280"/>
        <v>7.3096933781679155E-2</v>
      </c>
      <c r="AQ311" s="1">
        <f t="shared" si="308"/>
        <v>8.0000000000000002E-3</v>
      </c>
      <c r="AR311" s="1"/>
      <c r="AS311" s="1">
        <f t="shared" si="290"/>
        <v>88.088577208831538</v>
      </c>
      <c r="AT311" s="1">
        <f t="shared" si="290"/>
        <v>9.9086147951386341</v>
      </c>
      <c r="AU311" s="1">
        <f t="shared" si="290"/>
        <v>0</v>
      </c>
      <c r="AV311" s="1">
        <f t="shared" si="281"/>
        <v>2.0028079960298153</v>
      </c>
      <c r="AW311" s="4">
        <f t="shared" si="282"/>
        <v>2.029840376028012E-2</v>
      </c>
      <c r="AX311" s="4">
        <f t="shared" si="283"/>
        <v>0.17705644665356624</v>
      </c>
      <c r="AY311" s="4">
        <f t="shared" si="284"/>
        <v>0.15386285813716716</v>
      </c>
      <c r="AZ311" s="4">
        <f t="shared" si="285"/>
        <v>0.12062991445600164</v>
      </c>
      <c r="BA311" s="4">
        <f t="shared" si="286"/>
        <v>0.10430679961840399</v>
      </c>
      <c r="BB311" s="4">
        <f t="shared" si="287"/>
        <v>9.4694749356043009E-2</v>
      </c>
      <c r="BC311" s="4">
        <f t="shared" si="288"/>
        <v>7.4426919006988307E-2</v>
      </c>
      <c r="BD311" s="4"/>
      <c r="BE311" s="6">
        <f t="shared" si="291"/>
        <v>2.2690328074154098</v>
      </c>
      <c r="BF311" s="6">
        <f t="shared" si="309"/>
        <v>2642.2798702322289</v>
      </c>
      <c r="BG311" s="1">
        <f t="shared" si="292"/>
        <v>36.263578472064637</v>
      </c>
      <c r="BH311" s="1">
        <f t="shared" si="310"/>
        <v>39.163357165448438</v>
      </c>
      <c r="BI311" s="1">
        <f t="shared" si="293"/>
        <v>183.08057280217238</v>
      </c>
      <c r="BJ311" s="1">
        <f t="shared" si="311"/>
        <v>196.63727401636464</v>
      </c>
      <c r="BK311" s="1">
        <f t="shared" si="294"/>
        <v>159.77768581156278</v>
      </c>
      <c r="BL311" s="1">
        <f t="shared" si="312"/>
        <v>217.18232303322324</v>
      </c>
      <c r="BM311" s="1">
        <f t="shared" si="295"/>
        <v>140.40981230653875</v>
      </c>
      <c r="BN311" s="1">
        <f t="shared" si="313"/>
        <v>227.864760546263</v>
      </c>
      <c r="BO311" s="1">
        <f t="shared" si="296"/>
        <v>125.88975853368666</v>
      </c>
      <c r="BP311" s="1">
        <f t="shared" si="314"/>
        <v>234.15025620249594</v>
      </c>
      <c r="BQ311" s="1">
        <f t="shared" si="297"/>
        <v>87.240474388042685</v>
      </c>
      <c r="BR311" s="1">
        <f t="shared" si="315"/>
        <v>246.66279222612724</v>
      </c>
      <c r="BS311" s="1">
        <f t="shared" si="298"/>
        <v>39.163357165448438</v>
      </c>
      <c r="BT311" s="1">
        <f t="shared" si="299"/>
        <v>5.0209504048811811</v>
      </c>
      <c r="BU311" s="1">
        <f t="shared" si="300"/>
        <v>5.5455491753610602</v>
      </c>
      <c r="BV311" s="1">
        <f t="shared" si="301"/>
        <v>5.8183153089667927</v>
      </c>
      <c r="BW311" s="1">
        <f t="shared" si="302"/>
        <v>5.9788096105579314</v>
      </c>
      <c r="BX311" s="1">
        <f t="shared" si="303"/>
        <v>6.2983056121588969</v>
      </c>
      <c r="BY311" s="1"/>
    </row>
    <row r="312" spans="1:77">
      <c r="A312" s="1">
        <f t="shared" si="304"/>
        <v>1.2</v>
      </c>
      <c r="B312" s="1">
        <f t="shared" si="289"/>
        <v>1431.7391304347825</v>
      </c>
      <c r="C312" s="1">
        <v>30.3</v>
      </c>
      <c r="D312" s="1">
        <f t="shared" si="317"/>
        <v>61.591766048806726</v>
      </c>
      <c r="E312" s="1">
        <f t="shared" si="316"/>
        <v>6.8200067544748801</v>
      </c>
      <c r="F312" s="1">
        <v>0</v>
      </c>
      <c r="G312" s="1">
        <f t="shared" si="318"/>
        <v>1.4002026342451874</v>
      </c>
      <c r="H312" s="6">
        <f t="shared" si="256"/>
        <v>69.811975437526797</v>
      </c>
      <c r="I312" s="1"/>
      <c r="J312" s="1">
        <f t="shared" si="257"/>
        <v>3.0262151935420611</v>
      </c>
      <c r="K312" s="1">
        <f t="shared" si="258"/>
        <v>0.74576570756852412</v>
      </c>
      <c r="L312" s="1">
        <f t="shared" si="259"/>
        <v>0.4570429466996267</v>
      </c>
      <c r="M312" s="1">
        <f t="shared" si="260"/>
        <v>5.4254037793177626E-2</v>
      </c>
      <c r="N312" s="1"/>
      <c r="O312" s="1">
        <f t="shared" si="261"/>
        <v>2.4428669132984191</v>
      </c>
      <c r="P312" s="1">
        <f t="shared" si="262"/>
        <v>0.548406267343299</v>
      </c>
      <c r="Q312" s="1">
        <f t="shared" si="263"/>
        <v>0.36387901555719188</v>
      </c>
      <c r="R312" s="1">
        <f t="shared" si="264"/>
        <v>4.0311788388501885E-2</v>
      </c>
      <c r="S312" s="1"/>
      <c r="T312" s="1">
        <f t="shared" si="265"/>
        <v>2.1483241344669102</v>
      </c>
      <c r="U312" s="1">
        <f t="shared" si="266"/>
        <v>0.45603944596849033</v>
      </c>
      <c r="V312" s="1">
        <f t="shared" si="267"/>
        <v>0.31736352487844038</v>
      </c>
      <c r="W312" s="1">
        <f t="shared" si="268"/>
        <v>3.3731221275808194E-2</v>
      </c>
      <c r="X312" s="1"/>
      <c r="Y312" s="1">
        <f t="shared" si="269"/>
        <v>1.9719677466503356</v>
      </c>
      <c r="Z312" s="1">
        <f t="shared" si="270"/>
        <v>0.40327603027224979</v>
      </c>
      <c r="AA312" s="1">
        <f t="shared" si="271"/>
        <v>0.2897056806565072</v>
      </c>
      <c r="AB312" s="1">
        <f t="shared" si="272"/>
        <v>2.9952430255498933E-2</v>
      </c>
      <c r="AC312" s="1"/>
      <c r="AD312" s="1">
        <f t="shared" si="273"/>
        <v>1.591841443617017</v>
      </c>
      <c r="AE312" s="1">
        <f t="shared" si="274"/>
        <v>0.2965530597963385</v>
      </c>
      <c r="AF312" s="1">
        <f t="shared" si="275"/>
        <v>0.23065188652369181</v>
      </c>
      <c r="AG312" s="1">
        <f t="shared" si="276"/>
        <v>2.2255228906351898E-2</v>
      </c>
      <c r="AH312" s="1"/>
      <c r="AI312" s="1">
        <f t="shared" si="305"/>
        <v>0.06</v>
      </c>
      <c r="AJ312" s="1">
        <f t="shared" si="277"/>
        <v>1.4810674915475541</v>
      </c>
      <c r="AK312" s="1">
        <f t="shared" si="278"/>
        <v>0.70797571331217168</v>
      </c>
      <c r="AL312" s="1">
        <f t="shared" si="306"/>
        <v>0.12</v>
      </c>
      <c r="AM312" s="1"/>
      <c r="AN312" s="1">
        <f t="shared" si="307"/>
        <v>0.3</v>
      </c>
      <c r="AO312" s="1">
        <f t="shared" si="279"/>
        <v>0.29271110086300017</v>
      </c>
      <c r="AP312" s="1">
        <f t="shared" si="280"/>
        <v>7.3002770687630697E-2</v>
      </c>
      <c r="AQ312" s="1">
        <f t="shared" si="308"/>
        <v>8.0000000000000002E-3</v>
      </c>
      <c r="AR312" s="1"/>
      <c r="AS312" s="1">
        <f t="shared" si="290"/>
        <v>88.225215892828928</v>
      </c>
      <c r="AT312" s="1">
        <f t="shared" si="290"/>
        <v>9.7691072509156456</v>
      </c>
      <c r="AU312" s="1">
        <f t="shared" si="290"/>
        <v>0</v>
      </c>
      <c r="AV312" s="1">
        <f t="shared" si="281"/>
        <v>2.0056768562554113</v>
      </c>
      <c r="AW312" s="4">
        <f t="shared" si="282"/>
        <v>2.0206766804807201E-2</v>
      </c>
      <c r="AX312" s="4">
        <f t="shared" si="283"/>
        <v>0.17623657192904912</v>
      </c>
      <c r="AY312" s="4">
        <f t="shared" si="284"/>
        <v>0.15321085537679774</v>
      </c>
      <c r="AZ312" s="4">
        <f t="shared" si="285"/>
        <v>0.12010890993852158</v>
      </c>
      <c r="BA312" s="4">
        <f t="shared" si="286"/>
        <v>0.10385146587688303</v>
      </c>
      <c r="BB312" s="4">
        <f t="shared" si="287"/>
        <v>9.4278555620779442E-2</v>
      </c>
      <c r="BC312" s="4">
        <f t="shared" si="288"/>
        <v>7.4094549343740462E-2</v>
      </c>
      <c r="BD312" s="4"/>
      <c r="BE312" s="6">
        <f t="shared" si="291"/>
        <v>2.1286667492465248</v>
      </c>
      <c r="BF312" s="6">
        <f t="shared" si="309"/>
        <v>2633.5664999237038</v>
      </c>
      <c r="BG312" s="1">
        <f t="shared" si="292"/>
        <v>36.190099423038291</v>
      </c>
      <c r="BH312" s="1">
        <f t="shared" si="310"/>
        <v>39.153544433625299</v>
      </c>
      <c r="BI312" s="1">
        <f t="shared" si="293"/>
        <v>182.41546906628247</v>
      </c>
      <c r="BJ312" s="1">
        <f t="shared" si="311"/>
        <v>196.59033736636437</v>
      </c>
      <c r="BK312" s="1">
        <f t="shared" si="294"/>
        <v>158.80295280396993</v>
      </c>
      <c r="BL312" s="1">
        <f t="shared" si="312"/>
        <v>216.98965184434783</v>
      </c>
      <c r="BM312" s="1">
        <f t="shared" si="295"/>
        <v>139.30116420081691</v>
      </c>
      <c r="BN312" s="1">
        <f t="shared" si="313"/>
        <v>227.57247144941334</v>
      </c>
      <c r="BO312" s="1">
        <f t="shared" si="296"/>
        <v>124.72597947381367</v>
      </c>
      <c r="BP312" s="1">
        <f t="shared" si="314"/>
        <v>233.7891199756686</v>
      </c>
      <c r="BQ312" s="1">
        <f t="shared" si="297"/>
        <v>86.086106168773853</v>
      </c>
      <c r="BR312" s="1">
        <f t="shared" si="315"/>
        <v>246.132836166532</v>
      </c>
      <c r="BS312" s="1">
        <f t="shared" si="298"/>
        <v>39.153544433625299</v>
      </c>
      <c r="BT312" s="1">
        <f t="shared" si="299"/>
        <v>5.0210099803258528</v>
      </c>
      <c r="BU312" s="1">
        <f t="shared" si="300"/>
        <v>5.542018097804597</v>
      </c>
      <c r="BV312" s="1">
        <f t="shared" si="301"/>
        <v>5.812308304174187</v>
      </c>
      <c r="BW312" s="1">
        <f t="shared" si="302"/>
        <v>5.9710844409501043</v>
      </c>
      <c r="BX312" s="1">
        <f t="shared" si="303"/>
        <v>6.2863487770254496</v>
      </c>
      <c r="BY312" s="1"/>
    </row>
    <row r="313" spans="1:77">
      <c r="A313" s="1">
        <f t="shared" si="304"/>
        <v>1.2</v>
      </c>
      <c r="B313" s="1">
        <f t="shared" si="289"/>
        <v>1432.1739130434783</v>
      </c>
      <c r="C313" s="1">
        <v>30.4</v>
      </c>
      <c r="D313" s="1">
        <f t="shared" si="317"/>
        <v>61.599067636108316</v>
      </c>
      <c r="E313" s="1">
        <f t="shared" si="316"/>
        <v>6.7127051671732954</v>
      </c>
      <c r="F313" s="1">
        <v>0</v>
      </c>
      <c r="G313" s="1">
        <f t="shared" si="318"/>
        <v>1.4002026342451874</v>
      </c>
      <c r="H313" s="6">
        <f t="shared" si="256"/>
        <v>69.711975437526803</v>
      </c>
      <c r="I313" s="1"/>
      <c r="J313" s="1">
        <f t="shared" si="257"/>
        <v>3.0236663941717454</v>
      </c>
      <c r="K313" s="1">
        <f t="shared" si="258"/>
        <v>0.74429905236030869</v>
      </c>
      <c r="L313" s="1">
        <f t="shared" si="259"/>
        <v>0.45610264221478281</v>
      </c>
      <c r="M313" s="1">
        <f t="shared" si="260"/>
        <v>5.4219095549272588E-2</v>
      </c>
      <c r="N313" s="1"/>
      <c r="O313" s="1">
        <f t="shared" si="261"/>
        <v>2.4408094331616246</v>
      </c>
      <c r="P313" s="1">
        <f t="shared" si="262"/>
        <v>0.54732774777602167</v>
      </c>
      <c r="Q313" s="1">
        <f t="shared" si="263"/>
        <v>0.36313038334934405</v>
      </c>
      <c r="R313" s="1">
        <f t="shared" si="264"/>
        <v>4.0285825632559405E-2</v>
      </c>
      <c r="S313" s="1"/>
      <c r="T313" s="1">
        <f t="shared" si="265"/>
        <v>2.1465147300290344</v>
      </c>
      <c r="U313" s="1">
        <f t="shared" si="266"/>
        <v>0.45514257900103205</v>
      </c>
      <c r="V313" s="1">
        <f t="shared" si="267"/>
        <v>0.31671059204592644</v>
      </c>
      <c r="W313" s="1">
        <f t="shared" si="268"/>
        <v>3.3709496725729038E-2</v>
      </c>
      <c r="X313" s="1"/>
      <c r="Y313" s="1">
        <f t="shared" si="269"/>
        <v>1.9703068766098737</v>
      </c>
      <c r="Z313" s="1">
        <f t="shared" si="270"/>
        <v>0.40248293012813663</v>
      </c>
      <c r="AA313" s="1">
        <f t="shared" si="271"/>
        <v>0.28910965012420553</v>
      </c>
      <c r="AB313" s="1">
        <f t="shared" si="272"/>
        <v>2.9933139430961112E-2</v>
      </c>
      <c r="AC313" s="1"/>
      <c r="AD313" s="1">
        <f t="shared" si="273"/>
        <v>1.5905007311396653</v>
      </c>
      <c r="AE313" s="1">
        <f t="shared" si="274"/>
        <v>0.29596984567795198</v>
      </c>
      <c r="AF313" s="1">
        <f t="shared" si="275"/>
        <v>0.23017735124226571</v>
      </c>
      <c r="AG313" s="1">
        <f t="shared" si="276"/>
        <v>2.224089545453449E-2</v>
      </c>
      <c r="AH313" s="1"/>
      <c r="AI313" s="1">
        <f t="shared" si="305"/>
        <v>0.06</v>
      </c>
      <c r="AJ313" s="1">
        <f t="shared" si="277"/>
        <v>1.4799714238259545</v>
      </c>
      <c r="AK313" s="1">
        <f t="shared" si="278"/>
        <v>0.70799706901381032</v>
      </c>
      <c r="AL313" s="1">
        <f t="shared" si="306"/>
        <v>0.12</v>
      </c>
      <c r="AM313" s="1"/>
      <c r="AN313" s="1">
        <f t="shared" si="307"/>
        <v>0.3</v>
      </c>
      <c r="AO313" s="1">
        <f t="shared" si="279"/>
        <v>0.29262322384582784</v>
      </c>
      <c r="AP313" s="1">
        <f t="shared" si="280"/>
        <v>7.2908776816031293E-2</v>
      </c>
      <c r="AQ313" s="1">
        <f t="shared" si="308"/>
        <v>8.0000000000000002E-3</v>
      </c>
      <c r="AR313" s="1"/>
      <c r="AS313" s="1">
        <f t="shared" si="290"/>
        <v>88.362246586041792</v>
      </c>
      <c r="AT313" s="1">
        <f t="shared" si="290"/>
        <v>9.6291994668677319</v>
      </c>
      <c r="AU313" s="1">
        <f t="shared" si="290"/>
        <v>0</v>
      </c>
      <c r="AV313" s="1">
        <f t="shared" si="281"/>
        <v>2.0085539470904754</v>
      </c>
      <c r="AW313" s="4">
        <f t="shared" si="282"/>
        <v>2.0115173116623839E-2</v>
      </c>
      <c r="AX313" s="4">
        <f t="shared" si="283"/>
        <v>0.17541427826642142</v>
      </c>
      <c r="AY313" s="4">
        <f t="shared" si="284"/>
        <v>0.15256021480547019</v>
      </c>
      <c r="AZ313" s="4">
        <f t="shared" si="285"/>
        <v>0.11958898373289922</v>
      </c>
      <c r="BA313" s="4">
        <f t="shared" si="286"/>
        <v>0.10339706959537899</v>
      </c>
      <c r="BB313" s="4">
        <f t="shared" si="287"/>
        <v>9.3863215903295411E-2</v>
      </c>
      <c r="BC313" s="4">
        <f t="shared" si="288"/>
        <v>7.3762856376958674E-2</v>
      </c>
      <c r="BD313" s="4"/>
      <c r="BE313" s="6">
        <f t="shared" si="291"/>
        <v>1.9961921592158307</v>
      </c>
      <c r="BF313" s="6">
        <f t="shared" si="309"/>
        <v>2624.9100186481628</v>
      </c>
      <c r="BG313" s="1">
        <f t="shared" si="292"/>
        <v>36.116335373629084</v>
      </c>
      <c r="BH313" s="1">
        <f t="shared" si="310"/>
        <v>39.143553614348995</v>
      </c>
      <c r="BI313" s="1">
        <f t="shared" si="293"/>
        <v>181.74517836812683</v>
      </c>
      <c r="BJ313" s="1">
        <f t="shared" si="311"/>
        <v>196.54150460650175</v>
      </c>
      <c r="BK313" s="1">
        <f t="shared" si="294"/>
        <v>157.82520459711608</v>
      </c>
      <c r="BL313" s="1">
        <f t="shared" si="312"/>
        <v>216.79503195208719</v>
      </c>
      <c r="BM313" s="1">
        <f t="shared" si="295"/>
        <v>138.19190327542734</v>
      </c>
      <c r="BN313" s="1">
        <f t="shared" si="313"/>
        <v>227.27845642252524</v>
      </c>
      <c r="BO313" s="1">
        <f t="shared" si="296"/>
        <v>123.56355614405444</v>
      </c>
      <c r="BP313" s="1">
        <f t="shared" si="314"/>
        <v>233.42653588411724</v>
      </c>
      <c r="BQ313" s="1">
        <f t="shared" si="297"/>
        <v>84.938440091246392</v>
      </c>
      <c r="BR313" s="1">
        <f t="shared" si="315"/>
        <v>245.60259144260016</v>
      </c>
      <c r="BS313" s="1">
        <f t="shared" si="298"/>
        <v>39.143553614348995</v>
      </c>
      <c r="BT313" s="1">
        <f t="shared" si="299"/>
        <v>5.0210439895895096</v>
      </c>
      <c r="BU313" s="1">
        <f t="shared" si="300"/>
        <v>5.5384606642513887</v>
      </c>
      <c r="BV313" s="1">
        <f t="shared" si="301"/>
        <v>5.8062806116614549</v>
      </c>
      <c r="BW313" s="1">
        <f t="shared" si="302"/>
        <v>5.9633455404659328</v>
      </c>
      <c r="BX313" s="1">
        <f t="shared" si="303"/>
        <v>6.2744071185342944</v>
      </c>
      <c r="BY313" s="1"/>
    </row>
    <row r="314" spans="1:77">
      <c r="A314" s="1">
        <f t="shared" si="304"/>
        <v>1.2</v>
      </c>
      <c r="B314" s="1">
        <f t="shared" si="289"/>
        <v>1432.608695652174</v>
      </c>
      <c r="C314" s="1">
        <v>30.5</v>
      </c>
      <c r="D314" s="1">
        <f t="shared" si="317"/>
        <v>61.606369223409899</v>
      </c>
      <c r="E314" s="1">
        <f t="shared" si="316"/>
        <v>6.605403579871707</v>
      </c>
      <c r="F314" s="1">
        <v>0</v>
      </c>
      <c r="G314" s="1">
        <f t="shared" si="318"/>
        <v>1.4002026342451874</v>
      </c>
      <c r="H314" s="6">
        <f t="shared" si="256"/>
        <v>69.611975437526795</v>
      </c>
      <c r="I314" s="1"/>
      <c r="J314" s="1">
        <f t="shared" si="257"/>
        <v>3.0211210391934222</v>
      </c>
      <c r="K314" s="1">
        <f t="shared" si="258"/>
        <v>0.74283602701014928</v>
      </c>
      <c r="L314" s="1">
        <f t="shared" si="259"/>
        <v>0.45516475015214475</v>
      </c>
      <c r="M314" s="1">
        <f t="shared" si="260"/>
        <v>5.4184193605601769E-2</v>
      </c>
      <c r="N314" s="1"/>
      <c r="O314" s="1">
        <f t="shared" si="261"/>
        <v>2.4387547334587034</v>
      </c>
      <c r="P314" s="1">
        <f t="shared" si="262"/>
        <v>0.54625189746114811</v>
      </c>
      <c r="Q314" s="1">
        <f t="shared" si="263"/>
        <v>0.36238367181399267</v>
      </c>
      <c r="R314" s="1">
        <f t="shared" si="264"/>
        <v>4.0259892820462197E-2</v>
      </c>
      <c r="S314" s="1"/>
      <c r="T314" s="1">
        <f t="shared" si="265"/>
        <v>2.1447077707809323</v>
      </c>
      <c r="U314" s="1">
        <f t="shared" si="266"/>
        <v>0.45424793170986089</v>
      </c>
      <c r="V314" s="1">
        <f t="shared" si="267"/>
        <v>0.31605933436193046</v>
      </c>
      <c r="W314" s="1">
        <f t="shared" si="268"/>
        <v>3.36877972314093E-2</v>
      </c>
      <c r="X314" s="1"/>
      <c r="Y314" s="1">
        <f t="shared" si="269"/>
        <v>1.9686482510330341</v>
      </c>
      <c r="Z314" s="1">
        <f t="shared" si="270"/>
        <v>0.40169179284545897</v>
      </c>
      <c r="AA314" s="1">
        <f t="shared" si="271"/>
        <v>0.28851514875327106</v>
      </c>
      <c r="AB314" s="1">
        <f t="shared" si="272"/>
        <v>2.991387085527341E-2</v>
      </c>
      <c r="AC314" s="1"/>
      <c r="AD314" s="1">
        <f t="shared" si="273"/>
        <v>1.5891618304719737</v>
      </c>
      <c r="AE314" s="1">
        <f t="shared" si="274"/>
        <v>0.29538807496934172</v>
      </c>
      <c r="AF314" s="1">
        <f t="shared" si="275"/>
        <v>0.22970403341696025</v>
      </c>
      <c r="AG314" s="1">
        <f t="shared" si="276"/>
        <v>2.2226578534038515E-2</v>
      </c>
      <c r="AH314" s="1"/>
      <c r="AI314" s="1">
        <f t="shared" si="305"/>
        <v>0.06</v>
      </c>
      <c r="AJ314" s="1">
        <f t="shared" si="277"/>
        <v>1.4788767253876556</v>
      </c>
      <c r="AK314" s="1">
        <f t="shared" si="278"/>
        <v>0.70801841447238556</v>
      </c>
      <c r="AL314" s="1">
        <f t="shared" si="306"/>
        <v>0.12</v>
      </c>
      <c r="AM314" s="1"/>
      <c r="AN314" s="1">
        <f t="shared" si="307"/>
        <v>0.3</v>
      </c>
      <c r="AO314" s="1">
        <f t="shared" si="279"/>
        <v>0.2925354179888402</v>
      </c>
      <c r="AP314" s="1">
        <f t="shared" si="280"/>
        <v>7.2814951788920432E-2</v>
      </c>
      <c r="AQ314" s="1">
        <f t="shared" si="308"/>
        <v>8.0000000000000002E-3</v>
      </c>
      <c r="AR314" s="1"/>
      <c r="AS314" s="1">
        <f t="shared" si="290"/>
        <v>88.499670977874317</v>
      </c>
      <c r="AT314" s="1">
        <f t="shared" si="290"/>
        <v>9.4888897181200118</v>
      </c>
      <c r="AU314" s="1">
        <f t="shared" si="290"/>
        <v>0</v>
      </c>
      <c r="AV314" s="1">
        <f t="shared" si="281"/>
        <v>2.0114393040056706</v>
      </c>
      <c r="AW314" s="4">
        <f t="shared" si="282"/>
        <v>2.002362206379987E-2</v>
      </c>
      <c r="AX314" s="4">
        <f t="shared" si="283"/>
        <v>0.17458955528911912</v>
      </c>
      <c r="AY314" s="4">
        <f t="shared" si="284"/>
        <v>0.15191093024458652</v>
      </c>
      <c r="AZ314" s="4">
        <f t="shared" si="285"/>
        <v>0.1190701308941447</v>
      </c>
      <c r="BA314" s="4">
        <f t="shared" si="286"/>
        <v>0.10294360644846996</v>
      </c>
      <c r="BB314" s="4">
        <f t="shared" si="287"/>
        <v>9.3448726247829669E-2</v>
      </c>
      <c r="BC314" s="4">
        <f t="shared" si="288"/>
        <v>7.3431836943641068E-2</v>
      </c>
      <c r="BD314" s="4"/>
      <c r="BE314" s="6">
        <f t="shared" si="291"/>
        <v>1.8712126763422863</v>
      </c>
      <c r="BF314" s="6">
        <f t="shared" si="309"/>
        <v>2616.3098914154684</v>
      </c>
      <c r="BG314" s="1">
        <f t="shared" si="292"/>
        <v>36.042283314506783</v>
      </c>
      <c r="BH314" s="1">
        <f t="shared" si="310"/>
        <v>39.133385515005251</v>
      </c>
      <c r="BI314" s="1">
        <f t="shared" si="293"/>
        <v>181.06971748624269</v>
      </c>
      <c r="BJ314" s="1">
        <f t="shared" si="311"/>
        <v>196.49077743561563</v>
      </c>
      <c r="BK314" s="1">
        <f t="shared" si="294"/>
        <v>156.84450045813551</v>
      </c>
      <c r="BL314" s="1">
        <f t="shared" si="312"/>
        <v>216.59847283243488</v>
      </c>
      <c r="BM314" s="1">
        <f t="shared" si="295"/>
        <v>137.08211027519272</v>
      </c>
      <c r="BN314" s="1">
        <f t="shared" si="313"/>
        <v>226.98273069745201</v>
      </c>
      <c r="BO314" s="1">
        <f t="shared" si="296"/>
        <v>122.40257733778668</v>
      </c>
      <c r="BP314" s="1">
        <f t="shared" si="314"/>
        <v>233.06252290527681</v>
      </c>
      <c r="BQ314" s="1">
        <f t="shared" si="297"/>
        <v>83.797547898397937</v>
      </c>
      <c r="BR314" s="1">
        <f t="shared" si="315"/>
        <v>245.07208310311097</v>
      </c>
      <c r="BS314" s="1">
        <f t="shared" si="298"/>
        <v>39.133385515005251</v>
      </c>
      <c r="BT314" s="1">
        <f t="shared" si="299"/>
        <v>5.0210523533741664</v>
      </c>
      <c r="BU314" s="1">
        <f t="shared" si="300"/>
        <v>5.5348769339004074</v>
      </c>
      <c r="BV314" s="1">
        <f t="shared" si="301"/>
        <v>5.8002324028524974</v>
      </c>
      <c r="BW314" s="1">
        <f t="shared" si="302"/>
        <v>5.9555931550034593</v>
      </c>
      <c r="BX314" s="1">
        <f t="shared" si="303"/>
        <v>6.2624809961596819</v>
      </c>
      <c r="BY314" s="1"/>
    </row>
    <row r="315" spans="1:77">
      <c r="A315" s="1">
        <f t="shared" si="304"/>
        <v>1.2</v>
      </c>
      <c r="B315" s="1">
        <f t="shared" si="289"/>
        <v>1433.0434782608695</v>
      </c>
      <c r="C315" s="1">
        <v>30.6</v>
      </c>
      <c r="D315" s="1">
        <f t="shared" si="317"/>
        <v>61.61367081071149</v>
      </c>
      <c r="E315" s="1">
        <f t="shared" si="316"/>
        <v>6.4981019925701187</v>
      </c>
      <c r="F315" s="1">
        <v>0</v>
      </c>
      <c r="G315" s="1">
        <f t="shared" si="318"/>
        <v>1.4002026342451874</v>
      </c>
      <c r="H315" s="6">
        <f t="shared" si="256"/>
        <v>69.5119754375268</v>
      </c>
      <c r="I315" s="1"/>
      <c r="J315" s="1">
        <f t="shared" si="257"/>
        <v>3.0185791225306029</v>
      </c>
      <c r="K315" s="1">
        <f t="shared" si="258"/>
        <v>0.74137662088072664</v>
      </c>
      <c r="L315" s="1">
        <f t="shared" si="259"/>
        <v>0.45422926321909468</v>
      </c>
      <c r="M315" s="1">
        <f t="shared" si="260"/>
        <v>5.4149331899709184E-2</v>
      </c>
      <c r="N315" s="1"/>
      <c r="O315" s="1">
        <f t="shared" si="261"/>
        <v>2.4367028092845029</v>
      </c>
      <c r="P315" s="1">
        <f t="shared" si="262"/>
        <v>0.54517870857641915</v>
      </c>
      <c r="Q315" s="1">
        <f t="shared" si="263"/>
        <v>0.3616388751450515</v>
      </c>
      <c r="R315" s="1">
        <f t="shared" si="264"/>
        <v>4.0233989905804256E-2</v>
      </c>
      <c r="S315" s="1"/>
      <c r="T315" s="1">
        <f t="shared" si="265"/>
        <v>2.1429032524088778</v>
      </c>
      <c r="U315" s="1">
        <f t="shared" si="266"/>
        <v>0.45335549759020305</v>
      </c>
      <c r="V315" s="1">
        <f t="shared" si="267"/>
        <v>0.31540974676257161</v>
      </c>
      <c r="W315" s="1">
        <f t="shared" si="268"/>
        <v>3.3666122754018368E-2</v>
      </c>
      <c r="X315" s="1"/>
      <c r="Y315" s="1">
        <f t="shared" si="269"/>
        <v>1.9669918659602048</v>
      </c>
      <c r="Z315" s="1">
        <f t="shared" si="270"/>
        <v>0.40090261267204041</v>
      </c>
      <c r="AA315" s="1">
        <f t="shared" si="271"/>
        <v>0.2879221719211339</v>
      </c>
      <c r="AB315" s="1">
        <f t="shared" si="272"/>
        <v>2.9894624493955267E-2</v>
      </c>
      <c r="AC315" s="1"/>
      <c r="AD315" s="1">
        <f t="shared" si="273"/>
        <v>1.5878247384176045</v>
      </c>
      <c r="AE315" s="1">
        <f t="shared" si="274"/>
        <v>0.29480774344058736</v>
      </c>
      <c r="AF315" s="1">
        <f t="shared" si="275"/>
        <v>0.22923192936747347</v>
      </c>
      <c r="AG315" s="1">
        <f t="shared" si="276"/>
        <v>2.2212278119244262E-2</v>
      </c>
      <c r="AH315" s="1"/>
      <c r="AI315" s="1">
        <f t="shared" si="305"/>
        <v>0.06</v>
      </c>
      <c r="AJ315" s="1">
        <f t="shared" si="277"/>
        <v>1.4777833939674836</v>
      </c>
      <c r="AK315" s="1">
        <f t="shared" si="278"/>
        <v>0.70803974969525496</v>
      </c>
      <c r="AL315" s="1">
        <f t="shared" si="306"/>
        <v>0.12</v>
      </c>
      <c r="AM315" s="1"/>
      <c r="AN315" s="1">
        <f t="shared" si="307"/>
        <v>0.3</v>
      </c>
      <c r="AO315" s="1">
        <f t="shared" si="279"/>
        <v>0.29244768320958675</v>
      </c>
      <c r="AP315" s="1">
        <f t="shared" si="280"/>
        <v>7.2721295229335639E-2</v>
      </c>
      <c r="AQ315" s="1">
        <f t="shared" si="308"/>
        <v>8.0000000000000002E-3</v>
      </c>
      <c r="AR315" s="1"/>
      <c r="AS315" s="1">
        <f t="shared" si="290"/>
        <v>88.637490767452249</v>
      </c>
      <c r="AT315" s="1">
        <f t="shared" si="290"/>
        <v>9.3481762698719777</v>
      </c>
      <c r="AU315" s="1">
        <f t="shared" si="290"/>
        <v>0</v>
      </c>
      <c r="AV315" s="1">
        <f t="shared" si="281"/>
        <v>2.0143329626757702</v>
      </c>
      <c r="AW315" s="4">
        <f t="shared" si="282"/>
        <v>1.9932113013195786E-2</v>
      </c>
      <c r="AX315" s="4">
        <f t="shared" si="283"/>
        <v>0.17376239256082093</v>
      </c>
      <c r="AY315" s="4">
        <f t="shared" si="284"/>
        <v>0.1512629955278865</v>
      </c>
      <c r="AZ315" s="4">
        <f t="shared" si="285"/>
        <v>0.11855234648694082</v>
      </c>
      <c r="BA315" s="4">
        <f t="shared" si="286"/>
        <v>0.10249107211909739</v>
      </c>
      <c r="BB315" s="4">
        <f t="shared" si="287"/>
        <v>9.3035082706213162E-2</v>
      </c>
      <c r="BC315" s="4">
        <f t="shared" si="288"/>
        <v>7.3101487886751929E-2</v>
      </c>
      <c r="BD315" s="4"/>
      <c r="BE315" s="6">
        <f t="shared" si="291"/>
        <v>1.7533492759824547</v>
      </c>
      <c r="BF315" s="6">
        <f t="shared" si="309"/>
        <v>2607.7655889901757</v>
      </c>
      <c r="BG315" s="1">
        <f t="shared" si="292"/>
        <v>35.967940186208331</v>
      </c>
      <c r="BH315" s="1">
        <f t="shared" si="310"/>
        <v>39.123040922427478</v>
      </c>
      <c r="BI315" s="1">
        <f t="shared" si="293"/>
        <v>180.38910381322285</v>
      </c>
      <c r="BJ315" s="1">
        <f t="shared" si="311"/>
        <v>196.43815758717642</v>
      </c>
      <c r="BK315" s="1">
        <f t="shared" si="294"/>
        <v>155.860900334082</v>
      </c>
      <c r="BL315" s="1">
        <f t="shared" si="312"/>
        <v>216.39998403342065</v>
      </c>
      <c r="BM315" s="1">
        <f t="shared" si="295"/>
        <v>135.9718663769041</v>
      </c>
      <c r="BN315" s="1">
        <f t="shared" si="313"/>
        <v>226.68530957222146</v>
      </c>
      <c r="BO315" s="1">
        <f t="shared" si="296"/>
        <v>121.24313196990965</v>
      </c>
      <c r="BP315" s="1">
        <f t="shared" si="314"/>
        <v>232.6971000590828</v>
      </c>
      <c r="BQ315" s="1">
        <f t="shared" si="297"/>
        <v>82.663500345750037</v>
      </c>
      <c r="BR315" s="1">
        <f t="shared" si="315"/>
        <v>244.54133610063593</v>
      </c>
      <c r="BS315" s="1">
        <f t="shared" si="298"/>
        <v>39.123040922427478</v>
      </c>
      <c r="BT315" s="1">
        <f t="shared" si="299"/>
        <v>5.0210349951239923</v>
      </c>
      <c r="BU315" s="1">
        <f t="shared" si="300"/>
        <v>5.5312669703383994</v>
      </c>
      <c r="BV315" s="1">
        <f t="shared" si="301"/>
        <v>5.7941638540237541</v>
      </c>
      <c r="BW315" s="1">
        <f t="shared" si="302"/>
        <v>5.9478275351977565</v>
      </c>
      <c r="BX315" s="1">
        <f t="shared" si="303"/>
        <v>6.2505707719782944</v>
      </c>
      <c r="BY315" s="1"/>
    </row>
    <row r="316" spans="1:77">
      <c r="A316" s="1">
        <f t="shared" si="304"/>
        <v>1.2</v>
      </c>
      <c r="B316" s="1">
        <f t="shared" si="289"/>
        <v>1433.4782608695652</v>
      </c>
      <c r="C316" s="1">
        <v>30.7</v>
      </c>
      <c r="D316" s="1">
        <f t="shared" si="317"/>
        <v>61.620972398013073</v>
      </c>
      <c r="E316" s="1">
        <f t="shared" si="316"/>
        <v>6.3908004052685339</v>
      </c>
      <c r="F316" s="1">
        <v>0</v>
      </c>
      <c r="G316" s="1">
        <f t="shared" si="318"/>
        <v>1.4002026342451874</v>
      </c>
      <c r="H316" s="6">
        <f t="shared" si="256"/>
        <v>69.411975437526792</v>
      </c>
      <c r="I316" s="1"/>
      <c r="J316" s="1">
        <f t="shared" si="257"/>
        <v>3.016040638119851</v>
      </c>
      <c r="K316" s="1">
        <f t="shared" si="258"/>
        <v>0.7399208233704373</v>
      </c>
      <c r="L316" s="1">
        <f t="shared" si="259"/>
        <v>0.4532961741481889</v>
      </c>
      <c r="M316" s="1">
        <f t="shared" si="260"/>
        <v>5.4114510369258476E-2</v>
      </c>
      <c r="N316" s="1"/>
      <c r="O316" s="1">
        <f t="shared" si="261"/>
        <v>2.4346536557444032</v>
      </c>
      <c r="P316" s="1">
        <f t="shared" si="262"/>
        <v>0.54410817332583961</v>
      </c>
      <c r="Q316" s="1">
        <f t="shared" si="263"/>
        <v>0.36089598755647773</v>
      </c>
      <c r="R316" s="1">
        <f t="shared" si="264"/>
        <v>4.0208116842268549E-2</v>
      </c>
      <c r="S316" s="1"/>
      <c r="T316" s="1">
        <f t="shared" si="265"/>
        <v>2.1411011706084082</v>
      </c>
      <c r="U316" s="1">
        <f t="shared" si="266"/>
        <v>0.45246527015912519</v>
      </c>
      <c r="V316" s="1">
        <f t="shared" si="267"/>
        <v>0.31476182420144994</v>
      </c>
      <c r="W316" s="1">
        <f t="shared" si="268"/>
        <v>3.3644473254800043E-2</v>
      </c>
      <c r="X316" s="1"/>
      <c r="Y316" s="1">
        <f t="shared" si="269"/>
        <v>1.965337717440278</v>
      </c>
      <c r="Z316" s="1">
        <f t="shared" si="270"/>
        <v>0.40011538387501805</v>
      </c>
      <c r="AA316" s="1">
        <f t="shared" si="271"/>
        <v>0.28733071502118185</v>
      </c>
      <c r="AB316" s="1">
        <f t="shared" si="272"/>
        <v>2.9875400312592219E-2</v>
      </c>
      <c r="AC316" s="1"/>
      <c r="AD316" s="1">
        <f t="shared" si="273"/>
        <v>1.5864894517870856</v>
      </c>
      <c r="AE316" s="1">
        <f t="shared" si="274"/>
        <v>0.2942288468759709</v>
      </c>
      <c r="AF316" s="1">
        <f t="shared" si="275"/>
        <v>0.22876103542620779</v>
      </c>
      <c r="AG316" s="1">
        <f t="shared" si="276"/>
        <v>2.2197994184581113E-2</v>
      </c>
      <c r="AH316" s="1"/>
      <c r="AI316" s="1">
        <f t="shared" si="305"/>
        <v>0.06</v>
      </c>
      <c r="AJ316" s="1">
        <f t="shared" si="277"/>
        <v>1.4766914273048624</v>
      </c>
      <c r="AK316" s="1">
        <f t="shared" si="278"/>
        <v>0.7080610746897702</v>
      </c>
      <c r="AL316" s="1">
        <f t="shared" si="306"/>
        <v>0.12</v>
      </c>
      <c r="AM316" s="1"/>
      <c r="AN316" s="1">
        <f t="shared" si="307"/>
        <v>0.3</v>
      </c>
      <c r="AO316" s="1">
        <f t="shared" si="279"/>
        <v>0.29236001942573953</v>
      </c>
      <c r="AP316" s="1">
        <f t="shared" si="280"/>
        <v>7.2627806761308866E-2</v>
      </c>
      <c r="AQ316" s="1">
        <f t="shared" si="308"/>
        <v>8.0000000000000002E-3</v>
      </c>
      <c r="AR316" s="1"/>
      <c r="AS316" s="1">
        <f t="shared" si="290"/>
        <v>88.775707663692856</v>
      </c>
      <c r="AT316" s="1">
        <f t="shared" si="290"/>
        <v>9.2070573773260183</v>
      </c>
      <c r="AU316" s="1">
        <f t="shared" si="290"/>
        <v>0</v>
      </c>
      <c r="AV316" s="1">
        <f t="shared" si="281"/>
        <v>2.0172349589811325</v>
      </c>
      <c r="AW316" s="4">
        <f t="shared" si="282"/>
        <v>1.9840645330446001E-2</v>
      </c>
      <c r="AX316" s="4">
        <f t="shared" si="283"/>
        <v>0.17293277958501846</v>
      </c>
      <c r="AY316" s="4">
        <f t="shared" si="284"/>
        <v>0.15061640450133035</v>
      </c>
      <c r="AZ316" s="4">
        <f t="shared" si="285"/>
        <v>0.11803562558554891</v>
      </c>
      <c r="BA316" s="4">
        <f t="shared" si="286"/>
        <v>0.10203946229848324</v>
      </c>
      <c r="BB316" s="4">
        <f t="shared" si="287"/>
        <v>9.262228133779328E-2</v>
      </c>
      <c r="BC316" s="4">
        <f t="shared" si="288"/>
        <v>7.2771806055160523E-2</v>
      </c>
      <c r="BD316" s="4"/>
      <c r="BE316" s="6">
        <f t="shared" si="291"/>
        <v>1.6422396370603074</v>
      </c>
      <c r="BF316" s="6">
        <f t="shared" si="309"/>
        <v>2599.2765878522177</v>
      </c>
      <c r="BG316" s="1">
        <f t="shared" si="292"/>
        <v>35.893302877984354</v>
      </c>
      <c r="BH316" s="1">
        <f t="shared" si="310"/>
        <v>39.112520603064468</v>
      </c>
      <c r="BI316" s="1">
        <f t="shared" si="293"/>
        <v>179.70335536105262</v>
      </c>
      <c r="BJ316" s="1">
        <f t="shared" si="311"/>
        <v>196.38364683073956</v>
      </c>
      <c r="BK316" s="1">
        <f t="shared" si="294"/>
        <v>154.87446485000419</v>
      </c>
      <c r="BL316" s="1">
        <f t="shared" si="312"/>
        <v>216.19957517614569</v>
      </c>
      <c r="BM316" s="1">
        <f t="shared" si="295"/>
        <v>134.86125317988623</v>
      </c>
      <c r="BN316" s="1">
        <f t="shared" si="313"/>
        <v>226.38620841133437</v>
      </c>
      <c r="BO316" s="1">
        <f t="shared" si="296"/>
        <v>120.08530906239501</v>
      </c>
      <c r="BP316" s="1">
        <f t="shared" si="314"/>
        <v>232.33028640762782</v>
      </c>
      <c r="BQ316" s="1">
        <f t="shared" si="297"/>
        <v>81.536367183264446</v>
      </c>
      <c r="BR316" s="1">
        <f t="shared" si="315"/>
        <v>244.01037528983017</v>
      </c>
      <c r="BS316" s="1">
        <f t="shared" si="298"/>
        <v>39.112520603064468</v>
      </c>
      <c r="BT316" s="1">
        <f t="shared" si="299"/>
        <v>5.0209918410462375</v>
      </c>
      <c r="BU316" s="1">
        <f t="shared" si="300"/>
        <v>5.5276308415471043</v>
      </c>
      <c r="BV316" s="1">
        <f t="shared" si="301"/>
        <v>5.7880751462895237</v>
      </c>
      <c r="BW316" s="1">
        <f t="shared" si="302"/>
        <v>5.940048936386491</v>
      </c>
      <c r="BX316" s="1">
        <f t="shared" si="303"/>
        <v>6.2386768105840753</v>
      </c>
      <c r="BY316" s="1"/>
    </row>
    <row r="317" spans="1:77">
      <c r="A317" s="1">
        <f t="shared" si="304"/>
        <v>1.2</v>
      </c>
      <c r="B317" s="1">
        <f t="shared" si="289"/>
        <v>1433.913043478261</v>
      </c>
      <c r="C317" s="1">
        <v>30.8</v>
      </c>
      <c r="D317" s="1">
        <f t="shared" si="317"/>
        <v>61.628273985314664</v>
      </c>
      <c r="E317" s="1">
        <f t="shared" si="316"/>
        <v>6.2834988179669455</v>
      </c>
      <c r="F317" s="1">
        <v>0</v>
      </c>
      <c r="G317" s="1">
        <f t="shared" si="318"/>
        <v>1.4002026342451874</v>
      </c>
      <c r="H317" s="6">
        <f t="shared" si="256"/>
        <v>69.311975437526797</v>
      </c>
      <c r="I317" s="1"/>
      <c r="J317" s="1">
        <f t="shared" si="257"/>
        <v>3.0135055799107433</v>
      </c>
      <c r="K317" s="1">
        <f t="shared" si="258"/>
        <v>0.73846862391326351</v>
      </c>
      <c r="L317" s="1">
        <f t="shared" si="259"/>
        <v>0.45236547569706559</v>
      </c>
      <c r="M317" s="1">
        <f t="shared" si="260"/>
        <v>5.4079728952033133E-2</v>
      </c>
      <c r="N317" s="1"/>
      <c r="O317" s="1">
        <f t="shared" si="261"/>
        <v>2.4326072679542916</v>
      </c>
      <c r="P317" s="1">
        <f t="shared" si="262"/>
        <v>0.54304028393958292</v>
      </c>
      <c r="Q317" s="1">
        <f t="shared" si="263"/>
        <v>0.36015500328219696</v>
      </c>
      <c r="R317" s="1">
        <f t="shared" si="264"/>
        <v>4.018227358362695E-2</v>
      </c>
      <c r="S317" s="1"/>
      <c r="T317" s="1">
        <f t="shared" si="265"/>
        <v>2.1393015210843007</v>
      </c>
      <c r="U317" s="1">
        <f t="shared" si="266"/>
        <v>0.45157724295545493</v>
      </c>
      <c r="V317" s="1">
        <f t="shared" si="267"/>
        <v>0.31411556164958188</v>
      </c>
      <c r="W317" s="1">
        <f t="shared" si="268"/>
        <v>3.3622848695072573E-2</v>
      </c>
      <c r="X317" s="1"/>
      <c r="Y317" s="1">
        <f t="shared" si="269"/>
        <v>1.9636858015306264</v>
      </c>
      <c r="Z317" s="1">
        <f t="shared" si="270"/>
        <v>0.39933010074077208</v>
      </c>
      <c r="AA317" s="1">
        <f t="shared" si="271"/>
        <v>0.28674077346270105</v>
      </c>
      <c r="AB317" s="1">
        <f t="shared" si="272"/>
        <v>2.9856198276835881E-2</v>
      </c>
      <c r="AC317" s="1"/>
      <c r="AD317" s="1">
        <f t="shared" si="273"/>
        <v>1.5851559673977893</v>
      </c>
      <c r="AE317" s="1">
        <f t="shared" si="274"/>
        <v>0.29365138107392491</v>
      </c>
      <c r="AF317" s="1">
        <f t="shared" si="275"/>
        <v>0.22829134793822356</v>
      </c>
      <c r="AG317" s="1">
        <f t="shared" si="276"/>
        <v>2.2183726704527583E-2</v>
      </c>
      <c r="AH317" s="1"/>
      <c r="AI317" s="1">
        <f t="shared" si="305"/>
        <v>0.06</v>
      </c>
      <c r="AJ317" s="1">
        <f t="shared" si="277"/>
        <v>1.4756008231438076</v>
      </c>
      <c r="AK317" s="1">
        <f t="shared" si="278"/>
        <v>0.70808238946327462</v>
      </c>
      <c r="AL317" s="1">
        <f t="shared" si="306"/>
        <v>0.12</v>
      </c>
      <c r="AM317" s="1"/>
      <c r="AN317" s="1">
        <f t="shared" si="307"/>
        <v>0.3</v>
      </c>
      <c r="AO317" s="1">
        <f t="shared" si="279"/>
        <v>0.29227242655509345</v>
      </c>
      <c r="AP317" s="1">
        <f t="shared" si="280"/>
        <v>7.2534486009863758E-2</v>
      </c>
      <c r="AQ317" s="1">
        <f t="shared" si="308"/>
        <v>8.0000000000000002E-3</v>
      </c>
      <c r="AR317" s="1"/>
      <c r="AS317" s="1">
        <f t="shared" si="290"/>
        <v>88.914323385375567</v>
      </c>
      <c r="AT317" s="1">
        <f t="shared" si="290"/>
        <v>9.0655312856152452</v>
      </c>
      <c r="AU317" s="1">
        <f t="shared" si="290"/>
        <v>0</v>
      </c>
      <c r="AV317" s="1">
        <f t="shared" si="281"/>
        <v>2.0201453290091793</v>
      </c>
      <c r="AW317" s="4">
        <f t="shared" si="282"/>
        <v>1.9749218379941993E-2</v>
      </c>
      <c r="AX317" s="4">
        <f t="shared" si="283"/>
        <v>0.17210070580458134</v>
      </c>
      <c r="AY317" s="4">
        <f t="shared" si="284"/>
        <v>0.14997115102298289</v>
      </c>
      <c r="AZ317" s="4">
        <f t="shared" si="285"/>
        <v>0.117519963273715</v>
      </c>
      <c r="BA317" s="4">
        <f t="shared" si="286"/>
        <v>0.10158877268604809</v>
      </c>
      <c r="BB317" s="4">
        <f t="shared" si="287"/>
        <v>9.2210318209358488E-2</v>
      </c>
      <c r="BC317" s="4">
        <f t="shared" si="288"/>
        <v>7.2442788303580696E-2</v>
      </c>
      <c r="BD317" s="4"/>
      <c r="BE317" s="6">
        <f t="shared" si="291"/>
        <v>1.5375375270657521</v>
      </c>
      <c r="BF317" s="6">
        <f t="shared" si="309"/>
        <v>2590.8423701563565</v>
      </c>
      <c r="BG317" s="1">
        <f t="shared" si="292"/>
        <v>35.818368226611604</v>
      </c>
      <c r="BH317" s="1">
        <f t="shared" si="310"/>
        <v>39.10182530314092</v>
      </c>
      <c r="BI317" s="1">
        <f t="shared" si="293"/>
        <v>179.01249076642543</v>
      </c>
      <c r="BJ317" s="1">
        <f t="shared" si="311"/>
        <v>196.32724697338787</v>
      </c>
      <c r="BK317" s="1">
        <f t="shared" si="294"/>
        <v>153.88525530685354</v>
      </c>
      <c r="BL317" s="1">
        <f t="shared" si="312"/>
        <v>215.99725595579085</v>
      </c>
      <c r="BM317" s="1">
        <f t="shared" si="295"/>
        <v>133.75035269634606</v>
      </c>
      <c r="BN317" s="1">
        <f t="shared" si="313"/>
        <v>226.08544264602597</v>
      </c>
      <c r="BO317" s="1">
        <f t="shared" si="296"/>
        <v>118.92919772963907</v>
      </c>
      <c r="BP317" s="1">
        <f t="shared" si="314"/>
        <v>231.96210105477721</v>
      </c>
      <c r="BQ317" s="1">
        <f t="shared" si="297"/>
        <v>80.416217137304571</v>
      </c>
      <c r="BR317" s="1">
        <f t="shared" si="315"/>
        <v>243.47922542569859</v>
      </c>
      <c r="BS317" s="1">
        <f t="shared" si="298"/>
        <v>39.10182530314092</v>
      </c>
      <c r="BT317" s="1">
        <f t="shared" si="299"/>
        <v>5.0209228201328377</v>
      </c>
      <c r="BU317" s="1">
        <f t="shared" si="300"/>
        <v>5.5239686199109608</v>
      </c>
      <c r="BV317" s="1">
        <f t="shared" si="301"/>
        <v>5.7819664655876117</v>
      </c>
      <c r="BW317" s="1">
        <f t="shared" si="302"/>
        <v>5.9322576185757869</v>
      </c>
      <c r="BX317" s="1">
        <f t="shared" si="303"/>
        <v>6.226799479003879</v>
      </c>
      <c r="BY317" s="1"/>
    </row>
    <row r="318" spans="1:77">
      <c r="A318" s="1">
        <f t="shared" si="304"/>
        <v>1.2</v>
      </c>
      <c r="B318" s="1">
        <f t="shared" si="289"/>
        <v>1434.3478260869565</v>
      </c>
      <c r="C318" s="1">
        <v>30.9</v>
      </c>
      <c r="D318" s="1">
        <f t="shared" si="317"/>
        <v>61.635575572616247</v>
      </c>
      <c r="E318" s="1">
        <f t="shared" si="316"/>
        <v>6.1761972306653607</v>
      </c>
      <c r="F318" s="1">
        <v>0</v>
      </c>
      <c r="G318" s="1">
        <f t="shared" si="318"/>
        <v>1.4002026342451874</v>
      </c>
      <c r="H318" s="6">
        <f t="shared" si="256"/>
        <v>69.211975437526803</v>
      </c>
      <c r="I318" s="1"/>
      <c r="J318" s="1">
        <f t="shared" si="257"/>
        <v>3.0109739418658568</v>
      </c>
      <c r="K318" s="1">
        <f t="shared" si="258"/>
        <v>0.7370200119786402</v>
      </c>
      <c r="L318" s="1">
        <f t="shared" si="259"/>
        <v>0.45143716064834916</v>
      </c>
      <c r="M318" s="1">
        <f t="shared" si="260"/>
        <v>5.4044987585935969E-2</v>
      </c>
      <c r="N318" s="1"/>
      <c r="O318" s="1">
        <f t="shared" si="261"/>
        <v>2.4305636410405485</v>
      </c>
      <c r="P318" s="1">
        <f t="shared" si="262"/>
        <v>0.5419750326738928</v>
      </c>
      <c r="Q318" s="1">
        <f t="shared" si="263"/>
        <v>0.35941591657602828</v>
      </c>
      <c r="R318" s="1">
        <f t="shared" si="264"/>
        <v>4.0156460083740075E-2</v>
      </c>
      <c r="S318" s="1"/>
      <c r="T318" s="1">
        <f t="shared" si="265"/>
        <v>2.1375042995505606</v>
      </c>
      <c r="U318" s="1">
        <f t="shared" si="266"/>
        <v>0.45069140953969911</v>
      </c>
      <c r="V318" s="1">
        <f t="shared" si="267"/>
        <v>0.31347095409533393</v>
      </c>
      <c r="W318" s="1">
        <f t="shared" si="268"/>
        <v>3.3601249036228471E-2</v>
      </c>
      <c r="X318" s="1"/>
      <c r="Y318" s="1">
        <f t="shared" si="269"/>
        <v>1.9620361142970935</v>
      </c>
      <c r="Z318" s="1">
        <f t="shared" si="270"/>
        <v>0.39854675757485392</v>
      </c>
      <c r="AA318" s="1">
        <f t="shared" si="271"/>
        <v>0.28615234267081574</v>
      </c>
      <c r="AB318" s="1">
        <f t="shared" si="272"/>
        <v>2.9837018352403846E-2</v>
      </c>
      <c r="AC318" s="1"/>
      <c r="AD318" s="1">
        <f t="shared" si="273"/>
        <v>1.5838242820739272</v>
      </c>
      <c r="AE318" s="1">
        <f t="shared" si="274"/>
        <v>0.29307534184697964</v>
      </c>
      <c r="AF318" s="1">
        <f t="shared" si="275"/>
        <v>0.22782286326119053</v>
      </c>
      <c r="AG318" s="1">
        <f t="shared" si="276"/>
        <v>2.2169475653611166E-2</v>
      </c>
      <c r="AH318" s="1"/>
      <c r="AI318" s="1">
        <f t="shared" si="305"/>
        <v>0.06</v>
      </c>
      <c r="AJ318" s="1">
        <f t="shared" si="277"/>
        <v>1.4745115792329155</v>
      </c>
      <c r="AK318" s="1">
        <f t="shared" si="278"/>
        <v>0.7081036940231058</v>
      </c>
      <c r="AL318" s="1">
        <f t="shared" si="306"/>
        <v>0.12</v>
      </c>
      <c r="AM318" s="1"/>
      <c r="AN318" s="1">
        <f t="shared" si="307"/>
        <v>0.3</v>
      </c>
      <c r="AO318" s="1">
        <f t="shared" si="279"/>
        <v>0.2921849045155665</v>
      </c>
      <c r="AP318" s="1">
        <f t="shared" si="280"/>
        <v>7.2441332601013153E-2</v>
      </c>
      <c r="AQ318" s="1">
        <f t="shared" si="308"/>
        <v>8.0000000000000002E-3</v>
      </c>
      <c r="AR318" s="1"/>
      <c r="AS318" s="1">
        <f t="shared" si="290"/>
        <v>89.053339661213272</v>
      </c>
      <c r="AT318" s="1">
        <f t="shared" si="290"/>
        <v>8.9235962297308156</v>
      </c>
      <c r="AU318" s="1">
        <f t="shared" si="290"/>
        <v>0</v>
      </c>
      <c r="AV318" s="1">
        <f t="shared" si="281"/>
        <v>2.0230641090558961</v>
      </c>
      <c r="AW318" s="4">
        <f t="shared" si="282"/>
        <v>1.9657831524815518E-2</v>
      </c>
      <c r="AX318" s="4">
        <f t="shared" si="283"/>
        <v>0.17126616060131994</v>
      </c>
      <c r="AY318" s="4">
        <f t="shared" si="284"/>
        <v>0.14932722896289774</v>
      </c>
      <c r="AZ318" s="4">
        <f t="shared" si="285"/>
        <v>0.11700535464457701</v>
      </c>
      <c r="BA318" s="4">
        <f t="shared" si="286"/>
        <v>0.10113899898932914</v>
      </c>
      <c r="BB318" s="4">
        <f t="shared" si="287"/>
        <v>9.1799189395063471E-2</v>
      </c>
      <c r="BC318" s="4">
        <f t="shared" si="288"/>
        <v>7.2114431492510567E-2</v>
      </c>
      <c r="BD318" s="4"/>
      <c r="BE318" s="6">
        <f t="shared" si="291"/>
        <v>1.4389122043649449</v>
      </c>
      <c r="BF318" s="6">
        <f t="shared" si="309"/>
        <v>2582.4624236904929</v>
      </c>
      <c r="BG318" s="1">
        <f t="shared" si="292"/>
        <v>35.743133015170294</v>
      </c>
      <c r="BH318" s="1">
        <f t="shared" si="310"/>
        <v>39.09095574881092</v>
      </c>
      <c r="BI318" s="1">
        <f t="shared" si="293"/>
        <v>178.31652929603888</v>
      </c>
      <c r="BJ318" s="1">
        <f t="shared" si="311"/>
        <v>196.26895986116347</v>
      </c>
      <c r="BK318" s="1">
        <f t="shared" si="294"/>
        <v>152.89333367922973</v>
      </c>
      <c r="BL318" s="1">
        <f t="shared" si="312"/>
        <v>215.79303614259811</v>
      </c>
      <c r="BM318" s="1">
        <f t="shared" si="295"/>
        <v>132.63924734150598</v>
      </c>
      <c r="BN318" s="1">
        <f t="shared" si="313"/>
        <v>225.78302777449031</v>
      </c>
      <c r="BO318" s="1">
        <f t="shared" si="296"/>
        <v>117.774887163618</v>
      </c>
      <c r="BP318" s="1">
        <f t="shared" si="314"/>
        <v>231.59256314574432</v>
      </c>
      <c r="BQ318" s="1">
        <f t="shared" si="297"/>
        <v>79.303117892721275</v>
      </c>
      <c r="BR318" s="1">
        <f t="shared" si="315"/>
        <v>242.94791116183785</v>
      </c>
      <c r="BS318" s="1">
        <f t="shared" si="298"/>
        <v>39.09095574881092</v>
      </c>
      <c r="BT318" s="1">
        <f t="shared" si="299"/>
        <v>5.020827864182718</v>
      </c>
      <c r="BU318" s="1">
        <f t="shared" si="300"/>
        <v>5.5202803822252973</v>
      </c>
      <c r="BV318" s="1">
        <f t="shared" si="301"/>
        <v>5.7758380026653153</v>
      </c>
      <c r="BW318" s="1">
        <f t="shared" si="302"/>
        <v>5.9244538464063767</v>
      </c>
      <c r="BX318" s="1">
        <f t="shared" si="303"/>
        <v>6.2149391466139301</v>
      </c>
      <c r="BY318" s="1"/>
    </row>
    <row r="319" spans="1:77">
      <c r="A319" s="1">
        <f t="shared" si="304"/>
        <v>1.2</v>
      </c>
      <c r="B319" s="1">
        <f t="shared" si="289"/>
        <v>1434.7826086956522</v>
      </c>
      <c r="C319" s="1">
        <v>31</v>
      </c>
      <c r="D319" s="1">
        <f t="shared" si="317"/>
        <v>61.642877159917838</v>
      </c>
      <c r="E319" s="1">
        <f t="shared" si="316"/>
        <v>6.0688956433637706</v>
      </c>
      <c r="F319" s="1">
        <v>0</v>
      </c>
      <c r="G319" s="1">
        <f t="shared" si="318"/>
        <v>1.4002026342451874</v>
      </c>
      <c r="H319" s="6">
        <f t="shared" si="256"/>
        <v>69.111975437526795</v>
      </c>
      <c r="I319" s="1"/>
      <c r="J319" s="1">
        <f t="shared" si="257"/>
        <v>3.0084457179607154</v>
      </c>
      <c r="K319" s="1">
        <f t="shared" si="258"/>
        <v>0.7355749770713168</v>
      </c>
      <c r="L319" s="1">
        <f t="shared" si="259"/>
        <v>0.45051122180954728</v>
      </c>
      <c r="M319" s="1">
        <f t="shared" si="260"/>
        <v>5.4010286208988838E-2</v>
      </c>
      <c r="N319" s="1"/>
      <c r="O319" s="1">
        <f t="shared" si="261"/>
        <v>2.4285227701400056</v>
      </c>
      <c r="P319" s="1">
        <f t="shared" si="262"/>
        <v>0.5409124118109816</v>
      </c>
      <c r="Q319" s="1">
        <f t="shared" si="263"/>
        <v>0.35867872171160159</v>
      </c>
      <c r="R319" s="1">
        <f t="shared" si="264"/>
        <v>4.0130676296556991E-2</v>
      </c>
      <c r="S319" s="1"/>
      <c r="T319" s="1">
        <f t="shared" si="265"/>
        <v>2.1357095017303851</v>
      </c>
      <c r="U319" s="1">
        <f t="shared" si="266"/>
        <v>0.44980776349395984</v>
      </c>
      <c r="V319" s="1">
        <f t="shared" si="267"/>
        <v>0.31282799654435101</v>
      </c>
      <c r="W319" s="1">
        <f t="shared" si="268"/>
        <v>3.3579674239734229E-2</v>
      </c>
      <c r="X319" s="1"/>
      <c r="Y319" s="1">
        <f t="shared" si="269"/>
        <v>1.9603886518139599</v>
      </c>
      <c r="Z319" s="1">
        <f t="shared" si="270"/>
        <v>0.39776534870191155</v>
      </c>
      <c r="AA319" s="1">
        <f t="shared" si="271"/>
        <v>0.28556541808642283</v>
      </c>
      <c r="AB319" s="1">
        <f t="shared" si="272"/>
        <v>2.9817860505079362E-2</v>
      </c>
      <c r="AC319" s="1"/>
      <c r="AD319" s="1">
        <f t="shared" si="273"/>
        <v>1.5824943926465211</v>
      </c>
      <c r="AE319" s="1">
        <f t="shared" si="274"/>
        <v>0.29250072502170826</v>
      </c>
      <c r="AF319" s="1">
        <f t="shared" si="275"/>
        <v>0.22735557776533638</v>
      </c>
      <c r="AG319" s="1">
        <f t="shared" si="276"/>
        <v>2.2155241006408168E-2</v>
      </c>
      <c r="AH319" s="1"/>
      <c r="AI319" s="1">
        <f t="shared" si="305"/>
        <v>0.06</v>
      </c>
      <c r="AJ319" s="1">
        <f t="shared" si="277"/>
        <v>1.4734236933253508</v>
      </c>
      <c r="AK319" s="1">
        <f t="shared" si="278"/>
        <v>0.70812498837659332</v>
      </c>
      <c r="AL319" s="1">
        <f t="shared" si="306"/>
        <v>0.12</v>
      </c>
      <c r="AM319" s="1"/>
      <c r="AN319" s="1">
        <f t="shared" si="307"/>
        <v>0.3</v>
      </c>
      <c r="AO319" s="1">
        <f t="shared" si="279"/>
        <v>0.29209745322519831</v>
      </c>
      <c r="AP319" s="1">
        <f t="shared" si="280"/>
        <v>7.2348346161755006E-2</v>
      </c>
      <c r="AQ319" s="1">
        <f t="shared" si="308"/>
        <v>8.0000000000000002E-3</v>
      </c>
      <c r="AR319" s="1"/>
      <c r="AS319" s="1">
        <f t="shared" si="290"/>
        <v>89.192758229924152</v>
      </c>
      <c r="AT319" s="1">
        <f t="shared" si="290"/>
        <v>8.7812504344485109</v>
      </c>
      <c r="AU319" s="1">
        <f t="shared" si="290"/>
        <v>0</v>
      </c>
      <c r="AV319" s="1">
        <f t="shared" si="281"/>
        <v>2.0259913356273387</v>
      </c>
      <c r="AW319" s="4">
        <f t="shared" si="282"/>
        <v>1.9566484126921371E-2</v>
      </c>
      <c r="AX319" s="4">
        <f t="shared" si="283"/>
        <v>0.17042913329554346</v>
      </c>
      <c r="AY319" s="4">
        <f t="shared" si="284"/>
        <v>0.14868463220299943</v>
      </c>
      <c r="AZ319" s="4">
        <f t="shared" si="285"/>
        <v>0.11649179480056947</v>
      </c>
      <c r="BA319" s="4">
        <f t="shared" si="286"/>
        <v>0.10069013692389707</v>
      </c>
      <c r="BB319" s="4">
        <f t="shared" si="287"/>
        <v>9.138889097635261E-2</v>
      </c>
      <c r="BC319" s="4">
        <f t="shared" si="288"/>
        <v>7.1786732488171176E-2</v>
      </c>
      <c r="BD319" s="4"/>
      <c r="BE319" s="6">
        <f t="shared" si="291"/>
        <v>1.3460478376472953</v>
      </c>
      <c r="BF319" s="6">
        <f t="shared" si="309"/>
        <v>2574.1362418329027</v>
      </c>
      <c r="BG319" s="1">
        <f t="shared" si="292"/>
        <v>35.667593971784939</v>
      </c>
      <c r="BH319" s="1">
        <f t="shared" si="310"/>
        <v>39.079912646304386</v>
      </c>
      <c r="BI319" s="1">
        <f t="shared" si="293"/>
        <v>177.61549085187019</v>
      </c>
      <c r="BJ319" s="1">
        <f t="shared" si="311"/>
        <v>196.20878738048833</v>
      </c>
      <c r="BK319" s="1">
        <f t="shared" si="294"/>
        <v>151.89876261295984</v>
      </c>
      <c r="BL319" s="1">
        <f t="shared" si="312"/>
        <v>215.58692558282507</v>
      </c>
      <c r="BM319" s="1">
        <f t="shared" si="295"/>
        <v>131.52801992352246</v>
      </c>
      <c r="BN319" s="1">
        <f t="shared" si="313"/>
        <v>225.47897936206783</v>
      </c>
      <c r="BO319" s="1">
        <f t="shared" si="296"/>
        <v>116.62246661885116</v>
      </c>
      <c r="BP319" s="1">
        <f t="shared" si="314"/>
        <v>231.22169186662532</v>
      </c>
      <c r="BQ319" s="1">
        <f t="shared" si="297"/>
        <v>78.197136075064222</v>
      </c>
      <c r="BR319" s="1">
        <f t="shared" si="315"/>
        <v>242.41645704865471</v>
      </c>
      <c r="BS319" s="1">
        <f t="shared" si="298"/>
        <v>39.079912646304386</v>
      </c>
      <c r="BT319" s="1">
        <f t="shared" si="299"/>
        <v>5.0207069078247528</v>
      </c>
      <c r="BU319" s="1">
        <f t="shared" si="300"/>
        <v>5.5165662097049797</v>
      </c>
      <c r="BV319" s="1">
        <f t="shared" si="301"/>
        <v>5.769689953065706</v>
      </c>
      <c r="BW319" s="1">
        <f t="shared" si="302"/>
        <v>5.9166378891200244</v>
      </c>
      <c r="BX319" s="1">
        <f t="shared" si="303"/>
        <v>6.2030961850570812</v>
      </c>
      <c r="BY319" s="1"/>
    </row>
    <row r="320" spans="1:77">
      <c r="A320" s="1">
        <f t="shared" si="304"/>
        <v>1.2</v>
      </c>
      <c r="B320" s="1">
        <f t="shared" si="289"/>
        <v>1435.2173913043478</v>
      </c>
      <c r="C320" s="1">
        <v>31.1</v>
      </c>
      <c r="D320" s="1">
        <f t="shared" si="317"/>
        <v>61.650178747219428</v>
      </c>
      <c r="E320" s="1">
        <f t="shared" si="316"/>
        <v>5.9615940560621823</v>
      </c>
      <c r="F320" s="1">
        <v>0</v>
      </c>
      <c r="G320" s="1">
        <f t="shared" si="318"/>
        <v>1.4002026342451874</v>
      </c>
      <c r="H320" s="6">
        <f t="shared" si="256"/>
        <v>69.0119754375268</v>
      </c>
      <c r="I320" s="1"/>
      <c r="J320" s="1">
        <f t="shared" si="257"/>
        <v>3.005920902183767</v>
      </c>
      <c r="K320" s="1">
        <f t="shared" si="258"/>
        <v>0.73413350873122962</v>
      </c>
      <c r="L320" s="1">
        <f t="shared" si="259"/>
        <v>0.44958765201296058</v>
      </c>
      <c r="M320" s="1">
        <f t="shared" si="260"/>
        <v>5.3975624759332465E-2</v>
      </c>
      <c r="N320" s="1"/>
      <c r="O320" s="1">
        <f t="shared" si="261"/>
        <v>2.426484650399928</v>
      </c>
      <c r="P320" s="1">
        <f t="shared" si="262"/>
        <v>0.5398524136589371</v>
      </c>
      <c r="Q320" s="1">
        <f t="shared" si="263"/>
        <v>0.3579434129822861</v>
      </c>
      <c r="R320" s="1">
        <f t="shared" si="264"/>
        <v>4.0104922176115061E-2</v>
      </c>
      <c r="S320" s="1"/>
      <c r="T320" s="1">
        <f t="shared" si="265"/>
        <v>2.1339171233561451</v>
      </c>
      <c r="U320" s="1">
        <f t="shared" si="266"/>
        <v>0.44892629842185588</v>
      </c>
      <c r="V320" s="1">
        <f t="shared" si="267"/>
        <v>0.31218668401949401</v>
      </c>
      <c r="W320" s="1">
        <f t="shared" si="268"/>
        <v>3.3558124267130229E-2</v>
      </c>
      <c r="X320" s="1"/>
      <c r="Y320" s="1">
        <f t="shared" si="269"/>
        <v>1.9587434101639276</v>
      </c>
      <c r="Z320" s="1">
        <f t="shared" si="270"/>
        <v>0.39698586846562017</v>
      </c>
      <c r="AA320" s="1">
        <f t="shared" si="271"/>
        <v>0.28497999516613481</v>
      </c>
      <c r="AB320" s="1">
        <f t="shared" si="272"/>
        <v>2.9798724700711307E-2</v>
      </c>
      <c r="AC320" s="1"/>
      <c r="AD320" s="1">
        <f t="shared" si="273"/>
        <v>1.5811662959533908</v>
      </c>
      <c r="AE320" s="1">
        <f t="shared" si="274"/>
        <v>0.29192752643867592</v>
      </c>
      <c r="AF320" s="1">
        <f t="shared" si="275"/>
        <v>0.22688948783340046</v>
      </c>
      <c r="AG320" s="1">
        <f t="shared" si="276"/>
        <v>2.2141022737543661E-2</v>
      </c>
      <c r="AH320" s="1"/>
      <c r="AI320" s="1">
        <f t="shared" si="305"/>
        <v>0.06</v>
      </c>
      <c r="AJ320" s="1">
        <f t="shared" si="277"/>
        <v>1.472337163178836</v>
      </c>
      <c r="AK320" s="1">
        <f t="shared" si="278"/>
        <v>0.70814627253106044</v>
      </c>
      <c r="AL320" s="1">
        <f t="shared" si="306"/>
        <v>0.12</v>
      </c>
      <c r="AM320" s="1"/>
      <c r="AN320" s="1">
        <f t="shared" si="307"/>
        <v>0.3</v>
      </c>
      <c r="AO320" s="1">
        <f t="shared" si="279"/>
        <v>0.29201007260215112</v>
      </c>
      <c r="AP320" s="1">
        <f t="shared" si="280"/>
        <v>7.2255526320070429E-2</v>
      </c>
      <c r="AQ320" s="1">
        <f t="shared" si="308"/>
        <v>8.0000000000000002E-3</v>
      </c>
      <c r="AR320" s="1"/>
      <c r="AS320" s="1">
        <f t="shared" si="290"/>
        <v>89.332580840304075</v>
      </c>
      <c r="AT320" s="1">
        <f t="shared" si="290"/>
        <v>8.6384921142547562</v>
      </c>
      <c r="AU320" s="1">
        <f t="shared" si="290"/>
        <v>0</v>
      </c>
      <c r="AV320" s="1">
        <f t="shared" si="281"/>
        <v>2.0289270454411539</v>
      </c>
      <c r="AW320" s="4">
        <f t="shared" si="282"/>
        <v>1.947517554682034E-2</v>
      </c>
      <c r="AX320" s="4">
        <f t="shared" si="283"/>
        <v>0.16958961314561422</v>
      </c>
      <c r="AY320" s="4">
        <f t="shared" si="284"/>
        <v>0.14804335463696774</v>
      </c>
      <c r="AZ320" s="4">
        <f t="shared" si="285"/>
        <v>0.11597927885333052</v>
      </c>
      <c r="BA320" s="4">
        <f t="shared" si="286"/>
        <v>0.10024218221327391</v>
      </c>
      <c r="BB320" s="4">
        <f t="shared" si="287"/>
        <v>9.0979419041885001E-2</v>
      </c>
      <c r="BC320" s="4">
        <f t="shared" si="288"/>
        <v>7.1459688162446064E-2</v>
      </c>
      <c r="BD320" s="4"/>
      <c r="BE320" s="6">
        <f t="shared" si="291"/>
        <v>1.2586429421399794</v>
      </c>
      <c r="BF320" s="6">
        <f t="shared" si="309"/>
        <v>2565.8633235084949</v>
      </c>
      <c r="BG320" s="1">
        <f t="shared" si="292"/>
        <v>35.591747768327494</v>
      </c>
      <c r="BH320" s="1">
        <f t="shared" si="310"/>
        <v>39.068696682066523</v>
      </c>
      <c r="BI320" s="1">
        <f t="shared" si="293"/>
        <v>176.90939597642665</v>
      </c>
      <c r="BJ320" s="1">
        <f t="shared" si="311"/>
        <v>196.14673145957494</v>
      </c>
      <c r="BK320" s="1">
        <f t="shared" si="294"/>
        <v>150.90160542250499</v>
      </c>
      <c r="BL320" s="1">
        <f t="shared" si="312"/>
        <v>215.37893419967293</v>
      </c>
      <c r="BM320" s="1">
        <f t="shared" si="295"/>
        <v>130.41675363318296</v>
      </c>
      <c r="BN320" s="1">
        <f t="shared" si="313"/>
        <v>225.17331304139617</v>
      </c>
      <c r="BO320" s="1">
        <f t="shared" si="296"/>
        <v>115.47202539716717</v>
      </c>
      <c r="BP320" s="1">
        <f t="shared" si="314"/>
        <v>230.84950644389392</v>
      </c>
      <c r="BQ320" s="1">
        <f t="shared" si="297"/>
        <v>77.098337232925985</v>
      </c>
      <c r="BR320" s="1">
        <f t="shared" si="315"/>
        <v>241.88488753156233</v>
      </c>
      <c r="BS320" s="1">
        <f t="shared" si="298"/>
        <v>39.068696682066523</v>
      </c>
      <c r="BT320" s="1">
        <f t="shared" si="299"/>
        <v>5.0205598885414329</v>
      </c>
      <c r="BU320" s="1">
        <f t="shared" si="300"/>
        <v>5.5128261879935465</v>
      </c>
      <c r="BV320" s="1">
        <f t="shared" si="301"/>
        <v>5.7635225171142235</v>
      </c>
      <c r="BW320" s="1">
        <f t="shared" si="302"/>
        <v>5.9088100205262135</v>
      </c>
      <c r="BX320" s="1">
        <f t="shared" si="303"/>
        <v>6.1912709681608948</v>
      </c>
      <c r="BY320" s="1"/>
    </row>
    <row r="321" spans="1:77">
      <c r="A321" s="1">
        <f t="shared" si="304"/>
        <v>1.2</v>
      </c>
      <c r="B321" s="1">
        <f t="shared" si="289"/>
        <v>1435.6521739130435</v>
      </c>
      <c r="C321" s="1">
        <v>31.2</v>
      </c>
      <c r="D321" s="1">
        <f t="shared" si="317"/>
        <v>61.657480334521011</v>
      </c>
      <c r="E321" s="1">
        <f t="shared" si="316"/>
        <v>5.8542924687605975</v>
      </c>
      <c r="F321" s="1">
        <v>0</v>
      </c>
      <c r="G321" s="1">
        <f t="shared" si="318"/>
        <v>1.4002026342451874</v>
      </c>
      <c r="H321" s="6">
        <f t="shared" si="256"/>
        <v>68.911975437526806</v>
      </c>
      <c r="I321" s="1"/>
      <c r="J321" s="1">
        <f t="shared" si="257"/>
        <v>3.0033994885363478</v>
      </c>
      <c r="K321" s="1">
        <f t="shared" si="258"/>
        <v>0.73269559653336369</v>
      </c>
      <c r="L321" s="1">
        <f t="shared" si="259"/>
        <v>0.44866644411558421</v>
      </c>
      <c r="M321" s="1">
        <f t="shared" si="260"/>
        <v>5.3941003175226029E-2</v>
      </c>
      <c r="N321" s="1"/>
      <c r="O321" s="1">
        <f t="shared" si="261"/>
        <v>2.4244492769779837</v>
      </c>
      <c r="P321" s="1">
        <f t="shared" si="262"/>
        <v>0.53879503055162048</v>
      </c>
      <c r="Q321" s="1">
        <f t="shared" si="263"/>
        <v>0.35720998470111165</v>
      </c>
      <c r="R321" s="1">
        <f t="shared" si="264"/>
        <v>4.0079197676539682E-2</v>
      </c>
      <c r="S321" s="1"/>
      <c r="T321" s="1">
        <f t="shared" si="265"/>
        <v>2.1321271601693619</v>
      </c>
      <c r="U321" s="1">
        <f t="shared" si="266"/>
        <v>0.44804700794843894</v>
      </c>
      <c r="V321" s="1">
        <f t="shared" si="267"/>
        <v>0.31154701156077125</v>
      </c>
      <c r="W321" s="1">
        <f t="shared" si="268"/>
        <v>3.353659908003051E-2</v>
      </c>
      <c r="X321" s="1"/>
      <c r="Y321" s="1">
        <f t="shared" si="269"/>
        <v>1.9571003854380968</v>
      </c>
      <c r="Z321" s="1">
        <f t="shared" si="270"/>
        <v>0.39620831122860806</v>
      </c>
      <c r="AA321" s="1">
        <f t="shared" si="271"/>
        <v>0.28439606938221723</v>
      </c>
      <c r="AB321" s="1">
        <f t="shared" si="272"/>
        <v>2.9779610905213982E-2</v>
      </c>
      <c r="AC321" s="1"/>
      <c r="AD321" s="1">
        <f t="shared" si="273"/>
        <v>1.5798399888391348</v>
      </c>
      <c r="AE321" s="1">
        <f t="shared" si="274"/>
        <v>0.29135574195238484</v>
      </c>
      <c r="AF321" s="1">
        <f t="shared" si="275"/>
        <v>0.22642458986058475</v>
      </c>
      <c r="AG321" s="1">
        <f t="shared" si="276"/>
        <v>2.2126820821691304E-2</v>
      </c>
      <c r="AH321" s="1"/>
      <c r="AI321" s="1">
        <f t="shared" si="305"/>
        <v>0.06</v>
      </c>
      <c r="AJ321" s="1">
        <f t="shared" si="277"/>
        <v>1.4712519865556397</v>
      </c>
      <c r="AK321" s="1">
        <f t="shared" si="278"/>
        <v>0.70816754649382296</v>
      </c>
      <c r="AL321" s="1">
        <f t="shared" si="306"/>
        <v>0.12</v>
      </c>
      <c r="AM321" s="1"/>
      <c r="AN321" s="1">
        <f t="shared" si="307"/>
        <v>0.3</v>
      </c>
      <c r="AO321" s="1">
        <f t="shared" si="279"/>
        <v>0.29192276256470873</v>
      </c>
      <c r="AP321" s="1">
        <f t="shared" si="280"/>
        <v>7.2162872704920042E-2</v>
      </c>
      <c r="AQ321" s="1">
        <f t="shared" si="308"/>
        <v>8.0000000000000002E-3</v>
      </c>
      <c r="AR321" s="1"/>
      <c r="AS321" s="1">
        <f t="shared" si="290"/>
        <v>89.472809251299921</v>
      </c>
      <c r="AT321" s="1">
        <f t="shared" si="290"/>
        <v>8.4953194732719499</v>
      </c>
      <c r="AU321" s="1">
        <f t="shared" si="290"/>
        <v>0</v>
      </c>
      <c r="AV321" s="1">
        <f t="shared" si="281"/>
        <v>2.0318712754281179</v>
      </c>
      <c r="AW321" s="4">
        <f t="shared" si="282"/>
        <v>1.938390514376187E-2</v>
      </c>
      <c r="AX321" s="4">
        <f t="shared" si="283"/>
        <v>0.16874758934749873</v>
      </c>
      <c r="AY321" s="4">
        <f t="shared" si="284"/>
        <v>0.14740339017012072</v>
      </c>
      <c r="AZ321" s="4">
        <f t="shared" si="285"/>
        <v>0.11546780192360742</v>
      </c>
      <c r="BA321" s="4">
        <f t="shared" si="286"/>
        <v>9.9795130588850436E-2</v>
      </c>
      <c r="BB321" s="4">
        <f t="shared" si="287"/>
        <v>9.0570769687458585E-2</v>
      </c>
      <c r="BC321" s="4">
        <f t="shared" si="288"/>
        <v>7.1133295392820345E-2</v>
      </c>
      <c r="BD321" s="4"/>
      <c r="BE321" s="6">
        <f t="shared" si="291"/>
        <v>1.1764098323484293</v>
      </c>
      <c r="BF321" s="6">
        <f t="shared" si="309"/>
        <v>2557.6431731441485</v>
      </c>
      <c r="BG321" s="1">
        <f t="shared" si="292"/>
        <v>35.51559101908132</v>
      </c>
      <c r="BH321" s="1">
        <f t="shared" si="310"/>
        <v>39.057308522890281</v>
      </c>
      <c r="BI321" s="1">
        <f t="shared" si="293"/>
        <v>176.19826585797179</v>
      </c>
      <c r="BJ321" s="1">
        <f t="shared" si="311"/>
        <v>196.08279406982621</v>
      </c>
      <c r="BK321" s="1">
        <f t="shared" si="294"/>
        <v>149.90192608819569</v>
      </c>
      <c r="BL321" s="1">
        <f t="shared" si="312"/>
        <v>215.16907199418742</v>
      </c>
      <c r="BM321" s="1">
        <f t="shared" si="295"/>
        <v>129.30553203338673</v>
      </c>
      <c r="BN321" s="1">
        <f t="shared" si="313"/>
        <v>224.86604451252435</v>
      </c>
      <c r="BO321" s="1">
        <f t="shared" si="296"/>
        <v>114.32365283227831</v>
      </c>
      <c r="BP321" s="1">
        <f t="shared" si="314"/>
        <v>230.4760261438567</v>
      </c>
      <c r="BQ321" s="1">
        <f t="shared" si="297"/>
        <v>76.006785820429386</v>
      </c>
      <c r="BR321" s="1">
        <f t="shared" si="315"/>
        <v>241.35322694915487</v>
      </c>
      <c r="BS321" s="1">
        <f t="shared" si="298"/>
        <v>39.057308522890281</v>
      </c>
      <c r="BT321" s="1">
        <f t="shared" si="299"/>
        <v>5.0203867466932124</v>
      </c>
      <c r="BU321" s="1">
        <f t="shared" si="300"/>
        <v>5.5090604071727949</v>
      </c>
      <c r="BV321" s="1">
        <f t="shared" si="301"/>
        <v>5.7573358999055788</v>
      </c>
      <c r="BW321" s="1">
        <f t="shared" si="302"/>
        <v>5.9009705189691148</v>
      </c>
      <c r="BX321" s="1">
        <f t="shared" si="303"/>
        <v>6.1794638718565364</v>
      </c>
      <c r="BY321" s="1"/>
    </row>
    <row r="322" spans="1:77">
      <c r="A322" s="1">
        <f t="shared" si="304"/>
        <v>1.2</v>
      </c>
      <c r="B322" s="1">
        <f t="shared" si="289"/>
        <v>1436.086956521739</v>
      </c>
      <c r="C322" s="1">
        <v>31.3</v>
      </c>
      <c r="D322" s="1">
        <f t="shared" si="317"/>
        <v>61.664781921822602</v>
      </c>
      <c r="E322" s="1">
        <f t="shared" si="316"/>
        <v>5.7469908814590092</v>
      </c>
      <c r="F322" s="1">
        <v>0</v>
      </c>
      <c r="G322" s="1">
        <f t="shared" si="318"/>
        <v>1.4002026342451874</v>
      </c>
      <c r="H322" s="6">
        <f t="shared" si="256"/>
        <v>68.811975437526797</v>
      </c>
      <c r="I322" s="1"/>
      <c r="J322" s="1">
        <f t="shared" si="257"/>
        <v>3.0008814710326588</v>
      </c>
      <c r="K322" s="1">
        <f t="shared" si="258"/>
        <v>0.73126123008762911</v>
      </c>
      <c r="L322" s="1">
        <f t="shared" si="259"/>
        <v>0.44774759099901673</v>
      </c>
      <c r="M322" s="1">
        <f t="shared" si="260"/>
        <v>5.3906421395047199E-2</v>
      </c>
      <c r="N322" s="1"/>
      <c r="O322" s="1">
        <f t="shared" si="261"/>
        <v>2.4224166450422264</v>
      </c>
      <c r="P322" s="1">
        <f t="shared" si="262"/>
        <v>0.53774025484857491</v>
      </c>
      <c r="Q322" s="1">
        <f t="shared" si="263"/>
        <v>0.35647843120069628</v>
      </c>
      <c r="R322" s="1">
        <f t="shared" si="264"/>
        <v>4.0053502752044258E-2</v>
      </c>
      <c r="S322" s="1"/>
      <c r="T322" s="1">
        <f t="shared" si="265"/>
        <v>2.1303396079206891</v>
      </c>
      <c r="U322" s="1">
        <f t="shared" si="266"/>
        <v>0.44716988572011696</v>
      </c>
      <c r="V322" s="1">
        <f t="shared" si="267"/>
        <v>0.31090897422527541</v>
      </c>
      <c r="W322" s="1">
        <f t="shared" si="268"/>
        <v>3.3515098640122795E-2</v>
      </c>
      <c r="X322" s="1"/>
      <c r="Y322" s="1">
        <f t="shared" si="269"/>
        <v>1.955459573735951</v>
      </c>
      <c r="Z322" s="1">
        <f t="shared" si="270"/>
        <v>0.39543267137238897</v>
      </c>
      <c r="AA322" s="1">
        <f t="shared" si="271"/>
        <v>0.28381363622253103</v>
      </c>
      <c r="AB322" s="1">
        <f t="shared" si="272"/>
        <v>2.9760519084567085E-2</v>
      </c>
      <c r="AC322" s="1"/>
      <c r="AD322" s="1">
        <f t="shared" si="273"/>
        <v>1.5785154681551208</v>
      </c>
      <c r="AE322" s="1">
        <f t="shared" si="274"/>
        <v>0.29078536743122496</v>
      </c>
      <c r="AF322" s="1">
        <f t="shared" si="275"/>
        <v>0.22596088025450745</v>
      </c>
      <c r="AG322" s="1">
        <f t="shared" si="276"/>
        <v>2.2112635233573361E-2</v>
      </c>
      <c r="AH322" s="1"/>
      <c r="AI322" s="1">
        <f t="shared" si="305"/>
        <v>0.06</v>
      </c>
      <c r="AJ322" s="1">
        <f t="shared" si="277"/>
        <v>1.4701681612225703</v>
      </c>
      <c r="AK322" s="1">
        <f t="shared" si="278"/>
        <v>0.70818881027218961</v>
      </c>
      <c r="AL322" s="1">
        <f t="shared" si="306"/>
        <v>0.12</v>
      </c>
      <c r="AM322" s="1"/>
      <c r="AN322" s="1">
        <f t="shared" si="307"/>
        <v>0.3</v>
      </c>
      <c r="AO322" s="1">
        <f t="shared" si="279"/>
        <v>0.29183552303127724</v>
      </c>
      <c r="AP322" s="1">
        <f t="shared" si="280"/>
        <v>7.2070384946241614E-2</v>
      </c>
      <c r="AQ322" s="1">
        <f t="shared" si="308"/>
        <v>8.0000000000000002E-3</v>
      </c>
      <c r="AR322" s="1"/>
      <c r="AS322" s="1">
        <f t="shared" si="290"/>
        <v>89.61344523208318</v>
      </c>
      <c r="AT322" s="1">
        <f t="shared" si="290"/>
        <v>8.3517307051831438</v>
      </c>
      <c r="AU322" s="1">
        <f t="shared" si="290"/>
        <v>0</v>
      </c>
      <c r="AV322" s="1">
        <f t="shared" si="281"/>
        <v>2.0348240627336835</v>
      </c>
      <c r="AW322" s="4">
        <f t="shared" si="282"/>
        <v>1.9292672275666653E-2</v>
      </c>
      <c r="AX322" s="4">
        <f t="shared" si="283"/>
        <v>0.16790305103431369</v>
      </c>
      <c r="AY322" s="4">
        <f t="shared" si="284"/>
        <v>0.14676473271929835</v>
      </c>
      <c r="AZ322" s="4">
        <f t="shared" si="285"/>
        <v>0.11495735914116306</v>
      </c>
      <c r="BA322" s="4">
        <f t="shared" si="286"/>
        <v>9.9348977789803963E-2</v>
      </c>
      <c r="BB322" s="4">
        <f t="shared" si="287"/>
        <v>9.0162939015934751E-2</v>
      </c>
      <c r="BC322" s="4">
        <f t="shared" si="288"/>
        <v>7.0807551062320062E-2</v>
      </c>
      <c r="BD322" s="4"/>
      <c r="BE322" s="6">
        <f t="shared" si="291"/>
        <v>1.099074090963674</v>
      </c>
      <c r="BF322" s="6">
        <f t="shared" si="309"/>
        <v>2549.4753006232118</v>
      </c>
      <c r="BG322" s="1">
        <f t="shared" si="292"/>
        <v>35.439120279364481</v>
      </c>
      <c r="BH322" s="1">
        <f t="shared" si="310"/>
        <v>39.045748816041957</v>
      </c>
      <c r="BI322" s="1">
        <f t="shared" si="293"/>
        <v>175.48212233572391</v>
      </c>
      <c r="BJ322" s="1">
        <f t="shared" si="311"/>
        <v>196.01697722722523</v>
      </c>
      <c r="BK322" s="1">
        <f t="shared" si="294"/>
        <v>148.89978925329214</v>
      </c>
      <c r="BL322" s="1">
        <f t="shared" si="312"/>
        <v>214.95734904613343</v>
      </c>
      <c r="BM322" s="1">
        <f t="shared" si="295"/>
        <v>128.19443904840386</v>
      </c>
      <c r="BN322" s="1">
        <f t="shared" si="313"/>
        <v>224.55718954299041</v>
      </c>
      <c r="BO322" s="1">
        <f t="shared" si="296"/>
        <v>113.17743827416361</v>
      </c>
      <c r="BP322" s="1">
        <f t="shared" si="314"/>
        <v>230.10127027206855</v>
      </c>
      <c r="BQ322" s="1">
        <f t="shared" si="297"/>
        <v>74.922545179865153</v>
      </c>
      <c r="BR322" s="1">
        <f t="shared" si="315"/>
        <v>240.82149953136161</v>
      </c>
      <c r="BS322" s="1">
        <f t="shared" si="298"/>
        <v>39.045748816041957</v>
      </c>
      <c r="BT322" s="1">
        <f t="shared" si="299"/>
        <v>5.0201874255435355</v>
      </c>
      <c r="BU322" s="1">
        <f t="shared" si="300"/>
        <v>5.5052689617728152</v>
      </c>
      <c r="BV322" s="1">
        <f t="shared" si="301"/>
        <v>5.7511303112909191</v>
      </c>
      <c r="BW322" s="1">
        <f t="shared" si="302"/>
        <v>5.8931196672947754</v>
      </c>
      <c r="BX322" s="1">
        <f t="shared" si="303"/>
        <v>6.1676752740984702</v>
      </c>
      <c r="BY322" s="1"/>
    </row>
    <row r="323" spans="1:77">
      <c r="A323" s="1">
        <f t="shared" si="304"/>
        <v>1.2</v>
      </c>
      <c r="B323" s="1">
        <f t="shared" si="289"/>
        <v>1436.5217391304348</v>
      </c>
      <c r="C323" s="1">
        <v>31.4</v>
      </c>
      <c r="D323" s="1">
        <f t="shared" si="317"/>
        <v>61.672083509124185</v>
      </c>
      <c r="E323" s="1">
        <f t="shared" si="316"/>
        <v>5.6396892941574244</v>
      </c>
      <c r="F323" s="1">
        <v>0</v>
      </c>
      <c r="G323" s="1">
        <f t="shared" si="318"/>
        <v>1.4002026342451874</v>
      </c>
      <c r="H323" s="6">
        <f t="shared" si="256"/>
        <v>68.711975437526803</v>
      </c>
      <c r="I323" s="1"/>
      <c r="J323" s="1">
        <f t="shared" si="257"/>
        <v>2.9983668436997215</v>
      </c>
      <c r="K323" s="1">
        <f t="shared" si="258"/>
        <v>0.72983039903872293</v>
      </c>
      <c r="L323" s="1">
        <f t="shared" si="259"/>
        <v>0.44683108556935858</v>
      </c>
      <c r="M323" s="1">
        <f t="shared" si="260"/>
        <v>5.3871879357291416E-2</v>
      </c>
      <c r="N323" s="1"/>
      <c r="O323" s="1">
        <f t="shared" si="261"/>
        <v>2.4203867497710583</v>
      </c>
      <c r="P323" s="1">
        <f t="shared" si="262"/>
        <v>0.53668807893492521</v>
      </c>
      <c r="Q323" s="1">
        <f t="shared" si="263"/>
        <v>0.35574874683316571</v>
      </c>
      <c r="R323" s="1">
        <f t="shared" si="264"/>
        <v>4.0027837356929781E-2</v>
      </c>
      <c r="S323" s="1"/>
      <c r="T323" s="1">
        <f t="shared" si="265"/>
        <v>2.1285544623698809</v>
      </c>
      <c r="U323" s="1">
        <f t="shared" si="266"/>
        <v>0.44629492540457077</v>
      </c>
      <c r="V323" s="1">
        <f t="shared" si="267"/>
        <v>0.31027256708711276</v>
      </c>
      <c r="W323" s="1">
        <f t="shared" si="268"/>
        <v>3.3493622909168012E-2</v>
      </c>
      <c r="X323" s="1"/>
      <c r="Y323" s="1">
        <f t="shared" si="269"/>
        <v>1.9538209711653276</v>
      </c>
      <c r="Z323" s="1">
        <f t="shared" si="270"/>
        <v>0.39465894329728818</v>
      </c>
      <c r="AA323" s="1">
        <f t="shared" si="271"/>
        <v>0.28323269119046823</v>
      </c>
      <c r="AB323" s="1">
        <f t="shared" si="272"/>
        <v>2.9741449204815334E-2</v>
      </c>
      <c r="AC323" s="1"/>
      <c r="AD323" s="1">
        <f t="shared" si="273"/>
        <v>1.5771927307594575</v>
      </c>
      <c r="AE323" s="1">
        <f t="shared" si="274"/>
        <v>0.29021639875741967</v>
      </c>
      <c r="AF323" s="1">
        <f t="shared" si="275"/>
        <v>0.22549835543515215</v>
      </c>
      <c r="AG323" s="1">
        <f t="shared" si="276"/>
        <v>2.209846594796043E-2</v>
      </c>
      <c r="AH323" s="1"/>
      <c r="AI323" s="1">
        <f t="shared" si="305"/>
        <v>0.06</v>
      </c>
      <c r="AJ323" s="1">
        <f t="shared" si="277"/>
        <v>1.4690856849509577</v>
      </c>
      <c r="AK323" s="1">
        <f t="shared" si="278"/>
        <v>0.70821006387346219</v>
      </c>
      <c r="AL323" s="1">
        <f t="shared" si="306"/>
        <v>0.12</v>
      </c>
      <c r="AM323" s="1"/>
      <c r="AN323" s="1">
        <f t="shared" si="307"/>
        <v>0.3</v>
      </c>
      <c r="AO323" s="1">
        <f t="shared" si="279"/>
        <v>0.29174835392038345</v>
      </c>
      <c r="AP323" s="1">
        <f t="shared" si="280"/>
        <v>7.1978062674946525E-2</v>
      </c>
      <c r="AQ323" s="1">
        <f t="shared" si="308"/>
        <v>8.0000000000000002E-3</v>
      </c>
      <c r="AR323" s="1"/>
      <c r="AS323" s="1">
        <f t="shared" si="290"/>
        <v>89.754490562124332</v>
      </c>
      <c r="AT323" s="1">
        <f t="shared" si="290"/>
        <v>8.2077239931561152</v>
      </c>
      <c r="AU323" s="1">
        <f t="shared" si="290"/>
        <v>0</v>
      </c>
      <c r="AV323" s="1">
        <f t="shared" si="281"/>
        <v>2.0377854447195412</v>
      </c>
      <c r="AW323" s="4">
        <f t="shared" si="282"/>
        <v>1.9201476299109101E-2</v>
      </c>
      <c r="AX323" s="4">
        <f t="shared" si="283"/>
        <v>0.16705598727586932</v>
      </c>
      <c r="AY323" s="4">
        <f t="shared" si="284"/>
        <v>0.14612737621274494</v>
      </c>
      <c r="AZ323" s="4">
        <f t="shared" si="285"/>
        <v>0.11444794564468097</v>
      </c>
      <c r="BA323" s="4">
        <f t="shared" si="286"/>
        <v>9.8903719563014789E-2</v>
      </c>
      <c r="BB323" s="4">
        <f t="shared" si="287"/>
        <v>8.9755923137161839E-2</v>
      </c>
      <c r="BC323" s="4">
        <f t="shared" si="288"/>
        <v>7.0482452059450737E-2</v>
      </c>
      <c r="BD323" s="4"/>
      <c r="BE323" s="6">
        <f t="shared" si="291"/>
        <v>1.0263740537486168</v>
      </c>
      <c r="BF323" s="6">
        <f t="shared" si="309"/>
        <v>2541.3592212392327</v>
      </c>
      <c r="BG323" s="1">
        <f t="shared" si="292"/>
        <v>35.362332044110993</v>
      </c>
      <c r="BH323" s="1">
        <f t="shared" si="310"/>
        <v>39.034018189379758</v>
      </c>
      <c r="BI323" s="1">
        <f t="shared" si="293"/>
        <v>174.76098790502758</v>
      </c>
      <c r="BJ323" s="1">
        <f t="shared" si="311"/>
        <v>195.94928299371503</v>
      </c>
      <c r="BK323" s="1">
        <f t="shared" si="294"/>
        <v>147.8952602208667</v>
      </c>
      <c r="BL323" s="1">
        <f t="shared" si="312"/>
        <v>214.74377551484281</v>
      </c>
      <c r="BM323" s="1">
        <f t="shared" si="295"/>
        <v>127.08355895291577</v>
      </c>
      <c r="BN323" s="1">
        <f t="shared" si="313"/>
        <v>224.24676396786279</v>
      </c>
      <c r="BO323" s="1">
        <f t="shared" si="296"/>
        <v>112.03347107326213</v>
      </c>
      <c r="BP323" s="1">
        <f t="shared" si="314"/>
        <v>229.72525817270932</v>
      </c>
      <c r="BQ323" s="1">
        <f t="shared" si="297"/>
        <v>73.845677524484898</v>
      </c>
      <c r="BR323" s="1">
        <f t="shared" si="315"/>
        <v>240.28972939758177</v>
      </c>
      <c r="BS323" s="1">
        <f t="shared" si="298"/>
        <v>39.034018189379758</v>
      </c>
      <c r="BT323" s="1">
        <f t="shared" si="299"/>
        <v>5.0199618712845773</v>
      </c>
      <c r="BU323" s="1">
        <f t="shared" si="300"/>
        <v>5.5014519507824984</v>
      </c>
      <c r="BV323" s="1">
        <f t="shared" si="301"/>
        <v>5.7449059658653097</v>
      </c>
      <c r="BW323" s="1">
        <f t="shared" si="302"/>
        <v>5.8852577528185961</v>
      </c>
      <c r="BX323" s="1">
        <f t="shared" si="303"/>
        <v>6.1559055547850052</v>
      </c>
      <c r="BY323" s="1"/>
    </row>
    <row r="324" spans="1:77">
      <c r="A324" s="1">
        <f t="shared" si="304"/>
        <v>1.2</v>
      </c>
      <c r="B324" s="1">
        <f t="shared" si="289"/>
        <v>1436.9565217391305</v>
      </c>
      <c r="C324" s="1">
        <v>31.5</v>
      </c>
      <c r="D324" s="1">
        <f t="shared" si="317"/>
        <v>61.679385096425776</v>
      </c>
      <c r="E324" s="1">
        <f t="shared" si="316"/>
        <v>5.532387706855836</v>
      </c>
      <c r="F324" s="1">
        <v>0</v>
      </c>
      <c r="G324" s="1">
        <f t="shared" si="318"/>
        <v>1.4002026342451874</v>
      </c>
      <c r="H324" s="6">
        <f t="shared" si="256"/>
        <v>68.611975437526795</v>
      </c>
      <c r="I324" s="1"/>
      <c r="J324" s="1">
        <f t="shared" si="257"/>
        <v>2.9958556005773476</v>
      </c>
      <c r="K324" s="1">
        <f t="shared" si="258"/>
        <v>0.72840309306599715</v>
      </c>
      <c r="L324" s="1">
        <f t="shared" si="259"/>
        <v>0.44591692075712203</v>
      </c>
      <c r="M324" s="1">
        <f t="shared" si="260"/>
        <v>5.3837377000572006E-2</v>
      </c>
      <c r="N324" s="1"/>
      <c r="O324" s="1">
        <f t="shared" si="261"/>
        <v>2.4183595863532061</v>
      </c>
      <c r="P324" s="1">
        <f t="shared" si="262"/>
        <v>0.5356384952212796</v>
      </c>
      <c r="Q324" s="1">
        <f t="shared" si="263"/>
        <v>0.35502092597008106</v>
      </c>
      <c r="R324" s="1">
        <f t="shared" si="264"/>
        <v>4.0002201445584716E-2</v>
      </c>
      <c r="S324" s="1"/>
      <c r="T324" s="1">
        <f t="shared" si="265"/>
        <v>2.1267717192857725</v>
      </c>
      <c r="U324" s="1">
        <f t="shared" si="266"/>
        <v>0.44542212069067261</v>
      </c>
      <c r="V324" s="1">
        <f t="shared" si="267"/>
        <v>0.30963778523734076</v>
      </c>
      <c r="W324" s="1">
        <f t="shared" si="268"/>
        <v>3.3472171849000351E-2</v>
      </c>
      <c r="X324" s="1"/>
      <c r="Y324" s="1">
        <f t="shared" si="269"/>
        <v>1.9521845738423984</v>
      </c>
      <c r="Z324" s="1">
        <f t="shared" si="270"/>
        <v>0.39388712142237065</v>
      </c>
      <c r="AA324" s="1">
        <f t="shared" si="271"/>
        <v>0.28265322980489466</v>
      </c>
      <c r="AB324" s="1">
        <f t="shared" si="272"/>
        <v>2.9722401232068537E-2</v>
      </c>
      <c r="AC324" s="1"/>
      <c r="AD324" s="1">
        <f t="shared" si="273"/>
        <v>1.5758717735169838</v>
      </c>
      <c r="AE324" s="1">
        <f t="shared" si="274"/>
        <v>0.28964883182697254</v>
      </c>
      <c r="AF324" s="1">
        <f t="shared" si="275"/>
        <v>0.22503701183482194</v>
      </c>
      <c r="AG324" s="1">
        <f t="shared" si="276"/>
        <v>2.2084312939671422E-2</v>
      </c>
      <c r="AH324" s="1"/>
      <c r="AI324" s="1">
        <f t="shared" si="305"/>
        <v>0.06</v>
      </c>
      <c r="AJ324" s="1">
        <f t="shared" si="277"/>
        <v>1.4680045555166468</v>
      </c>
      <c r="AK324" s="1">
        <f t="shared" si="278"/>
        <v>0.70823130730493578</v>
      </c>
      <c r="AL324" s="1">
        <f t="shared" si="306"/>
        <v>0.12</v>
      </c>
      <c r="AM324" s="1"/>
      <c r="AN324" s="1">
        <f t="shared" si="307"/>
        <v>0.3</v>
      </c>
      <c r="AO324" s="1">
        <f t="shared" si="279"/>
        <v>0.29166125515067565</v>
      </c>
      <c r="AP324" s="1">
        <f t="shared" si="280"/>
        <v>7.1885905522916974E-2</v>
      </c>
      <c r="AQ324" s="1">
        <f t="shared" si="308"/>
        <v>8.0000000000000002E-3</v>
      </c>
      <c r="AR324" s="1"/>
      <c r="AS324" s="1">
        <f t="shared" si="290"/>
        <v>89.895947031268108</v>
      </c>
      <c r="AT324" s="1">
        <f t="shared" si="290"/>
        <v>8.0632975097666986</v>
      </c>
      <c r="AU324" s="1">
        <f t="shared" si="290"/>
        <v>0</v>
      </c>
      <c r="AV324" s="1">
        <f t="shared" si="281"/>
        <v>2.0407554589651959</v>
      </c>
      <c r="AW324" s="4">
        <f t="shared" si="282"/>
        <v>1.9110316569299641E-2</v>
      </c>
      <c r="AX324" s="4">
        <f t="shared" si="283"/>
        <v>0.16620638707820784</v>
      </c>
      <c r="AY324" s="4">
        <f t="shared" si="284"/>
        <v>0.14549131458999248</v>
      </c>
      <c r="AZ324" s="4">
        <f t="shared" si="285"/>
        <v>0.1139395565816714</v>
      </c>
      <c r="BA324" s="4">
        <f t="shared" si="286"/>
        <v>9.8459351662984002E-2</v>
      </c>
      <c r="BB324" s="4">
        <f t="shared" si="287"/>
        <v>8.9349718167899717E-2</v>
      </c>
      <c r="BC324" s="4">
        <f t="shared" si="288"/>
        <v>7.0157995278136584E-2</v>
      </c>
      <c r="BD324" s="4"/>
      <c r="BE324" s="6">
        <f t="shared" si="291"/>
        <v>0.95806030995891234</v>
      </c>
      <c r="BF324" s="6">
        <f t="shared" si="309"/>
        <v>2533.2944556489811</v>
      </c>
      <c r="BG324" s="1">
        <f t="shared" si="292"/>
        <v>35.285222746408401</v>
      </c>
      <c r="BH324" s="1">
        <f t="shared" si="310"/>
        <v>39.022117251465566</v>
      </c>
      <c r="BI324" s="1">
        <f t="shared" si="293"/>
        <v>174.03488572249384</v>
      </c>
      <c r="BJ324" s="1">
        <f t="shared" si="311"/>
        <v>195.87971347856831</v>
      </c>
      <c r="BK324" s="1">
        <f t="shared" si="294"/>
        <v>146.88840495050624</v>
      </c>
      <c r="BL324" s="1">
        <f t="shared" si="312"/>
        <v>214.52836164003537</v>
      </c>
      <c r="BM324" s="1">
        <f t="shared" si="295"/>
        <v>125.97297636083198</v>
      </c>
      <c r="BN324" s="1">
        <f t="shared" si="313"/>
        <v>223.93478368974522</v>
      </c>
      <c r="BO324" s="1">
        <f t="shared" si="296"/>
        <v>110.89184056447876</v>
      </c>
      <c r="BP324" s="1">
        <f t="shared" si="314"/>
        <v>229.34800922792127</v>
      </c>
      <c r="BQ324" s="1">
        <f t="shared" si="297"/>
        <v>72.776243921462608</v>
      </c>
      <c r="BR324" s="1">
        <f t="shared" si="315"/>
        <v>239.75794055480043</v>
      </c>
      <c r="BS324" s="1">
        <f t="shared" si="298"/>
        <v>39.022117251465566</v>
      </c>
      <c r="BT324" s="1">
        <f t="shared" si="299"/>
        <v>5.0197100330636619</v>
      </c>
      <c r="BU324" s="1">
        <f t="shared" si="300"/>
        <v>5.4976094776604736</v>
      </c>
      <c r="BV324" s="1">
        <f t="shared" si="301"/>
        <v>5.7386630829554699</v>
      </c>
      <c r="BW324" s="1">
        <f t="shared" si="302"/>
        <v>5.8773850672930248</v>
      </c>
      <c r="BX324" s="1">
        <f t="shared" si="303"/>
        <v>6.1441550956796371</v>
      </c>
      <c r="BY324" s="1"/>
    </row>
    <row r="325" spans="1:77">
      <c r="A325" s="1">
        <f t="shared" si="304"/>
        <v>1.2</v>
      </c>
      <c r="B325" s="1">
        <f t="shared" si="289"/>
        <v>1437.391304347826</v>
      </c>
      <c r="C325" s="1">
        <v>31.6</v>
      </c>
      <c r="D325" s="1">
        <f t="shared" si="317"/>
        <v>61.686686683727359</v>
      </c>
      <c r="E325" s="1">
        <f t="shared" si="316"/>
        <v>5.4250861195542477</v>
      </c>
      <c r="F325" s="1">
        <v>0</v>
      </c>
      <c r="G325" s="1">
        <f t="shared" si="318"/>
        <v>1.4002026342451874</v>
      </c>
      <c r="H325" s="6">
        <f t="shared" si="256"/>
        <v>68.5119754375268</v>
      </c>
      <c r="I325" s="1"/>
      <c r="J325" s="1">
        <f t="shared" si="257"/>
        <v>2.9933477357181162</v>
      </c>
      <c r="K325" s="1">
        <f t="shared" si="258"/>
        <v>0.72697930188333892</v>
      </c>
      <c r="L325" s="1">
        <f t="shared" si="259"/>
        <v>0.4450050895171388</v>
      </c>
      <c r="M325" s="1">
        <f t="shared" si="260"/>
        <v>5.3802914263619807E-2</v>
      </c>
      <c r="N325" s="1"/>
      <c r="O325" s="1">
        <f t="shared" si="261"/>
        <v>2.4163351499877046</v>
      </c>
      <c r="P325" s="1">
        <f t="shared" si="262"/>
        <v>0.5345914961436421</v>
      </c>
      <c r="Q325" s="1">
        <f t="shared" si="263"/>
        <v>0.35429496300236579</v>
      </c>
      <c r="R325" s="1">
        <f t="shared" si="264"/>
        <v>3.9976594972484937E-2</v>
      </c>
      <c r="S325" s="1"/>
      <c r="T325" s="1">
        <f t="shared" si="265"/>
        <v>2.124991374446263</v>
      </c>
      <c r="U325" s="1">
        <f t="shared" si="266"/>
        <v>0.44455146528841333</v>
      </c>
      <c r="V325" s="1">
        <f t="shared" si="267"/>
        <v>0.30900462378390398</v>
      </c>
      <c r="W325" s="1">
        <f t="shared" si="268"/>
        <v>3.3450745421527137E-2</v>
      </c>
      <c r="X325" s="1"/>
      <c r="Y325" s="1">
        <f t="shared" si="269"/>
        <v>1.950550377891656</v>
      </c>
      <c r="Z325" s="1">
        <f t="shared" si="270"/>
        <v>0.39311720018537644</v>
      </c>
      <c r="AA325" s="1">
        <f t="shared" si="271"/>
        <v>0.28207524760009139</v>
      </c>
      <c r="AB325" s="1">
        <f t="shared" si="272"/>
        <v>2.9703375132501358E-2</v>
      </c>
      <c r="AC325" s="1"/>
      <c r="AD325" s="1">
        <f t="shared" si="273"/>
        <v>1.5745525932992537</v>
      </c>
      <c r="AE325" s="1">
        <f t="shared" si="274"/>
        <v>0.28908266254962012</v>
      </c>
      <c r="AF325" s="1">
        <f t="shared" si="275"/>
        <v>0.22457684589809301</v>
      </c>
      <c r="AG325" s="1">
        <f t="shared" si="276"/>
        <v>2.207017618357348E-2</v>
      </c>
      <c r="AH325" s="1"/>
      <c r="AI325" s="1">
        <f t="shared" si="305"/>
        <v>0.06</v>
      </c>
      <c r="AJ325" s="1">
        <f t="shared" si="277"/>
        <v>1.4669247706999904</v>
      </c>
      <c r="AK325" s="1">
        <f t="shared" si="278"/>
        <v>0.7082525405738993</v>
      </c>
      <c r="AL325" s="1">
        <f t="shared" si="306"/>
        <v>0.12</v>
      </c>
      <c r="AM325" s="1"/>
      <c r="AN325" s="1">
        <f t="shared" si="307"/>
        <v>0.3</v>
      </c>
      <c r="AO325" s="1">
        <f t="shared" si="279"/>
        <v>0.29157422664092342</v>
      </c>
      <c r="AP325" s="1">
        <f t="shared" si="280"/>
        <v>7.1793913123003608E-2</v>
      </c>
      <c r="AQ325" s="1">
        <f t="shared" si="308"/>
        <v>8.0000000000000002E-3</v>
      </c>
      <c r="AR325" s="1"/>
      <c r="AS325" s="1">
        <f t="shared" si="290"/>
        <v>90.037816439808921</v>
      </c>
      <c r="AT325" s="1">
        <f t="shared" si="290"/>
        <v>7.9184494169215069</v>
      </c>
      <c r="AU325" s="1">
        <f t="shared" si="290"/>
        <v>0</v>
      </c>
      <c r="AV325" s="1">
        <f t="shared" si="281"/>
        <v>2.0437341432695564</v>
      </c>
      <c r="AW325" s="4">
        <f t="shared" si="282"/>
        <v>1.9019192440066994E-2</v>
      </c>
      <c r="AX325" s="4">
        <f t="shared" si="283"/>
        <v>0.16535423938313812</v>
      </c>
      <c r="AY325" s="4">
        <f t="shared" si="284"/>
        <v>0.14485654180174401</v>
      </c>
      <c r="AZ325" s="4">
        <f t="shared" si="285"/>
        <v>0.11343218710837734</v>
      </c>
      <c r="BA325" s="4">
        <f t="shared" si="286"/>
        <v>9.8015869851750731E-2</v>
      </c>
      <c r="BB325" s="4">
        <f t="shared" si="287"/>
        <v>8.8944320231743881E-2</v>
      </c>
      <c r="BC325" s="4">
        <f t="shared" si="288"/>
        <v>6.9834177617659657E-2</v>
      </c>
      <c r="BD325" s="4"/>
      <c r="BE325" s="6">
        <f t="shared" si="291"/>
        <v>0.89389521812353356</v>
      </c>
      <c r="BF325" s="6">
        <f t="shared" si="309"/>
        <v>2525.2805298248327</v>
      </c>
      <c r="BG325" s="1">
        <f t="shared" si="292"/>
        <v>35.207788755990023</v>
      </c>
      <c r="BH325" s="1">
        <f t="shared" si="310"/>
        <v>39.010046591669756</v>
      </c>
      <c r="BI325" s="1">
        <f t="shared" si="293"/>
        <v>173.30383961110786</v>
      </c>
      <c r="BJ325" s="1">
        <f t="shared" si="311"/>
        <v>195.80827083974719</v>
      </c>
      <c r="BK325" s="1">
        <f t="shared" si="294"/>
        <v>145.87929005483113</v>
      </c>
      <c r="BL325" s="1">
        <f t="shared" si="312"/>
        <v>214.31111774261385</v>
      </c>
      <c r="BM325" s="1">
        <f t="shared" si="295"/>
        <v>124.86277621388535</v>
      </c>
      <c r="BN325" s="1">
        <f t="shared" si="313"/>
        <v>223.62126467874566</v>
      </c>
      <c r="BO325" s="1">
        <f t="shared" si="296"/>
        <v>109.75263605100062</v>
      </c>
      <c r="BP325" s="1">
        <f t="shared" si="314"/>
        <v>228.96954285710822</v>
      </c>
      <c r="BQ325" s="1">
        <f t="shared" si="297"/>
        <v>71.714304275025199</v>
      </c>
      <c r="BR325" s="1">
        <f t="shared" si="315"/>
        <v>239.22615689568721</v>
      </c>
      <c r="BS325" s="1">
        <f t="shared" si="298"/>
        <v>39.010046591669756</v>
      </c>
      <c r="BT325" s="1">
        <f t="shared" si="299"/>
        <v>5.0194318630103938</v>
      </c>
      <c r="BU325" s="1">
        <f t="shared" si="300"/>
        <v>5.4937416503465046</v>
      </c>
      <c r="BV325" s="1">
        <f t="shared" si="301"/>
        <v>5.7324018866077946</v>
      </c>
      <c r="BW325" s="1">
        <f t="shared" si="302"/>
        <v>5.869501906875513</v>
      </c>
      <c r="BX325" s="1">
        <f t="shared" si="303"/>
        <v>6.1324242803332565</v>
      </c>
      <c r="BY325" s="1"/>
    </row>
    <row r="326" spans="1:77">
      <c r="A326" s="1">
        <f t="shared" si="304"/>
        <v>1.2</v>
      </c>
      <c r="B326" s="1">
        <f t="shared" si="289"/>
        <v>1437.8260869565217</v>
      </c>
      <c r="C326" s="1">
        <v>31.7</v>
      </c>
      <c r="D326" s="1">
        <f t="shared" si="317"/>
        <v>61.69398827102895</v>
      </c>
      <c r="E326" s="1">
        <f t="shared" si="316"/>
        <v>5.3177845322526629</v>
      </c>
      <c r="F326" s="1">
        <v>0</v>
      </c>
      <c r="G326" s="1">
        <f t="shared" si="318"/>
        <v>1.4002026342451874</v>
      </c>
      <c r="H326" s="6">
        <f t="shared" si="256"/>
        <v>68.411975437526806</v>
      </c>
      <c r="I326" s="1"/>
      <c r="J326" s="1">
        <f t="shared" si="257"/>
        <v>2.9908432431873346</v>
      </c>
      <c r="K326" s="1">
        <f t="shared" si="258"/>
        <v>0.72555901523902921</v>
      </c>
      <c r="L326" s="1">
        <f t="shared" si="259"/>
        <v>0.44409558482846184</v>
      </c>
      <c r="M326" s="1">
        <f t="shared" si="260"/>
        <v>5.3768491085282803E-2</v>
      </c>
      <c r="N326" s="1"/>
      <c r="O326" s="1">
        <f t="shared" si="261"/>
        <v>2.4143134358838614</v>
      </c>
      <c r="P326" s="1">
        <f t="shared" si="262"/>
        <v>0.53354707416330882</v>
      </c>
      <c r="Q326" s="1">
        <f t="shared" si="263"/>
        <v>0.35357085234022728</v>
      </c>
      <c r="R326" s="1">
        <f t="shared" si="264"/>
        <v>3.995101789219329E-2</v>
      </c>
      <c r="S326" s="1"/>
      <c r="T326" s="1">
        <f t="shared" si="265"/>
        <v>2.123213423638286</v>
      </c>
      <c r="U326" s="1">
        <f t="shared" si="266"/>
        <v>0.4436829529288156</v>
      </c>
      <c r="V326" s="1">
        <f t="shared" si="267"/>
        <v>0.30837307785156581</v>
      </c>
      <c r="W326" s="1">
        <f t="shared" si="268"/>
        <v>3.3429343588728462E-2</v>
      </c>
      <c r="X326" s="1"/>
      <c r="Y326" s="1">
        <f t="shared" si="269"/>
        <v>1.9489183794458855</v>
      </c>
      <c r="Z326" s="1">
        <f t="shared" si="270"/>
        <v>0.39234917404264413</v>
      </c>
      <c r="AA326" s="1">
        <f t="shared" si="271"/>
        <v>0.28149874012569293</v>
      </c>
      <c r="AB326" s="1">
        <f t="shared" si="272"/>
        <v>2.9684370872353157E-2</v>
      </c>
      <c r="AC326" s="1"/>
      <c r="AD326" s="1">
        <f t="shared" si="273"/>
        <v>1.573235186984516</v>
      </c>
      <c r="AE326" s="1">
        <f t="shared" si="274"/>
        <v>0.28851788684877538</v>
      </c>
      <c r="AF326" s="1">
        <f t="shared" si="275"/>
        <v>0.22411785408176518</v>
      </c>
      <c r="AG326" s="1">
        <f t="shared" si="276"/>
        <v>2.2056055654581797E-2</v>
      </c>
      <c r="AH326" s="1"/>
      <c r="AI326" s="1">
        <f t="shared" si="305"/>
        <v>0.06</v>
      </c>
      <c r="AJ326" s="1">
        <f t="shared" si="277"/>
        <v>1.4658463282858294</v>
      </c>
      <c r="AK326" s="1">
        <f t="shared" si="278"/>
        <v>0.70827376368763295</v>
      </c>
      <c r="AL326" s="1">
        <f t="shared" si="306"/>
        <v>0.12</v>
      </c>
      <c r="AM326" s="1"/>
      <c r="AN326" s="1">
        <f t="shared" si="307"/>
        <v>0.3</v>
      </c>
      <c r="AO326" s="1">
        <f t="shared" si="279"/>
        <v>0.29148726831001692</v>
      </c>
      <c r="AP326" s="1">
        <f t="shared" si="280"/>
        <v>7.170208510902179E-2</v>
      </c>
      <c r="AQ326" s="1">
        <f t="shared" si="308"/>
        <v>8.0000000000000002E-3</v>
      </c>
      <c r="AR326" s="1"/>
      <c r="AS326" s="1">
        <f t="shared" si="290"/>
        <v>90.180100598567478</v>
      </c>
      <c r="AT326" s="1">
        <f t="shared" si="290"/>
        <v>7.7731778657799691</v>
      </c>
      <c r="AU326" s="1">
        <f t="shared" si="290"/>
        <v>0</v>
      </c>
      <c r="AV326" s="1">
        <f t="shared" si="281"/>
        <v>2.0467215356525403</v>
      </c>
      <c r="AW326" s="4">
        <f t="shared" si="282"/>
        <v>1.8928103263840215E-2</v>
      </c>
      <c r="AX326" s="4">
        <f t="shared" si="283"/>
        <v>0.16449953306776632</v>
      </c>
      <c r="AY326" s="4">
        <f t="shared" si="284"/>
        <v>0.14422305180975598</v>
      </c>
      <c r="AZ326" s="4">
        <f t="shared" si="285"/>
        <v>0.1129258323896795</v>
      </c>
      <c r="BA326" s="4">
        <f t="shared" si="286"/>
        <v>9.7573269898808837E-2</v>
      </c>
      <c r="BB326" s="4">
        <f t="shared" si="287"/>
        <v>8.8539725459049201E-2</v>
      </c>
      <c r="BC326" s="4">
        <f t="shared" si="288"/>
        <v>6.9510995982598314E-2</v>
      </c>
      <c r="BD326" s="4"/>
      <c r="BE326" s="6">
        <f t="shared" si="291"/>
        <v>0.83365243679327738</v>
      </c>
      <c r="BF326" s="6">
        <f t="shared" si="309"/>
        <v>2517.3169750065745</v>
      </c>
      <c r="BG326" s="1">
        <f t="shared" si="292"/>
        <v>35.13002637768016</v>
      </c>
      <c r="BH326" s="1">
        <f t="shared" si="310"/>
        <v>38.997806780269151</v>
      </c>
      <c r="BI326" s="1">
        <f t="shared" si="293"/>
        <v>172.56787406530424</v>
      </c>
      <c r="BJ326" s="1">
        <f t="shared" si="311"/>
        <v>195.7349572852537</v>
      </c>
      <c r="BK326" s="1">
        <f t="shared" si="294"/>
        <v>144.86798279582973</v>
      </c>
      <c r="BL326" s="1">
        <f t="shared" si="312"/>
        <v>214.09205422543155</v>
      </c>
      <c r="BM326" s="1">
        <f t="shared" si="295"/>
        <v>123.75304377000636</v>
      </c>
      <c r="BN326" s="1">
        <f t="shared" si="313"/>
        <v>223.30622297240893</v>
      </c>
      <c r="BO326" s="1">
        <f t="shared" si="296"/>
        <v>108.61594678793168</v>
      </c>
      <c r="BP326" s="1">
        <f t="shared" si="314"/>
        <v>228.58987851619599</v>
      </c>
      <c r="BQ326" s="1">
        <f t="shared" si="297"/>
        <v>70.659917309769384</v>
      </c>
      <c r="BR326" s="1">
        <f t="shared" si="315"/>
        <v>238.69440219667803</v>
      </c>
      <c r="BS326" s="1">
        <f t="shared" si="298"/>
        <v>38.997806780269151</v>
      </c>
      <c r="BT326" s="1">
        <f t="shared" si="299"/>
        <v>5.0191273162644965</v>
      </c>
      <c r="BU326" s="1">
        <f t="shared" si="300"/>
        <v>5.4898485812733169</v>
      </c>
      <c r="BV326" s="1">
        <f t="shared" si="301"/>
        <v>5.7261226055766343</v>
      </c>
      <c r="BW326" s="1">
        <f t="shared" si="302"/>
        <v>5.8616085720966877</v>
      </c>
      <c r="BX326" s="1">
        <f t="shared" si="303"/>
        <v>6.1207134940071786</v>
      </c>
      <c r="BY326" s="1"/>
    </row>
    <row r="327" spans="1:77">
      <c r="A327" s="1">
        <f t="shared" si="304"/>
        <v>1.2</v>
      </c>
      <c r="B327" s="1">
        <f t="shared" si="289"/>
        <v>1438.2608695652175</v>
      </c>
      <c r="C327" s="1">
        <v>31.8</v>
      </c>
      <c r="D327" s="1">
        <f t="shared" si="317"/>
        <v>61.701289858330533</v>
      </c>
      <c r="E327" s="1">
        <f t="shared" si="316"/>
        <v>5.2104829449510746</v>
      </c>
      <c r="F327" s="1">
        <v>0</v>
      </c>
      <c r="G327" s="1">
        <f t="shared" si="318"/>
        <v>1.4002026342451874</v>
      </c>
      <c r="H327" s="6">
        <f t="shared" si="256"/>
        <v>68.311975437526797</v>
      </c>
      <c r="I327" s="1"/>
      <c r="J327" s="1">
        <f t="shared" si="257"/>
        <v>2.9883421170630013</v>
      </c>
      <c r="K327" s="1">
        <f t="shared" si="258"/>
        <v>0.72414222291561925</v>
      </c>
      <c r="L327" s="1">
        <f t="shared" si="259"/>
        <v>0.44318839969427365</v>
      </c>
      <c r="M327" s="1">
        <f t="shared" si="260"/>
        <v>5.373410740452584E-2</v>
      </c>
      <c r="N327" s="1"/>
      <c r="O327" s="1">
        <f t="shared" si="261"/>
        <v>2.4122944392612289</v>
      </c>
      <c r="P327" s="1">
        <f t="shared" si="262"/>
        <v>0.53250522176677639</v>
      </c>
      <c r="Q327" s="1">
        <f t="shared" si="263"/>
        <v>0.35284858841308375</v>
      </c>
      <c r="R327" s="1">
        <f t="shared" si="264"/>
        <v>3.9925470159359537E-2</v>
      </c>
      <c r="S327" s="1"/>
      <c r="T327" s="1">
        <f t="shared" si="265"/>
        <v>2.1214378626577854</v>
      </c>
      <c r="U327" s="1">
        <f t="shared" si="266"/>
        <v>0.44281657736385849</v>
      </c>
      <c r="V327" s="1">
        <f t="shared" si="267"/>
        <v>0.30774314258184499</v>
      </c>
      <c r="W327" s="1">
        <f t="shared" si="268"/>
        <v>3.340796631265712E-2</v>
      </c>
      <c r="X327" s="1"/>
      <c r="Y327" s="1">
        <f t="shared" si="269"/>
        <v>1.9472885746461426</v>
      </c>
      <c r="Z327" s="1">
        <f t="shared" si="270"/>
        <v>0.39158303746904405</v>
      </c>
      <c r="AA327" s="1">
        <f t="shared" si="271"/>
        <v>0.2809237029466285</v>
      </c>
      <c r="AB327" s="1">
        <f t="shared" si="272"/>
        <v>2.9665388417927804E-2</v>
      </c>
      <c r="AC327" s="1"/>
      <c r="AD327" s="1">
        <f t="shared" si="273"/>
        <v>1.5719195514576958</v>
      </c>
      <c r="AE327" s="1">
        <f t="shared" si="274"/>
        <v>0.28795450066147937</v>
      </c>
      <c r="AF327" s="1">
        <f t="shared" si="275"/>
        <v>0.22366003285481545</v>
      </c>
      <c r="AG327" s="1">
        <f t="shared" si="276"/>
        <v>2.2041951327659501E-2</v>
      </c>
      <c r="AH327" s="1"/>
      <c r="AI327" s="1">
        <f t="shared" si="305"/>
        <v>0.06</v>
      </c>
      <c r="AJ327" s="1">
        <f t="shared" si="277"/>
        <v>1.4647692260634875</v>
      </c>
      <c r="AK327" s="1">
        <f t="shared" si="278"/>
        <v>0.70829497665341057</v>
      </c>
      <c r="AL327" s="1">
        <f t="shared" si="306"/>
        <v>0.12</v>
      </c>
      <c r="AM327" s="1"/>
      <c r="AN327" s="1">
        <f t="shared" si="307"/>
        <v>0.3</v>
      </c>
      <c r="AO327" s="1">
        <f t="shared" si="279"/>
        <v>0.29140038007696678</v>
      </c>
      <c r="AP327" s="1">
        <f t="shared" si="280"/>
        <v>7.1610421115749015E-2</v>
      </c>
      <c r="AQ327" s="1">
        <f t="shared" si="308"/>
        <v>8.0000000000000002E-3</v>
      </c>
      <c r="AR327" s="1"/>
      <c r="AS327" s="1">
        <f t="shared" si="290"/>
        <v>90.322801328967685</v>
      </c>
      <c r="AT327" s="1">
        <f t="shared" si="290"/>
        <v>7.6274809966756214</v>
      </c>
      <c r="AU327" s="1">
        <f t="shared" si="290"/>
        <v>0</v>
      </c>
      <c r="AV327" s="1">
        <f t="shared" si="281"/>
        <v>2.0497176743566894</v>
      </c>
      <c r="AW327" s="4">
        <f t="shared" si="282"/>
        <v>1.8837048391630626E-2</v>
      </c>
      <c r="AX327" s="4">
        <f t="shared" si="283"/>
        <v>0.16364225694402215</v>
      </c>
      <c r="AY327" s="4">
        <f t="shared" si="284"/>
        <v>0.14359083858672073</v>
      </c>
      <c r="AZ327" s="4">
        <f t="shared" si="285"/>
        <v>0.11242048759900174</v>
      </c>
      <c r="BA327" s="4">
        <f t="shared" si="286"/>
        <v>9.7131547581023756E-2</v>
      </c>
      <c r="BB327" s="4">
        <f t="shared" si="287"/>
        <v>8.8135929986853531E-2</v>
      </c>
      <c r="BC327" s="4">
        <f t="shared" si="288"/>
        <v>6.9188447282765922E-2</v>
      </c>
      <c r="BD327" s="4"/>
      <c r="BE327" s="6">
        <f t="shared" si="291"/>
        <v>0.77711647006559315</v>
      </c>
      <c r="BF327" s="6">
        <f t="shared" si="309"/>
        <v>2509.4033276526861</v>
      </c>
      <c r="BG327" s="1">
        <f t="shared" si="292"/>
        <v>35.051931849790499</v>
      </c>
      <c r="BH327" s="1">
        <f t="shared" si="310"/>
        <v>38.985398368538092</v>
      </c>
      <c r="BI327" s="1">
        <f t="shared" si="293"/>
        <v>171.82701425600581</v>
      </c>
      <c r="BJ327" s="1">
        <f t="shared" si="311"/>
        <v>195.65977507446988</v>
      </c>
      <c r="BK327" s="1">
        <f t="shared" si="294"/>
        <v>143.85455108100476</v>
      </c>
      <c r="BL327" s="1">
        <f t="shared" si="312"/>
        <v>213.87118157403395</v>
      </c>
      <c r="BM327" s="1">
        <f t="shared" si="295"/>
        <v>122.64386459147092</v>
      </c>
      <c r="BN327" s="1">
        <f t="shared" si="313"/>
        <v>222.98967467561354</v>
      </c>
      <c r="BO327" s="1">
        <f t="shared" si="296"/>
        <v>107.48186196574277</v>
      </c>
      <c r="BP327" s="1">
        <f t="shared" si="314"/>
        <v>228.20903569685495</v>
      </c>
      <c r="BQ327" s="1">
        <f t="shared" si="297"/>
        <v>69.613140554164374</v>
      </c>
      <c r="BR327" s="1">
        <f t="shared" si="315"/>
        <v>238.16270011604118</v>
      </c>
      <c r="BS327" s="1">
        <f t="shared" si="298"/>
        <v>38.985398368538092</v>
      </c>
      <c r="BT327" s="1">
        <f t="shared" si="299"/>
        <v>5.0187963510043492</v>
      </c>
      <c r="BU327" s="1">
        <f t="shared" si="300"/>
        <v>5.4859303873788754</v>
      </c>
      <c r="BV327" s="1">
        <f t="shared" si="301"/>
        <v>5.719825473312854</v>
      </c>
      <c r="BW327" s="1">
        <f t="shared" si="302"/>
        <v>5.853705367828784</v>
      </c>
      <c r="BX327" s="1">
        <f t="shared" si="303"/>
        <v>6.1090231235970309</v>
      </c>
      <c r="BY327" s="1"/>
    </row>
    <row r="328" spans="1:77">
      <c r="A328" s="1">
        <f t="shared" si="304"/>
        <v>1.2</v>
      </c>
      <c r="B328" s="1">
        <f t="shared" si="289"/>
        <v>1438.695652173913</v>
      </c>
      <c r="C328" s="1">
        <v>31.9</v>
      </c>
      <c r="D328" s="1">
        <f t="shared" si="317"/>
        <v>61.708591445632123</v>
      </c>
      <c r="E328" s="1">
        <f t="shared" si="316"/>
        <v>5.1031813576494898</v>
      </c>
      <c r="F328" s="1">
        <v>0</v>
      </c>
      <c r="G328" s="1">
        <f t="shared" si="318"/>
        <v>1.4002026342451874</v>
      </c>
      <c r="H328" s="6">
        <f t="shared" si="256"/>
        <v>68.211975437526803</v>
      </c>
      <c r="I328" s="1"/>
      <c r="J328" s="1">
        <f t="shared" si="257"/>
        <v>2.9858443514357917</v>
      </c>
      <c r="K328" s="1">
        <f t="shared" si="258"/>
        <v>0.72272891472980449</v>
      </c>
      <c r="L328" s="1">
        <f t="shared" si="259"/>
        <v>0.44228352714179708</v>
      </c>
      <c r="M328" s="1">
        <f t="shared" si="260"/>
        <v>5.3699763160430611E-2</v>
      </c>
      <c r="N328" s="1"/>
      <c r="O328" s="1">
        <f t="shared" si="261"/>
        <v>2.410278155349594</v>
      </c>
      <c r="P328" s="1">
        <f t="shared" si="262"/>
        <v>0.53146593146565035</v>
      </c>
      <c r="Q328" s="1">
        <f t="shared" si="263"/>
        <v>0.35212816566949356</v>
      </c>
      <c r="R328" s="1">
        <f t="shared" si="264"/>
        <v>3.9899951728720205E-2</v>
      </c>
      <c r="S328" s="1"/>
      <c r="T328" s="1">
        <f t="shared" si="265"/>
        <v>2.1196646873097049</v>
      </c>
      <c r="U328" s="1">
        <f t="shared" si="266"/>
        <v>0.44195233236640069</v>
      </c>
      <c r="V328" s="1">
        <f t="shared" si="267"/>
        <v>0.30711481313295297</v>
      </c>
      <c r="W328" s="1">
        <f t="shared" si="268"/>
        <v>3.3386613555438524E-2</v>
      </c>
      <c r="X328" s="1"/>
      <c r="Y328" s="1">
        <f t="shared" si="269"/>
        <v>1.9456609596417433</v>
      </c>
      <c r="Z328" s="1">
        <f t="shared" si="270"/>
        <v>0.39081878495791034</v>
      </c>
      <c r="AA328" s="1">
        <f t="shared" si="271"/>
        <v>0.28035013164306588</v>
      </c>
      <c r="AB328" s="1">
        <f t="shared" si="272"/>
        <v>2.9646427735593679E-2</v>
      </c>
      <c r="AC328" s="1"/>
      <c r="AD328" s="1">
        <f t="shared" si="273"/>
        <v>1.5706056836103863</v>
      </c>
      <c r="AE328" s="1">
        <f t="shared" si="274"/>
        <v>0.28739249993835003</v>
      </c>
      <c r="AF328" s="1">
        <f t="shared" si="275"/>
        <v>0.22320337869835302</v>
      </c>
      <c r="AG328" s="1">
        <f t="shared" si="276"/>
        <v>2.2027863177817675E-2</v>
      </c>
      <c r="AH328" s="1"/>
      <c r="AI328" s="1">
        <f t="shared" si="305"/>
        <v>0.06</v>
      </c>
      <c r="AJ328" s="1">
        <f t="shared" si="277"/>
        <v>1.463693461826765</v>
      </c>
      <c r="AK328" s="1">
        <f t="shared" si="278"/>
        <v>0.70831617947850012</v>
      </c>
      <c r="AL328" s="1">
        <f t="shared" si="306"/>
        <v>0.12</v>
      </c>
      <c r="AM328" s="1"/>
      <c r="AN328" s="1">
        <f t="shared" si="307"/>
        <v>0.3</v>
      </c>
      <c r="AO328" s="1">
        <f t="shared" si="279"/>
        <v>0.29131356186090451</v>
      </c>
      <c r="AP328" s="1">
        <f t="shared" si="280"/>
        <v>7.1518920778922343E-2</v>
      </c>
      <c r="AQ328" s="1">
        <f t="shared" si="308"/>
        <v>8.0000000000000002E-3</v>
      </c>
      <c r="AR328" s="1"/>
      <c r="AS328" s="1">
        <f t="shared" si="290"/>
        <v>90.465920463114387</v>
      </c>
      <c r="AT328" s="1">
        <f t="shared" si="290"/>
        <v>7.4813569390368011</v>
      </c>
      <c r="AU328" s="1">
        <f t="shared" si="290"/>
        <v>0</v>
      </c>
      <c r="AV328" s="1">
        <f t="shared" si="281"/>
        <v>2.0527225978488026</v>
      </c>
      <c r="AW328" s="4">
        <f t="shared" si="282"/>
        <v>1.8746027173013699E-2</v>
      </c>
      <c r="AX328" s="4">
        <f t="shared" si="283"/>
        <v>0.16278239975818168</v>
      </c>
      <c r="AY328" s="4">
        <f t="shared" si="284"/>
        <v>0.14295989611615004</v>
      </c>
      <c r="AZ328" s="4">
        <f t="shared" si="285"/>
        <v>0.11191614791821709</v>
      </c>
      <c r="BA328" s="4">
        <f t="shared" si="286"/>
        <v>9.6690698682549939E-2</v>
      </c>
      <c r="BB328" s="4">
        <f t="shared" si="287"/>
        <v>8.7732929958802122E-2</v>
      </c>
      <c r="BC328" s="4">
        <f t="shared" si="288"/>
        <v>6.8866528433150082E-2</v>
      </c>
      <c r="BD328" s="4"/>
      <c r="BE328" s="6">
        <f t="shared" si="291"/>
        <v>0.7240822274828046</v>
      </c>
      <c r="BF328" s="6">
        <f t="shared" si="309"/>
        <v>2501.5391293911653</v>
      </c>
      <c r="BG328" s="1">
        <f t="shared" si="292"/>
        <v>34.973501342465681</v>
      </c>
      <c r="BH328" s="1">
        <f t="shared" si="310"/>
        <v>38.972821888832534</v>
      </c>
      <c r="BI328" s="1">
        <f t="shared" si="293"/>
        <v>171.08128603562361</v>
      </c>
      <c r="BJ328" s="1">
        <f t="shared" si="311"/>
        <v>195.58272651948917</v>
      </c>
      <c r="BK328" s="1">
        <f t="shared" si="294"/>
        <v>142.839063459328</v>
      </c>
      <c r="BL328" s="1">
        <f t="shared" si="312"/>
        <v>213.64851035737345</v>
      </c>
      <c r="BM328" s="1">
        <f t="shared" si="295"/>
        <v>121.53532453282499</v>
      </c>
      <c r="BN328" s="1">
        <f t="shared" si="313"/>
        <v>222.67163596043238</v>
      </c>
      <c r="BO328" s="1">
        <f t="shared" si="296"/>
        <v>106.35047069354125</v>
      </c>
      <c r="BP328" s="1">
        <f t="shared" si="314"/>
        <v>227.8270339256847</v>
      </c>
      <c r="BQ328" s="1">
        <f t="shared" si="297"/>
        <v>68.574030324252732</v>
      </c>
      <c r="BR328" s="1">
        <f t="shared" si="315"/>
        <v>237.631074191929</v>
      </c>
      <c r="BS328" s="1">
        <f t="shared" si="298"/>
        <v>38.972821888832534</v>
      </c>
      <c r="BT328" s="1">
        <f t="shared" si="299"/>
        <v>5.0184389284762672</v>
      </c>
      <c r="BU328" s="1">
        <f t="shared" si="300"/>
        <v>5.4819871901191064</v>
      </c>
      <c r="BV328" s="1">
        <f t="shared" si="301"/>
        <v>5.713510727952646</v>
      </c>
      <c r="BW328" s="1">
        <f t="shared" si="302"/>
        <v>5.8457926032543046</v>
      </c>
      <c r="BX328" s="1">
        <f t="shared" si="303"/>
        <v>6.0973535575575291</v>
      </c>
      <c r="BY328" s="1"/>
    </row>
    <row r="329" spans="1:77">
      <c r="A329" s="1">
        <f t="shared" si="304"/>
        <v>1.2</v>
      </c>
      <c r="B329" s="1">
        <f t="shared" si="289"/>
        <v>1439.1304347826087</v>
      </c>
      <c r="C329" s="1">
        <v>32</v>
      </c>
      <c r="D329" s="1">
        <f t="shared" si="317"/>
        <v>61.715893032933714</v>
      </c>
      <c r="E329" s="1">
        <f t="shared" si="316"/>
        <v>4.9958797703479014</v>
      </c>
      <c r="F329" s="1">
        <v>0</v>
      </c>
      <c r="G329" s="1">
        <f t="shared" si="318"/>
        <v>1.4002026342451874</v>
      </c>
      <c r="H329" s="6">
        <f t="shared" si="256"/>
        <v>68.111975437526809</v>
      </c>
      <c r="I329" s="1"/>
      <c r="J329" s="1">
        <f t="shared" si="257"/>
        <v>2.9833499404090063</v>
      </c>
      <c r="K329" s="1">
        <f t="shared" si="258"/>
        <v>0.72131908053229077</v>
      </c>
      <c r="L329" s="1">
        <f t="shared" si="259"/>
        <v>0.44138096022219814</v>
      </c>
      <c r="M329" s="1">
        <f t="shared" si="260"/>
        <v>5.3665458292195198E-2</v>
      </c>
      <c r="N329" s="1"/>
      <c r="O329" s="1">
        <f t="shared" si="261"/>
        <v>2.4082645793889337</v>
      </c>
      <c r="P329" s="1">
        <f t="shared" si="262"/>
        <v>0.53042919579654557</v>
      </c>
      <c r="Q329" s="1">
        <f t="shared" si="263"/>
        <v>0.35140957857707744</v>
      </c>
      <c r="R329" s="1">
        <f t="shared" si="264"/>
        <v>3.9874462555098265E-2</v>
      </c>
      <c r="S329" s="1"/>
      <c r="T329" s="1">
        <f t="shared" si="265"/>
        <v>2.117893893407949</v>
      </c>
      <c r="U329" s="1">
        <f t="shared" si="266"/>
        <v>0.44109021173009805</v>
      </c>
      <c r="V329" s="1">
        <f t="shared" si="267"/>
        <v>0.30648808467972771</v>
      </c>
      <c r="W329" s="1">
        <f t="shared" si="268"/>
        <v>3.3365285279270449E-2</v>
      </c>
      <c r="X329" s="1"/>
      <c r="Y329" s="1">
        <f t="shared" si="269"/>
        <v>1.9440355305902313</v>
      </c>
      <c r="Z329" s="1">
        <f t="shared" si="270"/>
        <v>0.39005641102096822</v>
      </c>
      <c r="AA329" s="1">
        <f t="shared" si="271"/>
        <v>0.27977802181034961</v>
      </c>
      <c r="AB329" s="1">
        <f t="shared" si="272"/>
        <v>2.962748879178341E-2</v>
      </c>
      <c r="AC329" s="1"/>
      <c r="AD329" s="1">
        <f t="shared" si="273"/>
        <v>1.5692935803408217</v>
      </c>
      <c r="AE329" s="1">
        <f t="shared" si="274"/>
        <v>0.28683188064352971</v>
      </c>
      <c r="AF329" s="1">
        <f t="shared" si="275"/>
        <v>0.22274788810557028</v>
      </c>
      <c r="AG329" s="1">
        <f t="shared" si="276"/>
        <v>2.2013791180115094E-2</v>
      </c>
      <c r="AH329" s="1"/>
      <c r="AI329" s="1">
        <f t="shared" si="305"/>
        <v>0.06</v>
      </c>
      <c r="AJ329" s="1">
        <f t="shared" si="277"/>
        <v>1.4626190333739182</v>
      </c>
      <c r="AK329" s="1">
        <f t="shared" si="278"/>
        <v>0.70833737217016224</v>
      </c>
      <c r="AL329" s="1">
        <f t="shared" si="306"/>
        <v>0.12</v>
      </c>
      <c r="AM329" s="1"/>
      <c r="AN329" s="1">
        <f t="shared" si="307"/>
        <v>0.3</v>
      </c>
      <c r="AO329" s="1">
        <f t="shared" si="279"/>
        <v>0.29122681358108099</v>
      </c>
      <c r="AP329" s="1">
        <f t="shared" si="280"/>
        <v>7.1427583735235001E-2</v>
      </c>
      <c r="AQ329" s="1">
        <f t="shared" si="308"/>
        <v>8.0000000000000002E-3</v>
      </c>
      <c r="AR329" s="1"/>
      <c r="AS329" s="1">
        <f t="shared" si="290"/>
        <v>90.609459843871861</v>
      </c>
      <c r="AT329" s="1">
        <f t="shared" si="290"/>
        <v>7.3348038113065552</v>
      </c>
      <c r="AU329" s="1">
        <f t="shared" si="290"/>
        <v>0</v>
      </c>
      <c r="AV329" s="1">
        <f t="shared" si="281"/>
        <v>2.055736344821582</v>
      </c>
      <c r="AW329" s="4">
        <f t="shared" si="282"/>
        <v>1.8655038956110693E-2</v>
      </c>
      <c r="AX329" s="4">
        <f t="shared" si="283"/>
        <v>0.16191995019038494</v>
      </c>
      <c r="AY329" s="4">
        <f t="shared" si="284"/>
        <v>0.1423302183922566</v>
      </c>
      <c r="AZ329" s="4">
        <f t="shared" si="285"/>
        <v>0.11141280853755217</v>
      </c>
      <c r="BA329" s="4">
        <f t="shared" si="286"/>
        <v>9.6250718994747048E-2</v>
      </c>
      <c r="BB329" s="4">
        <f t="shared" si="287"/>
        <v>8.7330721525070695E-2</v>
      </c>
      <c r="BC329" s="4">
        <f t="shared" si="288"/>
        <v>6.8545236353850569E-2</v>
      </c>
      <c r="BD329" s="4"/>
      <c r="BE329" s="6">
        <f t="shared" si="291"/>
        <v>0.67435459802661168</v>
      </c>
      <c r="BF329" s="6">
        <f t="shared" si="309"/>
        <v>2493.7239269699367</v>
      </c>
      <c r="BG329" s="1">
        <f t="shared" si="292"/>
        <v>34.894730955976485</v>
      </c>
      <c r="BH329" s="1">
        <f t="shared" si="310"/>
        <v>38.960077854667361</v>
      </c>
      <c r="BI329" s="1">
        <f t="shared" si="293"/>
        <v>170.33071594302018</v>
      </c>
      <c r="BJ329" s="1">
        <f t="shared" si="311"/>
        <v>195.50381398643771</v>
      </c>
      <c r="BK329" s="1">
        <f t="shared" si="294"/>
        <v>141.82158911700381</v>
      </c>
      <c r="BL329" s="1">
        <f t="shared" si="312"/>
        <v>213.42405122849729</v>
      </c>
      <c r="BM329" s="1">
        <f t="shared" si="295"/>
        <v>120.42750972858698</v>
      </c>
      <c r="BN329" s="1">
        <f t="shared" si="313"/>
        <v>222.35212306595787</v>
      </c>
      <c r="BO329" s="1">
        <f t="shared" si="296"/>
        <v>105.22186198216079</v>
      </c>
      <c r="BP329" s="1">
        <f t="shared" si="314"/>
        <v>227.44389276336119</v>
      </c>
      <c r="BQ329" s="1">
        <f t="shared" si="297"/>
        <v>67.542641707557195</v>
      </c>
      <c r="BR329" s="1">
        <f t="shared" si="315"/>
        <v>237.09954784041534</v>
      </c>
      <c r="BS329" s="1">
        <f t="shared" si="298"/>
        <v>38.960077854667361</v>
      </c>
      <c r="BT329" s="1">
        <f t="shared" si="299"/>
        <v>5.0180550130244832</v>
      </c>
      <c r="BU329" s="1">
        <f t="shared" si="300"/>
        <v>5.4780191154810387</v>
      </c>
      <c r="BV329" s="1">
        <f t="shared" si="301"/>
        <v>5.7071786123066079</v>
      </c>
      <c r="BW329" s="1">
        <f t="shared" si="302"/>
        <v>5.8378705918349123</v>
      </c>
      <c r="BX329" s="1">
        <f t="shared" si="303"/>
        <v>6.0857051858280915</v>
      </c>
      <c r="BY329" s="1"/>
    </row>
    <row r="330" spans="1:77">
      <c r="A330" s="1">
        <f t="shared" si="304"/>
        <v>1.2</v>
      </c>
      <c r="B330" s="1">
        <f t="shared" si="289"/>
        <v>1439.5652173913043</v>
      </c>
      <c r="C330" s="1">
        <v>32.1</v>
      </c>
      <c r="D330" s="1">
        <f t="shared" si="317"/>
        <v>61.723194620235297</v>
      </c>
      <c r="E330" s="1">
        <f t="shared" si="316"/>
        <v>4.8885781830463131</v>
      </c>
      <c r="F330" s="1">
        <v>0</v>
      </c>
      <c r="G330" s="1">
        <f t="shared" si="318"/>
        <v>1.4002026342451874</v>
      </c>
      <c r="H330" s="6">
        <f t="shared" ref="H330:H393" si="319">SUM(D330:G330)</f>
        <v>68.0119754375268</v>
      </c>
      <c r="I330" s="1"/>
      <c r="J330" s="1">
        <f t="shared" ref="J330:J393" si="320">10^(-1.09+0.004*$AA$5-0.186*$K$8+2447/(B330+273.15))</f>
        <v>2.9808588780985477</v>
      </c>
      <c r="K330" s="1">
        <f t="shared" ref="K330:K393" si="321">10^(-4.24-0.267*$K$8+5717/(B330+273.15)+3.64*$Z$5)</f>
        <v>0.71991271020766934</v>
      </c>
      <c r="L330" s="1">
        <f t="shared" ref="L330:L393" si="322">10^(-4.61-0.198*$K$8+5981/(B330+273.15)+4.48*$AE$5)</f>
        <v>0.44048069201049556</v>
      </c>
      <c r="M330" s="1">
        <f t="shared" ref="M330:M393" si="323">10^(-2.3-0.258*$K$8+1871/(B330+273.15)-0.24*0.8)</f>
        <v>5.3631192739133714E-2</v>
      </c>
      <c r="N330" s="1"/>
      <c r="O330" s="1">
        <f t="shared" ref="O330:O393" si="324">10^(-1.09+0.004*$AA$5-0.186*$P$8+2447/(B330+273.15))</f>
        <v>2.406253706629399</v>
      </c>
      <c r="P330" s="1">
        <f t="shared" ref="P330:P393" si="325">10^(-4.24-0.267*$P$8+5717/(B330+273.15)+3.64*$Z$5)</f>
        <v>0.5293950073209952</v>
      </c>
      <c r="Q330" s="1">
        <f t="shared" ref="Q330:Q393" si="326">10^(-4.61-0.198*$P$8+5981/(B330+273.15)+4.48*$AE$5)</f>
        <v>0.35069282162244703</v>
      </c>
      <c r="R330" s="1">
        <f t="shared" ref="R330:R393" si="327">10^(-2.3-0.258*$P$8+1871/(B330+273.15)-0.24*0.8)</f>
        <v>3.9849002593402967E-2</v>
      </c>
      <c r="S330" s="1"/>
      <c r="T330" s="1">
        <f t="shared" ref="T330:T393" si="328">10^(-1.09+0.004*$AA$5-0.186*$U$8+2447/(B330+273.15))</f>
        <v>2.1161254767753714</v>
      </c>
      <c r="U330" s="1">
        <f t="shared" ref="U330:U393" si="329">10^(-4.24-0.267*$U$8+5717/(B330+273.15)+3.64*$Z$5)</f>
        <v>0.44023020926932799</v>
      </c>
      <c r="V330" s="1">
        <f t="shared" ref="V330:V393" si="330">10^(-4.61-0.198*$U$8+5981/(B330+273.15)+4.48*$AE$5)</f>
        <v>0.30586295241356953</v>
      </c>
      <c r="W330" s="1">
        <f t="shared" ref="W330:W393" si="331">10^(-2.3-0.258*$U$8+1871/(B330+273.15)-0.24*0.8)</f>
        <v>3.3343981446422824E-2</v>
      </c>
      <c r="X330" s="1"/>
      <c r="Y330" s="1">
        <f t="shared" ref="Y330:Y393" si="332">10^(-1.09+0.004*$AA$5-0.186*$Z$8+2447/(B330+273.15))</f>
        <v>1.9424122836573618</v>
      </c>
      <c r="Z330" s="1">
        <f t="shared" ref="Z330:Z393" si="333">10^(-4.24-0.267*$Z$8+5717/(B330+273.15)+3.64*$Z$5)</f>
        <v>0.38929591018826681</v>
      </c>
      <c r="AA330" s="1">
        <f t="shared" ref="AA330:AA393" si="334">10^(-4.61-0.198*$Z$8+5981/(B330+273.15)+4.48*$AE$5)</f>
        <v>0.27920736905894389</v>
      </c>
      <c r="AB330" s="1">
        <f t="shared" ref="AB330:AB393" si="335">10^(-2.3-0.258*$Z$8+1871/(B330+273.15)-0.24*0.8)</f>
        <v>2.9608571552993696E-2</v>
      </c>
      <c r="AC330" s="1"/>
      <c r="AD330" s="1">
        <f t="shared" ref="AD330:AD393" si="336">10^(-1.09+0.004*$AA$5-0.186*$AE$8+2447/(B330+273.15))</f>
        <v>1.5679832385538655</v>
      </c>
      <c r="AE330" s="1">
        <f t="shared" ref="AE330:AE393" si="337">10^(-4.24-0.267*$AE$8+5717/(B330+273.15)+3.64*$Z$5)</f>
        <v>0.28627263875463538</v>
      </c>
      <c r="AF330" s="1">
        <f t="shared" ref="AF330:AF393" si="338">10^(-4.61-0.198*$AE$8+5981/(B330+273.15)+4.48*$AE$5)</f>
        <v>0.22229355758169725</v>
      </c>
      <c r="AG330" s="1">
        <f t="shared" ref="AG330:AG393" si="339">10^(-2.3-0.258*$AE$8+1871/(B330+273.15)-0.24*0.8)</f>
        <v>2.1999735309658167E-2</v>
      </c>
      <c r="AH330" s="1"/>
      <c r="AI330" s="1">
        <f t="shared" si="305"/>
        <v>0.06</v>
      </c>
      <c r="AJ330" s="1">
        <f t="shared" ref="AJ330:AJ393" si="340">10^(-1.51+2.44*$Z$5+2342/(B330+273.15)-160*$A$10/(B330+273.15))</f>
        <v>1.4615459385076555</v>
      </c>
      <c r="AK330" s="1">
        <f t="shared" ref="AK330:AK393" si="341">10^(3.31-(73*$A$10)/(B330+273.15)-0.038*$AD$5)</f>
        <v>0.70835855473564868</v>
      </c>
      <c r="AL330" s="1">
        <f t="shared" si="306"/>
        <v>0.12</v>
      </c>
      <c r="AM330" s="1"/>
      <c r="AN330" s="1">
        <f t="shared" si="307"/>
        <v>0.3</v>
      </c>
      <c r="AO330" s="1">
        <f t="shared" ref="AO330:AO393" si="342">10^(-1.48+2.53*$Z$5+1154/(B330+273.15)-235*$A$10/(B330+273.15))</f>
        <v>0.29114013515686782</v>
      </c>
      <c r="AP330" s="1">
        <f t="shared" ref="AP330:AP393" si="343">10^(-3.46+3852/(B330+273.15)+0.87*$AE$5-92*$A$10/(B330+273))</f>
        <v>7.1336409622333799E-2</v>
      </c>
      <c r="AQ330" s="1">
        <f t="shared" si="308"/>
        <v>8.0000000000000002E-3</v>
      </c>
      <c r="AR330" s="1"/>
      <c r="AS330" s="1">
        <f t="shared" si="290"/>
        <v>90.753421324942792</v>
      </c>
      <c r="AT330" s="1">
        <f t="shared" si="290"/>
        <v>7.1878197208619152</v>
      </c>
      <c r="AU330" s="1">
        <f t="shared" si="290"/>
        <v>0</v>
      </c>
      <c r="AV330" s="1">
        <f t="shared" si="290"/>
        <v>2.0587589541952944</v>
      </c>
      <c r="AW330" s="4">
        <f t="shared" ref="AW330:AW393" si="344">(AS330*AQ330+AT330*AP330+AU330*AO330+AV330*AN330)/100</f>
        <v>1.8564083087570252E-2</v>
      </c>
      <c r="AX330" s="4">
        <f t="shared" ref="AX330:AX393" si="345">(AS330*AL330+AT330*AK330+AU330*AJ330+AV330*AI330)/100</f>
        <v>0.16105489685414995</v>
      </c>
      <c r="AY330" s="4">
        <f t="shared" ref="AY330:AY393" si="346">(AS330*M330+AT330*L330+AU330*K330+AV330*J330)/100</f>
        <v>0.14170179941983682</v>
      </c>
      <c r="AZ330" s="4">
        <f t="shared" ref="AZ330:AZ393" si="347">(AS330*R330+AT330*Q330+AU330*P330+AV330*O330)/100</f>
        <v>0.11091046465549265</v>
      </c>
      <c r="BA330" s="4">
        <f t="shared" ref="BA330:BA393" si="348">(AS330*W330+AT330*V330+AU330*U330+AV330*T330)/100</f>
        <v>9.5811604316096727E-2</v>
      </c>
      <c r="BB330" s="4">
        <f t="shared" ref="BB330:BB393" si="349">(AS330*AB330+AT330*AA330+AU330*Z330+AV330*Y330)/100</f>
        <v>8.6929300842289253E-2</v>
      </c>
      <c r="BC330" s="4">
        <f t="shared" ref="BC330:BC393" si="350">(AS330*AG330+AT330*AF330+AU330*AE330+AV330*AD330)/100</f>
        <v>6.8224567970018121E-2</v>
      </c>
      <c r="BD330" s="4"/>
      <c r="BE330" s="6">
        <f t="shared" si="291"/>
        <v>0.62774803797940137</v>
      </c>
      <c r="BF330" s="6">
        <f t="shared" si="309"/>
        <v>2485.9572722069083</v>
      </c>
      <c r="BG330" s="1">
        <f t="shared" si="292"/>
        <v>34.815616718957997</v>
      </c>
      <c r="BH330" s="1">
        <f t="shared" si="310"/>
        <v>38.947166760786644</v>
      </c>
      <c r="BI330" s="1">
        <f t="shared" si="293"/>
        <v>169.57533120842871</v>
      </c>
      <c r="BJ330" s="1">
        <f t="shared" si="311"/>
        <v>195.42303989678661</v>
      </c>
      <c r="BK330" s="1">
        <f t="shared" si="294"/>
        <v>140.80219787303537</v>
      </c>
      <c r="BL330" s="1">
        <f t="shared" si="312"/>
        <v>213.19781492520923</v>
      </c>
      <c r="BM330" s="1">
        <f t="shared" si="295"/>
        <v>119.3205065807213</v>
      </c>
      <c r="BN330" s="1">
        <f t="shared" si="313"/>
        <v>222.03115229809109</v>
      </c>
      <c r="BO330" s="1">
        <f t="shared" si="296"/>
        <v>104.0961247270759</v>
      </c>
      <c r="BP330" s="1">
        <f t="shared" si="314"/>
        <v>227.05963180374658</v>
      </c>
      <c r="BQ330" s="1">
        <f t="shared" si="297"/>
        <v>66.519028547203078</v>
      </c>
      <c r="BR330" s="1">
        <f t="shared" si="315"/>
        <v>236.56814435352058</v>
      </c>
      <c r="BS330" s="1">
        <f t="shared" si="298"/>
        <v>38.947166760786644</v>
      </c>
      <c r="BT330" s="1">
        <f t="shared" si="299"/>
        <v>5.017644572121875</v>
      </c>
      <c r="BU330" s="1">
        <f t="shared" si="300"/>
        <v>5.4740262939964142</v>
      </c>
      <c r="BV330" s="1">
        <f t="shared" si="301"/>
        <v>5.7008293738490821</v>
      </c>
      <c r="BW330" s="1">
        <f t="shared" si="302"/>
        <v>5.8299396512805668</v>
      </c>
      <c r="BX330" s="1">
        <f t="shared" si="303"/>
        <v>6.0740783997593786</v>
      </c>
      <c r="BY330" s="1"/>
    </row>
    <row r="331" spans="1:77">
      <c r="A331" s="1">
        <f t="shared" si="304"/>
        <v>1.2</v>
      </c>
      <c r="B331" s="1">
        <f t="shared" ref="B331:B394" si="351">1300+C331/0.23</f>
        <v>1440</v>
      </c>
      <c r="C331" s="1">
        <v>32.200000000000003</v>
      </c>
      <c r="D331" s="1">
        <f t="shared" si="317"/>
        <v>61.730496207536888</v>
      </c>
      <c r="E331" s="1">
        <f t="shared" si="316"/>
        <v>4.7812765957447247</v>
      </c>
      <c r="F331" s="1">
        <v>0</v>
      </c>
      <c r="G331" s="1">
        <f t="shared" si="318"/>
        <v>1.4002026342451874</v>
      </c>
      <c r="H331" s="6">
        <f t="shared" si="319"/>
        <v>67.911975437526806</v>
      </c>
      <c r="I331" s="1"/>
      <c r="J331" s="1">
        <f t="shared" si="320"/>
        <v>2.9783711586328905</v>
      </c>
      <c r="K331" s="1">
        <f t="shared" si="321"/>
        <v>0.71850979367429035</v>
      </c>
      <c r="L331" s="1">
        <f t="shared" si="322"/>
        <v>0.43958271560546874</v>
      </c>
      <c r="M331" s="1">
        <f t="shared" si="323"/>
        <v>5.3596966440676276E-2</v>
      </c>
      <c r="N331" s="1"/>
      <c r="O331" s="1">
        <f t="shared" si="324"/>
        <v>2.4042455323312883</v>
      </c>
      <c r="P331" s="1">
        <f t="shared" si="325"/>
        <v>0.52836335862535744</v>
      </c>
      <c r="Q331" s="1">
        <f t="shared" si="326"/>
        <v>0.34997788931113072</v>
      </c>
      <c r="R331" s="1">
        <f t="shared" si="327"/>
        <v>3.9823571798629713E-2</v>
      </c>
      <c r="S331" s="1"/>
      <c r="T331" s="1">
        <f t="shared" si="328"/>
        <v>2.1143594332437483</v>
      </c>
      <c r="U331" s="1">
        <f t="shared" si="329"/>
        <v>0.43937231881911132</v>
      </c>
      <c r="V331" s="1">
        <f t="shared" si="330"/>
        <v>0.3052394115423781</v>
      </c>
      <c r="W331" s="1">
        <f t="shared" si="331"/>
        <v>3.3322702019237677E-2</v>
      </c>
      <c r="X331" s="1"/>
      <c r="Y331" s="1">
        <f t="shared" si="332"/>
        <v>1.9407912150170818</v>
      </c>
      <c r="Z331" s="1">
        <f t="shared" si="333"/>
        <v>0.38853727700811036</v>
      </c>
      <c r="AA331" s="1">
        <f t="shared" si="334"/>
        <v>0.27863816901437399</v>
      </c>
      <c r="AB331" s="1">
        <f t="shared" si="335"/>
        <v>2.9589675985785244E-2</v>
      </c>
      <c r="AC331" s="1"/>
      <c r="AD331" s="1">
        <f t="shared" si="336"/>
        <v>1.5666746551609936</v>
      </c>
      <c r="AE331" s="1">
        <f t="shared" si="337"/>
        <v>0.28571477026270797</v>
      </c>
      <c r="AF331" s="1">
        <f t="shared" si="338"/>
        <v>0.221840383643955</v>
      </c>
      <c r="AG331" s="1">
        <f t="shared" si="339"/>
        <v>2.1985695541600882E-2</v>
      </c>
      <c r="AH331" s="1"/>
      <c r="AI331" s="1">
        <f t="shared" si="305"/>
        <v>0.06</v>
      </c>
      <c r="AJ331" s="1">
        <f t="shared" si="340"/>
        <v>1.4604741750351238</v>
      </c>
      <c r="AK331" s="1">
        <f t="shared" si="341"/>
        <v>0.70837972718220776</v>
      </c>
      <c r="AL331" s="1">
        <f t="shared" si="306"/>
        <v>0.12</v>
      </c>
      <c r="AM331" s="1"/>
      <c r="AN331" s="1">
        <f t="shared" si="307"/>
        <v>0.3</v>
      </c>
      <c r="AO331" s="1">
        <f t="shared" si="342"/>
        <v>0.29105352650775551</v>
      </c>
      <c r="AP331" s="1">
        <f t="shared" si="343"/>
        <v>7.1245398078816011E-2</v>
      </c>
      <c r="AQ331" s="1">
        <f t="shared" si="308"/>
        <v>8.0000000000000002E-3</v>
      </c>
      <c r="AR331" s="1"/>
      <c r="AS331" s="1">
        <f t="shared" ref="AS331:AV394" si="352">100*D331/$H331</f>
        <v>90.897806770948151</v>
      </c>
      <c r="AT331" s="1">
        <f t="shared" si="352"/>
        <v>7.0404027639323923</v>
      </c>
      <c r="AU331" s="1">
        <f t="shared" si="352"/>
        <v>0</v>
      </c>
      <c r="AV331" s="1">
        <f t="shared" si="352"/>
        <v>2.0617904651194454</v>
      </c>
      <c r="AW331" s="4">
        <f t="shared" si="344"/>
        <v>1.8473158912549782E-2</v>
      </c>
      <c r="AX331" s="4">
        <f t="shared" si="345"/>
        <v>0.16018722829588236</v>
      </c>
      <c r="AY331" s="4">
        <f t="shared" si="346"/>
        <v>0.14107463321415284</v>
      </c>
      <c r="AZ331" s="4">
        <f t="shared" si="347"/>
        <v>0.11040911147868808</v>
      </c>
      <c r="BA331" s="4">
        <f t="shared" si="348"/>
        <v>9.5373350452119199E-2</v>
      </c>
      <c r="BB331" s="4">
        <f t="shared" si="349"/>
        <v>8.652866407346535E-2</v>
      </c>
      <c r="BC331" s="4">
        <f t="shared" si="350"/>
        <v>6.7904520211792885E-2</v>
      </c>
      <c r="BD331" s="4"/>
      <c r="BE331" s="6">
        <f t="shared" ref="BE331:BE394" si="353">(($R$5-BF330*C330/100)/((100-C330)/100))/((C331-C330)/100+AW331*(1-(C331-C330)/100))</f>
        <v>0.5840861722493923</v>
      </c>
      <c r="BF331" s="6">
        <f t="shared" si="309"/>
        <v>2478.2387219397201</v>
      </c>
      <c r="BG331" s="1">
        <f t="shared" ref="BG331:BG394" si="354">(($S$5-BH330*C330/100)/((100-C330)/100))/((C331-C330)/100+AX331*(1-(C331-C330)/100))</f>
        <v>34.736154586591148</v>
      </c>
      <c r="BH331" s="1">
        <f t="shared" si="310"/>
        <v>38.934089083227036</v>
      </c>
      <c r="BI331" s="1">
        <f t="shared" ref="BI331:BI394" si="355">(($Q$5-BJ330*C330/100)/((100-C330)/100))/((C331-C330)/100+AY331*(1-(C331-C330)/100))</f>
        <v>168.8151597583298</v>
      </c>
      <c r="BJ331" s="1">
        <f t="shared" si="311"/>
        <v>195.34040672865476</v>
      </c>
      <c r="BK331" s="1">
        <f t="shared" ref="BK331:BK394" si="356">(($Q$5-BL330*C330/100)/((100-C330)/100))/((C331-C330)/100+AZ331*(1-(C331-C330)/100))</f>
        <v>139.7809601745937</v>
      </c>
      <c r="BL331" s="1">
        <f t="shared" si="312"/>
        <v>212.96981227070421</v>
      </c>
      <c r="BM331" s="1">
        <f t="shared" ref="BM331:BM394" si="357">(($Q$5-BN330*C330/100)/((100-C330)/100))/((C331-C330)/100+BA331*(1-(C331-C330)/100))</f>
        <v>118.2144017458907</v>
      </c>
      <c r="BN331" s="1">
        <f t="shared" si="313"/>
        <v>221.70874002929543</v>
      </c>
      <c r="BO331" s="1">
        <f t="shared" ref="BO331:BO394" si="358">(($Q$5-BP330*C330/100)/((100-C330)/100))/((C331-C330)/100+BB331*(1-(C331-C330)/100))</f>
        <v>102.97334769114195</v>
      </c>
      <c r="BP331" s="1">
        <f t="shared" si="314"/>
        <v>226.67427067296208</v>
      </c>
      <c r="BQ331" s="1">
        <f t="shared" ref="BQ331:BQ394" si="359">(($Q$5-BR330*C330/100)/((100-C330)/100))/((C331-C330)/100+BC331*(1-(C331-C330)/100))</f>
        <v>65.503243426260028</v>
      </c>
      <c r="BR331" s="1">
        <f t="shared" si="315"/>
        <v>236.03688689722475</v>
      </c>
      <c r="BS331" s="1">
        <f t="shared" ref="BS331:BS394" si="360">BH331</f>
        <v>38.934089083227036</v>
      </c>
      <c r="BT331" s="1">
        <f t="shared" ref="BT331:BT394" si="361">BJ331/BH331</f>
        <v>5.0172075764014261</v>
      </c>
      <c r="BU331" s="1">
        <f t="shared" ref="BU331:BU394" si="362">BL331/BH331</f>
        <v>5.4700088607557138</v>
      </c>
      <c r="BV331" s="1">
        <f t="shared" ref="BV331:BV394" si="363">BN331/BH331</f>
        <v>5.6944632647077507</v>
      </c>
      <c r="BW331" s="1">
        <f t="shared" ref="BW331:BW394" si="364">BP331/BH331</f>
        <v>5.8220001035189055</v>
      </c>
      <c r="BX331" s="1">
        <f t="shared" ref="BX331:BX394" si="365">BR331/BH331</f>
        <v>6.0624735920407185</v>
      </c>
      <c r="BY331" s="1"/>
    </row>
    <row r="332" spans="1:77">
      <c r="A332" s="1">
        <f t="shared" ref="A332:A395" si="366">A331</f>
        <v>1.2</v>
      </c>
      <c r="B332" s="1">
        <f t="shared" si="351"/>
        <v>1440.4347826086955</v>
      </c>
      <c r="C332" s="1">
        <v>32.299999999999997</v>
      </c>
      <c r="D332" s="1">
        <f t="shared" si="317"/>
        <v>61.737797794838471</v>
      </c>
      <c r="E332" s="1">
        <f t="shared" si="316"/>
        <v>4.6739750084431435</v>
      </c>
      <c r="F332" s="1">
        <v>0</v>
      </c>
      <c r="G332" s="1">
        <f t="shared" si="318"/>
        <v>1.4002026342451874</v>
      </c>
      <c r="H332" s="6">
        <f t="shared" si="319"/>
        <v>67.811975437526812</v>
      </c>
      <c r="I332" s="1"/>
      <c r="J332" s="1">
        <f t="shared" si="320"/>
        <v>2.9758867761530552</v>
      </c>
      <c r="K332" s="1">
        <f t="shared" si="321"/>
        <v>0.71711032088414028</v>
      </c>
      <c r="L332" s="1">
        <f t="shared" si="322"/>
        <v>0.43868702412957067</v>
      </c>
      <c r="M332" s="1">
        <f t="shared" si="323"/>
        <v>5.3562779336368632E-2</v>
      </c>
      <c r="N332" s="1"/>
      <c r="O332" s="1">
        <f t="shared" si="324"/>
        <v>2.4022400517650291</v>
      </c>
      <c r="P332" s="1">
        <f t="shared" si="325"/>
        <v>0.52733424232072457</v>
      </c>
      <c r="Q332" s="1">
        <f t="shared" si="326"/>
        <v>0.34926477616750545</v>
      </c>
      <c r="R332" s="1">
        <f t="shared" si="327"/>
        <v>3.9798170125859858E-2</v>
      </c>
      <c r="S332" s="1"/>
      <c r="T332" s="1">
        <f t="shared" si="328"/>
        <v>2.1125957586537636</v>
      </c>
      <c r="U332" s="1">
        <f t="shared" si="329"/>
        <v>0.43851653423503745</v>
      </c>
      <c r="V332" s="1">
        <f t="shared" si="330"/>
        <v>0.30461745729049156</v>
      </c>
      <c r="W332" s="1">
        <f t="shared" si="331"/>
        <v>3.3301446960128961E-2</v>
      </c>
      <c r="X332" s="1"/>
      <c r="Y332" s="1">
        <f t="shared" si="332"/>
        <v>1.9391723208515139</v>
      </c>
      <c r="Z332" s="1">
        <f t="shared" si="333"/>
        <v>0.38778050604699194</v>
      </c>
      <c r="AA332" s="1">
        <f t="shared" si="334"/>
        <v>0.27807041731717119</v>
      </c>
      <c r="AB332" s="1">
        <f t="shared" si="335"/>
        <v>2.9570802056782655E-2</v>
      </c>
      <c r="AC332" s="1"/>
      <c r="AD332" s="1">
        <f t="shared" si="336"/>
        <v>1.5653678270802818</v>
      </c>
      <c r="AE332" s="1">
        <f t="shared" si="337"/>
        <v>0.28515827117216408</v>
      </c>
      <c r="AF332" s="1">
        <f t="shared" si="338"/>
        <v>0.22138836282151164</v>
      </c>
      <c r="AG332" s="1">
        <f t="shared" si="339"/>
        <v>2.1971671851144646E-2</v>
      </c>
      <c r="AH332" s="1"/>
      <c r="AI332" s="1">
        <f t="shared" ref="AI332:AI395" si="367">AI331</f>
        <v>0.06</v>
      </c>
      <c r="AJ332" s="1">
        <f t="shared" si="340"/>
        <v>1.4594037407679024</v>
      </c>
      <c r="AK332" s="1">
        <f t="shared" si="341"/>
        <v>0.7084008895170778</v>
      </c>
      <c r="AL332" s="1">
        <f t="shared" ref="AL332:AL395" si="368">AL331</f>
        <v>0.12</v>
      </c>
      <c r="AM332" s="1"/>
      <c r="AN332" s="1">
        <f t="shared" ref="AN332:AN395" si="369">AN331</f>
        <v>0.3</v>
      </c>
      <c r="AO332" s="1">
        <f t="shared" si="342"/>
        <v>0.29096698755335487</v>
      </c>
      <c r="AP332" s="1">
        <f t="shared" si="343"/>
        <v>7.1154548744226997E-2</v>
      </c>
      <c r="AQ332" s="1">
        <f t="shared" ref="AQ332:AQ395" si="370">AQ331</f>
        <v>8.0000000000000002E-3</v>
      </c>
      <c r="AR332" s="1"/>
      <c r="AS332" s="1">
        <f t="shared" si="352"/>
        <v>91.042618057507696</v>
      </c>
      <c r="AT332" s="1">
        <f t="shared" si="352"/>
        <v>6.8925510255178155</v>
      </c>
      <c r="AU332" s="1">
        <f t="shared" si="352"/>
        <v>0</v>
      </c>
      <c r="AV332" s="1">
        <f t="shared" si="352"/>
        <v>2.0648309169744703</v>
      </c>
      <c r="AW332" s="4">
        <f t="shared" si="344"/>
        <v>1.8382265774696819E-2</v>
      </c>
      <c r="AX332" s="4">
        <f t="shared" si="345"/>
        <v>0.1593169329943806</v>
      </c>
      <c r="AY332" s="4">
        <f t="shared" si="346"/>
        <v>0.14044871380081517</v>
      </c>
      <c r="AZ332" s="4">
        <f t="shared" si="347"/>
        <v>0.10990874422185745</v>
      </c>
      <c r="BA332" s="4">
        <f t="shared" si="348"/>
        <v>9.4935953215290067E-2</v>
      </c>
      <c r="BB332" s="4">
        <f t="shared" si="349"/>
        <v>8.6128807387908027E-2</v>
      </c>
      <c r="BC332" s="4">
        <f t="shared" si="350"/>
        <v>6.7585090014242885E-2</v>
      </c>
      <c r="BD332" s="4"/>
      <c r="BE332" s="6">
        <f t="shared" si="353"/>
        <v>0.54320140898090108</v>
      </c>
      <c r="BF332" s="6">
        <f t="shared" ref="BF332:BF395" si="371">(BF331*C331+BE332*(C332-C331))/C332</f>
        <v>2470.5678379752294</v>
      </c>
      <c r="BG332" s="1">
        <f t="shared" si="354"/>
        <v>34.656340438725039</v>
      </c>
      <c r="BH332" s="1">
        <f t="shared" ref="BH332:BH395" si="372">(BH331*C331+BG332*(C332-C331))/C332</f>
        <v>38.920845279374092</v>
      </c>
      <c r="BI332" s="1">
        <f t="shared" si="355"/>
        <v>168.05023022028229</v>
      </c>
      <c r="BJ332" s="1">
        <f t="shared" ref="BJ332:BJ395" si="373">(BJ331*C331+BI332*(C332-C331))/C332</f>
        <v>195.25591701810251</v>
      </c>
      <c r="BK332" s="1">
        <f t="shared" si="356"/>
        <v>138.75794709218508</v>
      </c>
      <c r="BL332" s="1">
        <f t="shared" ref="BL332:BL395" si="374">(BL331*C331+BK332*(C332-C331))/C332</f>
        <v>212.74005417417632</v>
      </c>
      <c r="BM332" s="1">
        <f t="shared" si="357"/>
        <v>117.10928212247866</v>
      </c>
      <c r="BN332" s="1">
        <f t="shared" ref="BN332:BN395" si="375">(BN331*C331+BM332*(C332-C331))/C332</f>
        <v>221.38490269831459</v>
      </c>
      <c r="BO332" s="1">
        <f t="shared" si="358"/>
        <v>101.85361948716023</v>
      </c>
      <c r="BP332" s="1">
        <f t="shared" ref="BP332:BP395" si="376">(BP331*C331+BO332*(C332-C331))/C332</f>
        <v>226.28782902842403</v>
      </c>
      <c r="BQ332" s="1">
        <f t="shared" si="359"/>
        <v>64.49533765231584</v>
      </c>
      <c r="BR332" s="1">
        <f t="shared" ref="BR332:BR395" si="377">(BR331*C331+BQ332*(C332-C331))/C332</f>
        <v>235.50579850946966</v>
      </c>
      <c r="BS332" s="1">
        <f t="shared" si="360"/>
        <v>38.920845279374092</v>
      </c>
      <c r="BT332" s="1">
        <f t="shared" si="361"/>
        <v>5.0167439996884502</v>
      </c>
      <c r="BU332" s="1">
        <f t="shared" si="362"/>
        <v>5.4659669554226475</v>
      </c>
      <c r="BV332" s="1">
        <f t="shared" si="363"/>
        <v>5.688080541653509</v>
      </c>
      <c r="BW332" s="1">
        <f t="shared" si="364"/>
        <v>5.81405227466486</v>
      </c>
      <c r="BX332" s="1">
        <f t="shared" si="365"/>
        <v>6.0508911566284711</v>
      </c>
      <c r="BY332" s="1"/>
    </row>
    <row r="333" spans="1:77">
      <c r="A333" s="1">
        <f t="shared" si="366"/>
        <v>1.2</v>
      </c>
      <c r="B333" s="1">
        <f t="shared" si="351"/>
        <v>1440.8695652173913</v>
      </c>
      <c r="C333" s="1">
        <v>32.4</v>
      </c>
      <c r="D333" s="1">
        <f t="shared" si="317"/>
        <v>61.745099382140062</v>
      </c>
      <c r="E333" s="1">
        <f t="shared" si="316"/>
        <v>4.5666734211415552</v>
      </c>
      <c r="F333" s="1">
        <v>0</v>
      </c>
      <c r="G333" s="1">
        <f t="shared" si="318"/>
        <v>1.4002026342451874</v>
      </c>
      <c r="H333" s="6">
        <f t="shared" si="319"/>
        <v>67.711975437526803</v>
      </c>
      <c r="I333" s="1"/>
      <c r="J333" s="1">
        <f t="shared" si="320"/>
        <v>2.973405724812562</v>
      </c>
      <c r="K333" s="1">
        <f t="shared" si="321"/>
        <v>0.71571428182270769</v>
      </c>
      <c r="L333" s="1">
        <f t="shared" si="322"/>
        <v>0.43779361072883033</v>
      </c>
      <c r="M333" s="1">
        <f t="shared" si="323"/>
        <v>5.3528631365871882E-2</v>
      </c>
      <c r="N333" s="1"/>
      <c r="O333" s="1">
        <f t="shared" si="324"/>
        <v>2.4002372602111373</v>
      </c>
      <c r="P333" s="1">
        <f t="shared" si="325"/>
        <v>0.52630765104282595</v>
      </c>
      <c r="Q333" s="1">
        <f t="shared" si="326"/>
        <v>0.34855347673471787</v>
      </c>
      <c r="R333" s="1">
        <f t="shared" si="327"/>
        <v>3.9772797530260445E-2</v>
      </c>
      <c r="S333" s="1"/>
      <c r="T333" s="1">
        <f t="shared" si="328"/>
        <v>2.1108344488549733</v>
      </c>
      <c r="U333" s="1">
        <f t="shared" si="329"/>
        <v>0.43766284939318301</v>
      </c>
      <c r="V333" s="1">
        <f t="shared" si="330"/>
        <v>0.30399708489861893</v>
      </c>
      <c r="W333" s="1">
        <f t="shared" si="331"/>
        <v>3.3280216231582331E-2</v>
      </c>
      <c r="X333" s="1"/>
      <c r="Y333" s="1">
        <f t="shared" si="332"/>
        <v>1.937555597350926</v>
      </c>
      <c r="Z333" s="1">
        <f t="shared" si="333"/>
        <v>0.38702559188952135</v>
      </c>
      <c r="AA333" s="1">
        <f t="shared" si="334"/>
        <v>0.27750410962281091</v>
      </c>
      <c r="AB333" s="1">
        <f t="shared" si="335"/>
        <v>2.9551949732674176E-2</v>
      </c>
      <c r="AC333" s="1"/>
      <c r="AD333" s="1">
        <f t="shared" si="336"/>
        <v>1.5640627512363805</v>
      </c>
      <c r="AE333" s="1">
        <f t="shared" si="337"/>
        <v>0.28460313750074218</v>
      </c>
      <c r="AF333" s="1">
        <f t="shared" si="338"/>
        <v>0.22093749165543342</v>
      </c>
      <c r="AG333" s="1">
        <f t="shared" si="339"/>
        <v>2.1957664213538213E-2</v>
      </c>
      <c r="AH333" s="1"/>
      <c r="AI333" s="1">
        <f t="shared" si="367"/>
        <v>0.06</v>
      </c>
      <c r="AJ333" s="1">
        <f t="shared" si="340"/>
        <v>1.4583346335219873</v>
      </c>
      <c r="AK333" s="1">
        <f t="shared" si="341"/>
        <v>0.70842204174749235</v>
      </c>
      <c r="AL333" s="1">
        <f t="shared" si="368"/>
        <v>0.12</v>
      </c>
      <c r="AM333" s="1"/>
      <c r="AN333" s="1">
        <f t="shared" si="369"/>
        <v>0.3</v>
      </c>
      <c r="AO333" s="1">
        <f t="shared" si="342"/>
        <v>0.29088051821339539</v>
      </c>
      <c r="AP333" s="1">
        <f t="shared" si="343"/>
        <v>7.1063861259056782E-2</v>
      </c>
      <c r="AQ333" s="1">
        <f t="shared" si="370"/>
        <v>8.0000000000000002E-3</v>
      </c>
      <c r="AR333" s="1"/>
      <c r="AS333" s="1">
        <f t="shared" si="352"/>
        <v>91.187857071321204</v>
      </c>
      <c r="AT333" s="1">
        <f t="shared" si="352"/>
        <v>6.7442625793053574</v>
      </c>
      <c r="AU333" s="1">
        <f t="shared" si="352"/>
        <v>0</v>
      </c>
      <c r="AV333" s="1">
        <f t="shared" si="352"/>
        <v>2.0678803493734401</v>
      </c>
      <c r="AW333" s="4">
        <f t="shared" si="344"/>
        <v>1.829140301613006E-2</v>
      </c>
      <c r="AX333" s="4">
        <f t="shared" si="345"/>
        <v>0.1584439993603366</v>
      </c>
      <c r="AY333" s="4">
        <f t="shared" si="346"/>
        <v>0.13982403521566381</v>
      </c>
      <c r="AZ333" s="4">
        <f t="shared" si="347"/>
        <v>0.10940935810769278</v>
      </c>
      <c r="BA333" s="4">
        <f t="shared" si="348"/>
        <v>9.4499408424955786E-2</v>
      </c>
      <c r="BB333" s="4">
        <f t="shared" si="349"/>
        <v>8.5729726961150346E-2</v>
      </c>
      <c r="BC333" s="4">
        <f t="shared" si="350"/>
        <v>6.7266274317301866E-2</v>
      </c>
      <c r="BD333" s="4"/>
      <c r="BE333" s="6">
        <f t="shared" si="353"/>
        <v>0.50493456701124717</v>
      </c>
      <c r="BF333" s="6">
        <f t="shared" si="371"/>
        <v>2462.9441870387841</v>
      </c>
      <c r="BG333" s="1">
        <f t="shared" si="354"/>
        <v>34.576170077937824</v>
      </c>
      <c r="BH333" s="1">
        <f t="shared" si="372"/>
        <v>38.907435788011632</v>
      </c>
      <c r="BI333" s="1">
        <f t="shared" si="355"/>
        <v>167.28057192770686</v>
      </c>
      <c r="BJ333" s="1">
        <f t="shared" si="373"/>
        <v>195.16957336041611</v>
      </c>
      <c r="BK333" s="1">
        <f t="shared" si="356"/>
        <v>137.73323031461584</v>
      </c>
      <c r="BL333" s="1">
        <f t="shared" si="374"/>
        <v>212.50855163139988</v>
      </c>
      <c r="BM333" s="1">
        <f t="shared" si="357"/>
        <v>116.00523483739022</v>
      </c>
      <c r="BN333" s="1">
        <f t="shared" si="375"/>
        <v>221.05965680985494</v>
      </c>
      <c r="BO333" s="1">
        <f t="shared" si="358"/>
        <v>100.73702856027869</v>
      </c>
      <c r="BP333" s="1">
        <f t="shared" si="376"/>
        <v>225.90032655784333</v>
      </c>
      <c r="BQ333" s="1">
        <f t="shared" si="359"/>
        <v>63.495361242289377</v>
      </c>
      <c r="BR333" s="1">
        <f t="shared" si="377"/>
        <v>234.9749020981512</v>
      </c>
      <c r="BS333" s="1">
        <f t="shared" si="360"/>
        <v>38.907435788011632</v>
      </c>
      <c r="BT333" s="1">
        <f t="shared" si="361"/>
        <v>5.0162538190335537</v>
      </c>
      <c r="BU333" s="1">
        <f t="shared" si="362"/>
        <v>5.4619007222490659</v>
      </c>
      <c r="BV333" s="1">
        <f t="shared" si="363"/>
        <v>5.6816814660905779</v>
      </c>
      <c r="BW333" s="1">
        <f t="shared" si="364"/>
        <v>5.8060964949905269</v>
      </c>
      <c r="BX333" s="1">
        <f t="shared" si="365"/>
        <v>6.0393314886753071</v>
      </c>
      <c r="BY333" s="1"/>
    </row>
    <row r="334" spans="1:77">
      <c r="A334" s="1">
        <f t="shared" si="366"/>
        <v>1.2</v>
      </c>
      <c r="B334" s="1">
        <f t="shared" si="351"/>
        <v>1441.304347826087</v>
      </c>
      <c r="C334" s="1">
        <v>32.5</v>
      </c>
      <c r="D334" s="1">
        <f t="shared" si="317"/>
        <v>61.752400969441645</v>
      </c>
      <c r="E334" s="1">
        <f t="shared" si="316"/>
        <v>4.4593718338399668</v>
      </c>
      <c r="F334" s="1">
        <v>0</v>
      </c>
      <c r="G334" s="1">
        <f t="shared" si="318"/>
        <v>1.4002026342451874</v>
      </c>
      <c r="H334" s="6">
        <f t="shared" si="319"/>
        <v>67.611975437526795</v>
      </c>
      <c r="I334" s="1"/>
      <c r="J334" s="1">
        <f t="shared" si="320"/>
        <v>2.970927998777408</v>
      </c>
      <c r="K334" s="1">
        <f t="shared" si="321"/>
        <v>0.71432166650886175</v>
      </c>
      <c r="L334" s="1">
        <f t="shared" si="322"/>
        <v>0.43690246857276549</v>
      </c>
      <c r="M334" s="1">
        <f t="shared" si="323"/>
        <v>5.3494522468962087E-2</v>
      </c>
      <c r="N334" s="1"/>
      <c r="O334" s="1">
        <f t="shared" si="324"/>
        <v>2.3982371529602013</v>
      </c>
      <c r="P334" s="1">
        <f t="shared" si="325"/>
        <v>0.52528357745193732</v>
      </c>
      <c r="Q334" s="1">
        <f t="shared" si="326"/>
        <v>0.34784398557461571</v>
      </c>
      <c r="R334" s="1">
        <f t="shared" si="327"/>
        <v>3.9747453967083943E-2</v>
      </c>
      <c r="S334" s="1"/>
      <c r="T334" s="1">
        <f t="shared" si="328"/>
        <v>2.109075499705793</v>
      </c>
      <c r="U334" s="1">
        <f t="shared" si="329"/>
        <v>0.43681125819003674</v>
      </c>
      <c r="V334" s="1">
        <f t="shared" si="330"/>
        <v>0.30337828962377922</v>
      </c>
      <c r="W334" s="1">
        <f t="shared" si="331"/>
        <v>3.3259009796154912E-2</v>
      </c>
      <c r="X334" s="1"/>
      <c r="Y334" s="1">
        <f t="shared" si="332"/>
        <v>1.9359410407137159</v>
      </c>
      <c r="Z334" s="1">
        <f t="shared" si="333"/>
        <v>0.38627252913835897</v>
      </c>
      <c r="AA334" s="1">
        <f t="shared" si="334"/>
        <v>0.27693924160165717</v>
      </c>
      <c r="AB334" s="1">
        <f t="shared" si="335"/>
        <v>2.9533118980211527E-2</v>
      </c>
      <c r="AC334" s="1"/>
      <c r="AD334" s="1">
        <f t="shared" si="336"/>
        <v>1.5627594245605037</v>
      </c>
      <c r="AE334" s="1">
        <f t="shared" si="337"/>
        <v>0.28404936527945468</v>
      </c>
      <c r="AF334" s="1">
        <f t="shared" si="338"/>
        <v>0.22048776669864015</v>
      </c>
      <c r="AG334" s="1">
        <f t="shared" si="339"/>
        <v>2.194367260407748E-2</v>
      </c>
      <c r="AH334" s="1"/>
      <c r="AI334" s="1">
        <f t="shared" si="367"/>
        <v>0.06</v>
      </c>
      <c r="AJ334" s="1">
        <f t="shared" si="340"/>
        <v>1.4572668511177815</v>
      </c>
      <c r="AK334" s="1">
        <f t="shared" si="341"/>
        <v>0.70844318388067617</v>
      </c>
      <c r="AL334" s="1">
        <f t="shared" si="368"/>
        <v>0.12</v>
      </c>
      <c r="AM334" s="1"/>
      <c r="AN334" s="1">
        <f t="shared" si="369"/>
        <v>0.3</v>
      </c>
      <c r="AO334" s="1">
        <f t="shared" si="342"/>
        <v>0.29079411840772595</v>
      </c>
      <c r="AP334" s="1">
        <f t="shared" si="343"/>
        <v>7.0973335264737439E-2</v>
      </c>
      <c r="AQ334" s="1">
        <f t="shared" si="370"/>
        <v>8.0000000000000002E-3</v>
      </c>
      <c r="AR334" s="1"/>
      <c r="AS334" s="1">
        <f t="shared" si="352"/>
        <v>91.333525710250285</v>
      </c>
      <c r="AT334" s="1">
        <f t="shared" si="352"/>
        <v>6.5955354875859369</v>
      </c>
      <c r="AU334" s="1">
        <f t="shared" si="352"/>
        <v>0</v>
      </c>
      <c r="AV334" s="1">
        <f t="shared" si="352"/>
        <v>2.0709388021637811</v>
      </c>
      <c r="AW334" s="4">
        <f t="shared" si="344"/>
        <v>1.8200569977420467E-2</v>
      </c>
      <c r="AX334" s="4">
        <f t="shared" si="345"/>
        <v>0.15756841573583227</v>
      </c>
      <c r="AY334" s="4">
        <f t="shared" si="346"/>
        <v>0.13920059150465008</v>
      </c>
      <c r="AZ334" s="4">
        <f t="shared" si="347"/>
        <v>0.10891094836676435</v>
      </c>
      <c r="BA334" s="4">
        <f t="shared" si="348"/>
        <v>9.4063711907250352E-2</v>
      </c>
      <c r="BB334" s="4">
        <f t="shared" si="349"/>
        <v>8.5331418974872619E-2</v>
      </c>
      <c r="BC334" s="4">
        <f t="shared" si="350"/>
        <v>6.6948070065707646E-2</v>
      </c>
      <c r="BD334" s="4"/>
      <c r="BE334" s="6">
        <f t="shared" si="353"/>
        <v>0.46913451605796508</v>
      </c>
      <c r="BF334" s="6">
        <f t="shared" si="371"/>
        <v>2455.3673407233291</v>
      </c>
      <c r="BG334" s="1">
        <f t="shared" si="354"/>
        <v>34.495639227533886</v>
      </c>
      <c r="BH334" s="1">
        <f t="shared" si="372"/>
        <v>38.893861029364011</v>
      </c>
      <c r="BI334" s="1">
        <f t="shared" si="355"/>
        <v>166.50621492462008</v>
      </c>
      <c r="BJ334" s="1">
        <f t="shared" si="373"/>
        <v>195.08137841138287</v>
      </c>
      <c r="BK334" s="1">
        <f t="shared" si="356"/>
        <v>136.7068821437513</v>
      </c>
      <c r="BL334" s="1">
        <f t="shared" si="374"/>
        <v>212.27531572528403</v>
      </c>
      <c r="BM334" s="1">
        <f t="shared" si="357"/>
        <v>114.90234723262415</v>
      </c>
      <c r="BN334" s="1">
        <f t="shared" si="375"/>
        <v>220.73301893423272</v>
      </c>
      <c r="BO334" s="1">
        <f t="shared" si="358"/>
        <v>99.623663170222727</v>
      </c>
      <c r="BP334" s="1">
        <f t="shared" si="376"/>
        <v>225.5117829781891</v>
      </c>
      <c r="BQ334" s="1">
        <f t="shared" si="359"/>
        <v>62.503362907490839</v>
      </c>
      <c r="BR334" s="1">
        <f t="shared" si="377"/>
        <v>234.44422043910299</v>
      </c>
      <c r="BS334" s="1">
        <f t="shared" si="360"/>
        <v>38.893861029364011</v>
      </c>
      <c r="BT334" s="1">
        <f t="shared" si="361"/>
        <v>5.0157370147463816</v>
      </c>
      <c r="BU334" s="1">
        <f t="shared" si="362"/>
        <v>5.4578103100903466</v>
      </c>
      <c r="BV334" s="1">
        <f t="shared" si="363"/>
        <v>5.6752663040469074</v>
      </c>
      <c r="BW334" s="1">
        <f t="shared" si="364"/>
        <v>5.7981330988952902</v>
      </c>
      <c r="BX334" s="1">
        <f t="shared" si="365"/>
        <v>6.0277949844604715</v>
      </c>
      <c r="BY334" s="1"/>
    </row>
    <row r="335" spans="1:77">
      <c r="A335" s="1">
        <f t="shared" si="366"/>
        <v>1.2</v>
      </c>
      <c r="B335" s="1">
        <f t="shared" si="351"/>
        <v>1441.7391304347825</v>
      </c>
      <c r="C335" s="1">
        <v>32.6</v>
      </c>
      <c r="D335" s="1">
        <f t="shared" si="317"/>
        <v>61.759702556743235</v>
      </c>
      <c r="E335" s="1">
        <f t="shared" si="316"/>
        <v>4.3520702465383785</v>
      </c>
      <c r="F335" s="1">
        <v>0</v>
      </c>
      <c r="G335" s="1">
        <f t="shared" si="318"/>
        <v>1.4002026342451874</v>
      </c>
      <c r="H335" s="6">
        <f t="shared" si="319"/>
        <v>67.5119754375268</v>
      </c>
      <c r="I335" s="1"/>
      <c r="J335" s="1">
        <f t="shared" si="320"/>
        <v>2.968453592226044</v>
      </c>
      <c r="K335" s="1">
        <f t="shared" si="321"/>
        <v>0.71293246499473428</v>
      </c>
      <c r="L335" s="1">
        <f t="shared" si="322"/>
        <v>0.4360135908542947</v>
      </c>
      <c r="M335" s="1">
        <f t="shared" si="323"/>
        <v>5.3460452585530463E-2</v>
      </c>
      <c r="N335" s="1"/>
      <c r="O335" s="1">
        <f t="shared" si="324"/>
        <v>2.3962397253128627</v>
      </c>
      <c r="P335" s="1">
        <f t="shared" si="325"/>
        <v>0.52426201423279417</v>
      </c>
      <c r="Q335" s="1">
        <f t="shared" si="326"/>
        <v>0.34713629726767775</v>
      </c>
      <c r="R335" s="1">
        <f t="shared" si="327"/>
        <v>3.9722139391668312E-2</v>
      </c>
      <c r="S335" s="1"/>
      <c r="T335" s="1">
        <f t="shared" si="328"/>
        <v>2.107318907073477</v>
      </c>
      <c r="U335" s="1">
        <f t="shared" si="329"/>
        <v>0.43596175454242764</v>
      </c>
      <c r="V335" s="1">
        <f t="shared" si="330"/>
        <v>0.30276106673924108</v>
      </c>
      <c r="W335" s="1">
        <f t="shared" si="331"/>
        <v>3.3237827616475417E-2</v>
      </c>
      <c r="X335" s="1"/>
      <c r="Y335" s="1">
        <f t="shared" si="332"/>
        <v>1.9343286471463967</v>
      </c>
      <c r="Z335" s="1">
        <f t="shared" si="333"/>
        <v>0.385521312414152</v>
      </c>
      <c r="AA335" s="1">
        <f t="shared" si="334"/>
        <v>0.2763758089389074</v>
      </c>
      <c r="AB335" s="1">
        <f t="shared" si="335"/>
        <v>2.9514309766210001E-2</v>
      </c>
      <c r="AC335" s="1"/>
      <c r="AD335" s="1">
        <f t="shared" si="336"/>
        <v>1.5614578439904159</v>
      </c>
      <c r="AE335" s="1">
        <f t="shared" si="337"/>
        <v>0.28349695055254087</v>
      </c>
      <c r="AF335" s="1">
        <f t="shared" si="338"/>
        <v>0.22003918451586141</v>
      </c>
      <c r="AG335" s="1">
        <f t="shared" si="339"/>
        <v>2.1929696998105541E-2</v>
      </c>
      <c r="AH335" s="1"/>
      <c r="AI335" s="1">
        <f t="shared" si="367"/>
        <v>0.06</v>
      </c>
      <c r="AJ335" s="1">
        <f t="shared" si="340"/>
        <v>1.4562003913800885</v>
      </c>
      <c r="AK335" s="1">
        <f t="shared" si="341"/>
        <v>0.70846431592384795</v>
      </c>
      <c r="AL335" s="1">
        <f t="shared" si="368"/>
        <v>0.12</v>
      </c>
      <c r="AM335" s="1"/>
      <c r="AN335" s="1">
        <f t="shared" si="369"/>
        <v>0.3</v>
      </c>
      <c r="AO335" s="1">
        <f t="shared" si="342"/>
        <v>0.29070778805631414</v>
      </c>
      <c r="AP335" s="1">
        <f t="shared" si="343"/>
        <v>7.0882970403640583E-2</v>
      </c>
      <c r="AQ335" s="1">
        <f t="shared" si="370"/>
        <v>8.0000000000000002E-3</v>
      </c>
      <c r="AR335" s="1"/>
      <c r="AS335" s="1">
        <f t="shared" si="352"/>
        <v>91.479625883401212</v>
      </c>
      <c r="AT335" s="1">
        <f t="shared" si="352"/>
        <v>6.4463678011697798</v>
      </c>
      <c r="AU335" s="1">
        <f t="shared" si="352"/>
        <v>0</v>
      </c>
      <c r="AV335" s="1">
        <f t="shared" si="352"/>
        <v>2.0740063154290094</v>
      </c>
      <c r="AW335" s="4">
        <f t="shared" si="344"/>
        <v>1.8109765997572115E-2</v>
      </c>
      <c r="AX335" s="4">
        <f t="shared" si="345"/>
        <v>0.15669017039383154</v>
      </c>
      <c r="AY335" s="4">
        <f t="shared" si="346"/>
        <v>0.1385783767237192</v>
      </c>
      <c r="AZ335" s="4">
        <f t="shared" si="347"/>
        <v>0.10841351023742543</v>
      </c>
      <c r="BA335" s="4">
        <f t="shared" si="348"/>
        <v>9.3628859495011596E-2</v>
      </c>
      <c r="BB335" s="4">
        <f t="shared" si="349"/>
        <v>8.493387961682608E-2</v>
      </c>
      <c r="BC335" s="4">
        <f t="shared" si="350"/>
        <v>6.6630474208940346E-2</v>
      </c>
      <c r="BD335" s="4"/>
      <c r="BE335" s="6">
        <f t="shared" si="353"/>
        <v>0.43565782911932666</v>
      </c>
      <c r="BF335" s="6">
        <f t="shared" si="371"/>
        <v>2447.8368754383773</v>
      </c>
      <c r="BG335" s="1">
        <f t="shared" si="354"/>
        <v>34.414743529474208</v>
      </c>
      <c r="BH335" s="1">
        <f t="shared" si="372"/>
        <v>38.88012140513122</v>
      </c>
      <c r="BI335" s="1">
        <f t="shared" si="355"/>
        <v>165.72718997031481</v>
      </c>
      <c r="BJ335" s="1">
        <f t="shared" si="373"/>
        <v>194.99133488855753</v>
      </c>
      <c r="BK335" s="1">
        <f t="shared" si="356"/>
        <v>135.67897548906527</v>
      </c>
      <c r="BL335" s="1">
        <f t="shared" si="374"/>
        <v>212.04035762639992</v>
      </c>
      <c r="BM335" s="1">
        <f t="shared" si="357"/>
        <v>113.80070685162056</v>
      </c>
      <c r="BN335" s="1">
        <f t="shared" si="375"/>
        <v>220.40500570698543</v>
      </c>
      <c r="BO335" s="1">
        <f t="shared" si="358"/>
        <v>98.513611373361329</v>
      </c>
      <c r="BP335" s="1">
        <f t="shared" si="376"/>
        <v>225.122218034616</v>
      </c>
      <c r="BQ335" s="1">
        <f t="shared" si="359"/>
        <v>61.519390038936571</v>
      </c>
      <c r="BR335" s="1">
        <f t="shared" si="377"/>
        <v>233.91377617407181</v>
      </c>
      <c r="BS335" s="1">
        <f t="shared" si="360"/>
        <v>38.88012140513122</v>
      </c>
      <c r="BT335" s="1">
        <f t="shared" si="361"/>
        <v>5.0151935704301449</v>
      </c>
      <c r="BU335" s="1">
        <f t="shared" si="362"/>
        <v>5.4536958724212168</v>
      </c>
      <c r="BV335" s="1">
        <f t="shared" si="363"/>
        <v>5.6688353261648352</v>
      </c>
      <c r="BW335" s="1">
        <f t="shared" si="364"/>
        <v>5.7901624248762094</v>
      </c>
      <c r="BX335" s="1">
        <f t="shared" si="365"/>
        <v>6.0162820413210163</v>
      </c>
      <c r="BY335" s="1"/>
    </row>
    <row r="336" spans="1:77">
      <c r="A336" s="1">
        <f t="shared" si="366"/>
        <v>1.2</v>
      </c>
      <c r="B336" s="1">
        <f t="shared" si="351"/>
        <v>1442.1739130434783</v>
      </c>
      <c r="C336" s="1">
        <v>32.700000000000003</v>
      </c>
      <c r="D336" s="1">
        <f t="shared" si="317"/>
        <v>61.767004144044819</v>
      </c>
      <c r="E336" s="1">
        <f t="shared" si="316"/>
        <v>4.2447686592367901</v>
      </c>
      <c r="F336" s="1">
        <v>0</v>
      </c>
      <c r="G336" s="1">
        <f t="shared" si="318"/>
        <v>1.4002026342451874</v>
      </c>
      <c r="H336" s="6">
        <f t="shared" si="319"/>
        <v>67.411975437526806</v>
      </c>
      <c r="I336" s="1"/>
      <c r="J336" s="1">
        <f t="shared" si="320"/>
        <v>2.9659824993493249</v>
      </c>
      <c r="K336" s="1">
        <f t="shared" si="321"/>
        <v>0.71154666736558148</v>
      </c>
      <c r="L336" s="1">
        <f t="shared" si="322"/>
        <v>0.43512697078964419</v>
      </c>
      <c r="M336" s="1">
        <f t="shared" si="323"/>
        <v>5.3426421655582555E-2</v>
      </c>
      <c r="N336" s="1"/>
      <c r="O336" s="1">
        <f t="shared" si="324"/>
        <v>2.3942449725797768</v>
      </c>
      <c r="P336" s="1">
        <f t="shared" si="325"/>
        <v>0.52324295409449062</v>
      </c>
      <c r="Q336" s="1">
        <f t="shared" si="326"/>
        <v>0.34643040641293849</v>
      </c>
      <c r="R336" s="1">
        <f t="shared" si="327"/>
        <v>3.9696853759436594E-2</v>
      </c>
      <c r="S336" s="1"/>
      <c r="T336" s="1">
        <f t="shared" si="328"/>
        <v>2.1055646668340868</v>
      </c>
      <c r="U336" s="1">
        <f t="shared" si="329"/>
        <v>0.43511433238744046</v>
      </c>
      <c r="V336" s="1">
        <f t="shared" si="330"/>
        <v>0.30214541153445706</v>
      </c>
      <c r="W336" s="1">
        <f t="shared" si="331"/>
        <v>3.3216669655243655E-2</v>
      </c>
      <c r="X336" s="1"/>
      <c r="Y336" s="1">
        <f t="shared" si="332"/>
        <v>1.932718412863565</v>
      </c>
      <c r="Z336" s="1">
        <f t="shared" si="333"/>
        <v>0.38477193635545998</v>
      </c>
      <c r="AA336" s="1">
        <f t="shared" si="334"/>
        <v>0.27581380733453281</v>
      </c>
      <c r="AB336" s="1">
        <f t="shared" si="335"/>
        <v>2.9495522057548018E-2</v>
      </c>
      <c r="AC336" s="1"/>
      <c r="AD336" s="1">
        <f t="shared" si="336"/>
        <v>1.5601580064704066</v>
      </c>
      <c r="AE336" s="1">
        <f t="shared" si="337"/>
        <v>0.28294588937741172</v>
      </c>
      <c r="AF336" s="1">
        <f t="shared" si="338"/>
        <v>0.219591741683589</v>
      </c>
      <c r="AG336" s="1">
        <f t="shared" si="339"/>
        <v>2.1915737371012461E-2</v>
      </c>
      <c r="AH336" s="1"/>
      <c r="AI336" s="1">
        <f t="shared" si="367"/>
        <v>0.06</v>
      </c>
      <c r="AJ336" s="1">
        <f t="shared" si="340"/>
        <v>1.4551352521380974</v>
      </c>
      <c r="AK336" s="1">
        <f t="shared" si="341"/>
        <v>0.70848543788422169</v>
      </c>
      <c r="AL336" s="1">
        <f t="shared" si="368"/>
        <v>0.12</v>
      </c>
      <c r="AM336" s="1"/>
      <c r="AN336" s="1">
        <f t="shared" si="369"/>
        <v>0.3</v>
      </c>
      <c r="AO336" s="1">
        <f t="shared" si="342"/>
        <v>0.29062152707924643</v>
      </c>
      <c r="AP336" s="1">
        <f t="shared" si="343"/>
        <v>7.0792766319073941E-2</v>
      </c>
      <c r="AQ336" s="1">
        <f t="shared" si="370"/>
        <v>8.0000000000000002E-3</v>
      </c>
      <c r="AR336" s="1"/>
      <c r="AS336" s="1">
        <f t="shared" si="352"/>
        <v>91.626159511208229</v>
      </c>
      <c r="AT336" s="1">
        <f t="shared" si="352"/>
        <v>6.2967575593012786</v>
      </c>
      <c r="AU336" s="1">
        <f t="shared" si="352"/>
        <v>0</v>
      </c>
      <c r="AV336" s="1">
        <f t="shared" si="352"/>
        <v>2.077082929490484</v>
      </c>
      <c r="AW336" s="4">
        <f t="shared" si="344"/>
        <v>1.8018990414002886E-2</v>
      </c>
      <c r="AX336" s="4">
        <f t="shared" si="345"/>
        <v>0.15580925153766764</v>
      </c>
      <c r="AY336" s="4">
        <f t="shared" si="346"/>
        <v>0.13795738493869039</v>
      </c>
      <c r="AZ336" s="4">
        <f t="shared" si="347"/>
        <v>0.10791703896571594</v>
      </c>
      <c r="BA336" s="4">
        <f t="shared" si="348"/>
        <v>9.3194847027696537E-2</v>
      </c>
      <c r="BB336" s="4">
        <f t="shared" si="349"/>
        <v>8.4537105080754932E-2</v>
      </c>
      <c r="BC336" s="4">
        <f t="shared" si="350"/>
        <v>6.6313483701159942E-2</v>
      </c>
      <c r="BD336" s="4"/>
      <c r="BE336" s="6">
        <f t="shared" si="353"/>
        <v>0.40436844704487729</v>
      </c>
      <c r="BF336" s="6">
        <f t="shared" si="371"/>
        <v>2440.3523723588933</v>
      </c>
      <c r="BG336" s="1">
        <f t="shared" si="354"/>
        <v>34.333478542237899</v>
      </c>
      <c r="BH336" s="1">
        <f t="shared" si="372"/>
        <v>38.866217298516872</v>
      </c>
      <c r="BI336" s="1">
        <f t="shared" si="355"/>
        <v>164.94352854398903</v>
      </c>
      <c r="BJ336" s="1">
        <f t="shared" si="373"/>
        <v>194.89944557251908</v>
      </c>
      <c r="BK336" s="1">
        <f t="shared" si="356"/>
        <v>134.64958386198006</v>
      </c>
      <c r="BL336" s="1">
        <f t="shared" si="374"/>
        <v>211.80368859348121</v>
      </c>
      <c r="BM336" s="1">
        <f t="shared" si="357"/>
        <v>112.70040142538181</v>
      </c>
      <c r="BN336" s="1">
        <f t="shared" si="375"/>
        <v>220.07563382844842</v>
      </c>
      <c r="BO336" s="1">
        <f t="shared" si="358"/>
        <v>97.406961004615113</v>
      </c>
      <c r="BP336" s="1">
        <f t="shared" si="376"/>
        <v>224.73165149935605</v>
      </c>
      <c r="BQ336" s="1">
        <f t="shared" si="359"/>
        <v>60.543488692930126</v>
      </c>
      <c r="BR336" s="1">
        <f t="shared" si="377"/>
        <v>233.38359180868605</v>
      </c>
      <c r="BS336" s="1">
        <f t="shared" si="360"/>
        <v>38.866217298516872</v>
      </c>
      <c r="BT336" s="1">
        <f t="shared" si="361"/>
        <v>5.0146234730169228</v>
      </c>
      <c r="BU336" s="1">
        <f t="shared" si="362"/>
        <v>5.449557567352036</v>
      </c>
      <c r="BV336" s="1">
        <f t="shared" si="363"/>
        <v>5.6623888076920332</v>
      </c>
      <c r="BW336" s="1">
        <f t="shared" si="364"/>
        <v>5.7821848154986712</v>
      </c>
      <c r="BX336" s="1">
        <f t="shared" si="365"/>
        <v>6.0047930575840196</v>
      </c>
      <c r="BY336" s="1"/>
    </row>
    <row r="337" spans="1:77">
      <c r="A337" s="1">
        <f t="shared" si="366"/>
        <v>1.2</v>
      </c>
      <c r="B337" s="1">
        <f t="shared" si="351"/>
        <v>1442.608695652174</v>
      </c>
      <c r="C337" s="1">
        <v>32.799999999999997</v>
      </c>
      <c r="D337" s="1">
        <f t="shared" si="317"/>
        <v>61.774305731346409</v>
      </c>
      <c r="E337" s="1">
        <f t="shared" si="316"/>
        <v>4.1374670719352089</v>
      </c>
      <c r="F337" s="1">
        <v>0</v>
      </c>
      <c r="G337" s="1">
        <f t="shared" si="318"/>
        <v>1.4002026342451874</v>
      </c>
      <c r="H337" s="6">
        <f t="shared" si="319"/>
        <v>67.311975437526812</v>
      </c>
      <c r="I337" s="1"/>
      <c r="J337" s="1">
        <f t="shared" si="320"/>
        <v>2.9635147143504907</v>
      </c>
      <c r="K337" s="1">
        <f t="shared" si="321"/>
        <v>0.71016426373967156</v>
      </c>
      <c r="L337" s="1">
        <f t="shared" si="322"/>
        <v>0.43424260161825806</v>
      </c>
      <c r="M337" s="1">
        <f t="shared" si="323"/>
        <v>5.3392429619238291E-2</v>
      </c>
      <c r="N337" s="1"/>
      <c r="O337" s="1">
        <f t="shared" si="324"/>
        <v>2.3922528900815956</v>
      </c>
      <c r="P337" s="1">
        <f t="shared" si="325"/>
        <v>0.52222638977039615</v>
      </c>
      <c r="Q337" s="1">
        <f t="shared" si="326"/>
        <v>0.34572630762791873</v>
      </c>
      <c r="R337" s="1">
        <f t="shared" si="327"/>
        <v>3.9671597025896725E-2</v>
      </c>
      <c r="S337" s="1"/>
      <c r="T337" s="1">
        <f t="shared" si="328"/>
        <v>2.1038127748724764</v>
      </c>
      <c r="U337" s="1">
        <f t="shared" si="329"/>
        <v>0.43426898568234684</v>
      </c>
      <c r="V337" s="1">
        <f t="shared" si="330"/>
        <v>0.30153131931500227</v>
      </c>
      <c r="W337" s="1">
        <f t="shared" si="331"/>
        <v>3.3195535875230546E-2</v>
      </c>
      <c r="X337" s="1"/>
      <c r="Y337" s="1">
        <f t="shared" si="332"/>
        <v>1.9311103340878875</v>
      </c>
      <c r="Z337" s="1">
        <f t="shared" si="333"/>
        <v>0.38402439561869345</v>
      </c>
      <c r="AA337" s="1">
        <f t="shared" si="334"/>
        <v>0.27525323250322176</v>
      </c>
      <c r="AB337" s="1">
        <f t="shared" si="335"/>
        <v>2.9476755821167131E-2</v>
      </c>
      <c r="AC337" s="1"/>
      <c r="AD337" s="1">
        <f t="shared" si="336"/>
        <v>1.55885990895128</v>
      </c>
      <c r="AE337" s="1">
        <f t="shared" si="337"/>
        <v>0.28239617782460541</v>
      </c>
      <c r="AF337" s="1">
        <f t="shared" si="338"/>
        <v>0.21914543479003212</v>
      </c>
      <c r="AG337" s="1">
        <f t="shared" si="339"/>
        <v>2.190179369823517E-2</v>
      </c>
      <c r="AH337" s="1"/>
      <c r="AI337" s="1">
        <f t="shared" si="367"/>
        <v>0.06</v>
      </c>
      <c r="AJ337" s="1">
        <f t="shared" si="340"/>
        <v>1.4540714312253726</v>
      </c>
      <c r="AK337" s="1">
        <f t="shared" si="341"/>
        <v>0.7085065497690004</v>
      </c>
      <c r="AL337" s="1">
        <f t="shared" si="368"/>
        <v>0.12</v>
      </c>
      <c r="AM337" s="1"/>
      <c r="AN337" s="1">
        <f t="shared" si="369"/>
        <v>0.3</v>
      </c>
      <c r="AO337" s="1">
        <f t="shared" si="342"/>
        <v>0.29053533539672721</v>
      </c>
      <c r="AP337" s="1">
        <f t="shared" si="343"/>
        <v>7.070272265527891E-2</v>
      </c>
      <c r="AQ337" s="1">
        <f t="shared" si="370"/>
        <v>8.0000000000000002E-3</v>
      </c>
      <c r="AR337" s="1"/>
      <c r="AS337" s="1">
        <f t="shared" si="352"/>
        <v>91.773128525517734</v>
      </c>
      <c r="AT337" s="1">
        <f t="shared" si="352"/>
        <v>6.1467027895730828</v>
      </c>
      <c r="AU337" s="1">
        <f t="shared" si="352"/>
        <v>0</v>
      </c>
      <c r="AV337" s="1">
        <f t="shared" si="352"/>
        <v>2.0801686849091734</v>
      </c>
      <c r="AW337" s="4">
        <f t="shared" si="344"/>
        <v>1.7928242562525089E-2</v>
      </c>
      <c r="AX337" s="4">
        <f t="shared" si="345"/>
        <v>0.15492564730052591</v>
      </c>
      <c r="AY337" s="4">
        <f t="shared" si="346"/>
        <v>0.1373376102251388</v>
      </c>
      <c r="AZ337" s="4">
        <f t="shared" si="347"/>
        <v>0.10742152980526699</v>
      </c>
      <c r="BA337" s="4">
        <f t="shared" si="348"/>
        <v>9.2761670351297412E-2</v>
      </c>
      <c r="BB337" s="4">
        <f t="shared" si="349"/>
        <v>8.414109156631952E-2</v>
      </c>
      <c r="BC337" s="4">
        <f t="shared" si="350"/>
        <v>6.5997095501144257E-2</v>
      </c>
      <c r="BD337" s="4"/>
      <c r="BE337" s="6">
        <f t="shared" si="353"/>
        <v>0.37513735480425048</v>
      </c>
      <c r="BF337" s="6">
        <f t="shared" si="371"/>
        <v>2432.9134173741254</v>
      </c>
      <c r="BG337" s="1">
        <f t="shared" si="354"/>
        <v>34.251839738611594</v>
      </c>
      <c r="BH337" s="1">
        <f t="shared" si="372"/>
        <v>38.852149074248871</v>
      </c>
      <c r="BI337" s="1">
        <f t="shared" si="355"/>
        <v>164.15526284931673</v>
      </c>
      <c r="BJ337" s="1">
        <f t="shared" si="373"/>
        <v>194.8057133081191</v>
      </c>
      <c r="BK337" s="1">
        <f t="shared" si="356"/>
        <v>133.61878136999141</v>
      </c>
      <c r="BL337" s="1">
        <f t="shared" si="374"/>
        <v>211.5653199738974</v>
      </c>
      <c r="BM337" s="1">
        <f t="shared" si="357"/>
        <v>111.60151885836794</v>
      </c>
      <c r="BN337" s="1">
        <f t="shared" si="375"/>
        <v>219.74492006329575</v>
      </c>
      <c r="BO337" s="1">
        <f t="shared" si="358"/>
        <v>96.303799659204188</v>
      </c>
      <c r="BP337" s="1">
        <f t="shared" si="376"/>
        <v>224.34010317057513</v>
      </c>
      <c r="BQ337" s="1">
        <f t="shared" si="359"/>
        <v>59.575703576914904</v>
      </c>
      <c r="BR337" s="1">
        <f t="shared" si="377"/>
        <v>232.85368971041848</v>
      </c>
      <c r="BS337" s="1">
        <f t="shared" si="360"/>
        <v>38.852149074248871</v>
      </c>
      <c r="BT337" s="1">
        <f t="shared" si="361"/>
        <v>5.0140267128037959</v>
      </c>
      <c r="BU337" s="1">
        <f t="shared" si="362"/>
        <v>5.4453955576455479</v>
      </c>
      <c r="BV337" s="1">
        <f t="shared" si="363"/>
        <v>5.6559270284727248</v>
      </c>
      <c r="BW337" s="1">
        <f t="shared" si="364"/>
        <v>5.7742006173673239</v>
      </c>
      <c r="BX337" s="1">
        <f t="shared" si="365"/>
        <v>5.9933284324998501</v>
      </c>
      <c r="BY337" s="1"/>
    </row>
    <row r="338" spans="1:77">
      <c r="A338" s="1">
        <f t="shared" si="366"/>
        <v>1.2</v>
      </c>
      <c r="B338" s="1">
        <f t="shared" si="351"/>
        <v>1443.0434782608695</v>
      </c>
      <c r="C338" s="1">
        <v>32.9</v>
      </c>
      <c r="D338" s="1">
        <f t="shared" si="317"/>
        <v>61.781607318648</v>
      </c>
      <c r="E338" s="1">
        <f t="shared" si="316"/>
        <v>4.0301654846336206</v>
      </c>
      <c r="F338" s="1">
        <v>0</v>
      </c>
      <c r="G338" s="1">
        <f t="shared" si="318"/>
        <v>1.4002026342451874</v>
      </c>
      <c r="H338" s="6">
        <f t="shared" si="319"/>
        <v>67.211975437526817</v>
      </c>
      <c r="I338" s="1"/>
      <c r="J338" s="1">
        <f t="shared" si="320"/>
        <v>2.9610502314451446</v>
      </c>
      <c r="K338" s="1">
        <f t="shared" si="321"/>
        <v>0.70878524426815925</v>
      </c>
      <c r="L338" s="1">
        <f t="shared" si="322"/>
        <v>0.43336047660271554</v>
      </c>
      <c r="M338" s="1">
        <f t="shared" si="323"/>
        <v>5.3358476416731755E-2</v>
      </c>
      <c r="N338" s="1"/>
      <c r="O338" s="1">
        <f t="shared" si="324"/>
        <v>2.3902634731489507</v>
      </c>
      <c r="P338" s="1">
        <f t="shared" si="325"/>
        <v>0.52121231401806445</v>
      </c>
      <c r="Q338" s="1">
        <f t="shared" si="326"/>
        <v>0.34502399554855745</v>
      </c>
      <c r="R338" s="1">
        <f t="shared" si="327"/>
        <v>3.9646369146641505E-2</v>
      </c>
      <c r="S338" s="1"/>
      <c r="T338" s="1">
        <f t="shared" si="328"/>
        <v>2.1020632270822746</v>
      </c>
      <c r="U338" s="1">
        <f t="shared" si="329"/>
        <v>0.4334257084045291</v>
      </c>
      <c r="V338" s="1">
        <f t="shared" si="330"/>
        <v>0.30091878540251638</v>
      </c>
      <c r="W338" s="1">
        <f t="shared" si="331"/>
        <v>3.3174426239277993E-2</v>
      </c>
      <c r="X338" s="1"/>
      <c r="Y338" s="1">
        <f t="shared" si="332"/>
        <v>1.9295044070500864</v>
      </c>
      <c r="Z338" s="1">
        <f t="shared" si="333"/>
        <v>0.383278684878047</v>
      </c>
      <c r="AA338" s="1">
        <f t="shared" si="334"/>
        <v>0.27469408017432728</v>
      </c>
      <c r="AB338" s="1">
        <f t="shared" si="335"/>
        <v>2.9458011024071945E-2</v>
      </c>
      <c r="AC338" s="1"/>
      <c r="AD338" s="1">
        <f t="shared" si="336"/>
        <v>1.5575635483903432</v>
      </c>
      <c r="AE338" s="1">
        <f t="shared" si="337"/>
        <v>0.28184781197773767</v>
      </c>
      <c r="AF338" s="1">
        <f t="shared" si="338"/>
        <v>0.21870026043507518</v>
      </c>
      <c r="AG338" s="1">
        <f t="shared" si="339"/>
        <v>2.1887865955257466E-2</v>
      </c>
      <c r="AH338" s="1"/>
      <c r="AI338" s="1">
        <f t="shared" si="367"/>
        <v>0.06</v>
      </c>
      <c r="AJ338" s="1">
        <f t="shared" si="340"/>
        <v>1.4530089264798494</v>
      </c>
      <c r="AK338" s="1">
        <f t="shared" si="341"/>
        <v>0.70852765158538344</v>
      </c>
      <c r="AL338" s="1">
        <f t="shared" si="368"/>
        <v>0.12</v>
      </c>
      <c r="AM338" s="1"/>
      <c r="AN338" s="1">
        <f t="shared" si="369"/>
        <v>0.3</v>
      </c>
      <c r="AO338" s="1">
        <f t="shared" si="342"/>
        <v>0.29044921292907949</v>
      </c>
      <c r="AP338" s="1">
        <f t="shared" si="343"/>
        <v>7.0612839057427906E-2</v>
      </c>
      <c r="AQ338" s="1">
        <f t="shared" si="370"/>
        <v>8.0000000000000002E-3</v>
      </c>
      <c r="AR338" s="1"/>
      <c r="AS338" s="1">
        <f t="shared" si="352"/>
        <v>91.920534869673162</v>
      </c>
      <c r="AT338" s="1">
        <f t="shared" si="352"/>
        <v>5.9962015078393849</v>
      </c>
      <c r="AU338" s="1">
        <f t="shared" si="352"/>
        <v>0</v>
      </c>
      <c r="AV338" s="1">
        <f t="shared" si="352"/>
        <v>2.0832636224874368</v>
      </c>
      <c r="AW338" s="4">
        <f t="shared" si="344"/>
        <v>1.7837521777325852E-2</v>
      </c>
      <c r="AX338" s="4">
        <f t="shared" si="345"/>
        <v>0.15403934574492198</v>
      </c>
      <c r="AY338" s="4">
        <f t="shared" si="346"/>
        <v>0.13671904666827697</v>
      </c>
      <c r="AZ338" s="4">
        <f t="shared" si="347"/>
        <v>0.10692697801720509</v>
      </c>
      <c r="BA338" s="4">
        <f t="shared" si="348"/>
        <v>9.2329325318257674E-2</v>
      </c>
      <c r="BB338" s="4">
        <f t="shared" si="349"/>
        <v>8.3745835279019118E-2</v>
      </c>
      <c r="BC338" s="4">
        <f t="shared" si="350"/>
        <v>6.5681306572226927E-2</v>
      </c>
      <c r="BD338" s="4"/>
      <c r="BE338" s="6">
        <f t="shared" si="353"/>
        <v>0.34784226919521266</v>
      </c>
      <c r="BF338" s="6">
        <f t="shared" si="371"/>
        <v>2425.5196010364202</v>
      </c>
      <c r="BG338" s="1">
        <f t="shared" si="354"/>
        <v>34.169822503403815</v>
      </c>
      <c r="BH338" s="1">
        <f t="shared" si="372"/>
        <v>38.83791707859281</v>
      </c>
      <c r="BI338" s="1">
        <f t="shared" si="355"/>
        <v>163.36242581895885</v>
      </c>
      <c r="BJ338" s="1">
        <f t="shared" si="373"/>
        <v>194.71014100572043</v>
      </c>
      <c r="BK338" s="1">
        <f t="shared" si="356"/>
        <v>132.5866427105783</v>
      </c>
      <c r="BL338" s="1">
        <f t="shared" si="374"/>
        <v>211.32526320410008</v>
      </c>
      <c r="BM338" s="1">
        <f t="shared" si="357"/>
        <v>110.50414721416651</v>
      </c>
      <c r="BN338" s="1">
        <f t="shared" si="375"/>
        <v>219.41288124004612</v>
      </c>
      <c r="BO338" s="1">
        <f t="shared" si="358"/>
        <v>95.20421467424157</v>
      </c>
      <c r="BP338" s="1">
        <f t="shared" si="376"/>
        <v>223.94759287119416</v>
      </c>
      <c r="BQ338" s="1">
        <f t="shared" si="359"/>
        <v>58.616078035607742</v>
      </c>
      <c r="BR338" s="1">
        <f t="shared" si="377"/>
        <v>232.32409210654367</v>
      </c>
      <c r="BS338" s="1">
        <f t="shared" si="360"/>
        <v>38.83791707859281</v>
      </c>
      <c r="BT338" s="1">
        <f t="shared" si="361"/>
        <v>5.0134032834897653</v>
      </c>
      <c r="BU338" s="1">
        <f t="shared" si="362"/>
        <v>5.4412100107341006</v>
      </c>
      <c r="BV338" s="1">
        <f t="shared" si="363"/>
        <v>5.6494502729391991</v>
      </c>
      <c r="BW338" s="1">
        <f t="shared" si="364"/>
        <v>5.7662101810972892</v>
      </c>
      <c r="BX338" s="1">
        <f t="shared" si="365"/>
        <v>5.9818885661764574</v>
      </c>
      <c r="BY338" s="1"/>
    </row>
    <row r="339" spans="1:77">
      <c r="A339" s="1">
        <f t="shared" si="366"/>
        <v>1.2</v>
      </c>
      <c r="B339" s="1">
        <f t="shared" si="351"/>
        <v>1443.4782608695652</v>
      </c>
      <c r="C339" s="1">
        <v>33</v>
      </c>
      <c r="D339" s="1">
        <f t="shared" si="317"/>
        <v>61.788908905949583</v>
      </c>
      <c r="E339" s="1">
        <f t="shared" si="316"/>
        <v>3.9228638973320322</v>
      </c>
      <c r="F339" s="1">
        <v>0</v>
      </c>
      <c r="G339" s="1">
        <f t="shared" si="318"/>
        <v>1.4002026342451874</v>
      </c>
      <c r="H339" s="6">
        <f t="shared" si="319"/>
        <v>67.111975437526809</v>
      </c>
      <c r="I339" s="1"/>
      <c r="J339" s="1">
        <f t="shared" si="320"/>
        <v>2.9585890448611969</v>
      </c>
      <c r="K339" s="1">
        <f t="shared" si="321"/>
        <v>0.70740959913495749</v>
      </c>
      <c r="L339" s="1">
        <f t="shared" si="322"/>
        <v>0.43248058902863373</v>
      </c>
      <c r="M339" s="1">
        <f t="shared" si="323"/>
        <v>5.3324561988410762E-2</v>
      </c>
      <c r="N339" s="1"/>
      <c r="O339" s="1">
        <f t="shared" si="324"/>
        <v>2.3882767171224097</v>
      </c>
      <c r="P339" s="1">
        <f t="shared" si="325"/>
        <v>0.52020071961913739</v>
      </c>
      <c r="Q339" s="1">
        <f t="shared" si="326"/>
        <v>0.34432346482913623</v>
      </c>
      <c r="R339" s="1">
        <f t="shared" si="327"/>
        <v>3.9621170077348181E-2</v>
      </c>
      <c r="S339" s="1"/>
      <c r="T339" s="1">
        <f t="shared" si="328"/>
        <v>2.1003160193658492</v>
      </c>
      <c r="U339" s="1">
        <f t="shared" si="329"/>
        <v>0.43258449455140091</v>
      </c>
      <c r="V339" s="1">
        <f t="shared" si="330"/>
        <v>0.30030780513463606</v>
      </c>
      <c r="W339" s="1">
        <f t="shared" si="331"/>
        <v>3.3153340710298587E-2</v>
      </c>
      <c r="X339" s="1"/>
      <c r="Y339" s="1">
        <f t="shared" si="332"/>
        <v>1.9279006279889044</v>
      </c>
      <c r="Z339" s="1">
        <f t="shared" si="333"/>
        <v>0.38253479882542918</v>
      </c>
      <c r="AA339" s="1">
        <f t="shared" si="334"/>
        <v>0.27413634609180554</v>
      </c>
      <c r="AB339" s="1">
        <f t="shared" si="335"/>
        <v>2.9439287633329821E-2</v>
      </c>
      <c r="AC339" s="1"/>
      <c r="AD339" s="1">
        <f t="shared" si="336"/>
        <v>1.5562689217513774</v>
      </c>
      <c r="AE339" s="1">
        <f t="shared" si="337"/>
        <v>0.28130078793345037</v>
      </c>
      <c r="AF339" s="1">
        <f t="shared" si="338"/>
        <v>0.21825621523022903</v>
      </c>
      <c r="AG339" s="1">
        <f t="shared" si="339"/>
        <v>2.1873954117609749E-2</v>
      </c>
      <c r="AH339" s="1"/>
      <c r="AI339" s="1">
        <f t="shared" si="367"/>
        <v>0.06</v>
      </c>
      <c r="AJ339" s="1">
        <f t="shared" si="340"/>
        <v>1.4519477357438151</v>
      </c>
      <c r="AK339" s="1">
        <f t="shared" si="341"/>
        <v>0.70854874334056239</v>
      </c>
      <c r="AL339" s="1">
        <f t="shared" si="368"/>
        <v>0.12</v>
      </c>
      <c r="AM339" s="1"/>
      <c r="AN339" s="1">
        <f t="shared" si="369"/>
        <v>0.3</v>
      </c>
      <c r="AO339" s="1">
        <f t="shared" si="342"/>
        <v>0.29036315959674425</v>
      </c>
      <c r="AP339" s="1">
        <f t="shared" si="343"/>
        <v>7.0523115171621187E-2</v>
      </c>
      <c r="AQ339" s="1">
        <f t="shared" si="370"/>
        <v>8.0000000000000002E-3</v>
      </c>
      <c r="AR339" s="1"/>
      <c r="AS339" s="1">
        <f t="shared" si="352"/>
        <v>92.068380498600646</v>
      </c>
      <c r="AT339" s="1">
        <f t="shared" si="352"/>
        <v>5.8452517181285293</v>
      </c>
      <c r="AU339" s="1">
        <f t="shared" si="352"/>
        <v>0</v>
      </c>
      <c r="AV339" s="1">
        <f t="shared" si="352"/>
        <v>2.086367783270823</v>
      </c>
      <c r="AW339" s="4">
        <f t="shared" si="344"/>
        <v>1.7746827390947472E-2</v>
      </c>
      <c r="AX339" s="4">
        <f t="shared" si="345"/>
        <v>0.15315033486217558</v>
      </c>
      <c r="AY339" s="4">
        <f t="shared" si="346"/>
        <v>0.13610168836283473</v>
      </c>
      <c r="AZ339" s="4">
        <f t="shared" si="347"/>
        <v>0.1064333788700554</v>
      </c>
      <c r="BA339" s="4">
        <f t="shared" si="348"/>
        <v>9.1897807787386834E-2</v>
      </c>
      <c r="BB339" s="4">
        <f t="shared" si="349"/>
        <v>8.3351332430113986E-2</v>
      </c>
      <c r="BC339" s="4">
        <f t="shared" si="350"/>
        <v>6.5366113882234483E-2</v>
      </c>
      <c r="BD339" s="4"/>
      <c r="BE339" s="6">
        <f t="shared" si="353"/>
        <v>0.32236733784842458</v>
      </c>
      <c r="BF339" s="6">
        <f t="shared" si="371"/>
        <v>2418.1705185100609</v>
      </c>
      <c r="BG339" s="1">
        <f t="shared" si="354"/>
        <v>34.087422131081453</v>
      </c>
      <c r="BH339" s="1">
        <f t="shared" si="372"/>
        <v>38.823521639357921</v>
      </c>
      <c r="BI339" s="1">
        <f t="shared" si="355"/>
        <v>162.56505111901674</v>
      </c>
      <c r="BJ339" s="1">
        <f t="shared" si="373"/>
        <v>194.61273164242738</v>
      </c>
      <c r="BK339" s="1">
        <f t="shared" si="356"/>
        <v>131.55324316489515</v>
      </c>
      <c r="BL339" s="1">
        <f t="shared" si="374"/>
        <v>211.08352981004188</v>
      </c>
      <c r="BM339" s="1">
        <f t="shared" si="357"/>
        <v>109.408374700937</v>
      </c>
      <c r="BN339" s="1">
        <f t="shared" si="375"/>
        <v>219.07953425053367</v>
      </c>
      <c r="BO339" s="1">
        <f t="shared" si="358"/>
        <v>94.108293110175396</v>
      </c>
      <c r="BP339" s="1">
        <f t="shared" si="376"/>
        <v>223.55414044767591</v>
      </c>
      <c r="BQ339" s="1">
        <f t="shared" si="359"/>
        <v>57.664654037424107</v>
      </c>
      <c r="BR339" s="1">
        <f t="shared" si="377"/>
        <v>231.7948210820918</v>
      </c>
      <c r="BS339" s="1">
        <f t="shared" si="360"/>
        <v>38.823521639357921</v>
      </c>
      <c r="BT339" s="1">
        <f t="shared" si="361"/>
        <v>5.0127531822135332</v>
      </c>
      <c r="BU339" s="1">
        <f t="shared" si="362"/>
        <v>5.4370010987373396</v>
      </c>
      <c r="BV339" s="1">
        <f t="shared" si="363"/>
        <v>5.642958830103618</v>
      </c>
      <c r="BW339" s="1">
        <f t="shared" si="364"/>
        <v>5.7582138612856948</v>
      </c>
      <c r="BX339" s="1">
        <f t="shared" si="365"/>
        <v>5.9704738595147528</v>
      </c>
      <c r="BY339" s="1"/>
    </row>
    <row r="340" spans="1:77">
      <c r="A340" s="1">
        <f t="shared" si="366"/>
        <v>1.2</v>
      </c>
      <c r="B340" s="1">
        <f t="shared" si="351"/>
        <v>1443.913043478261</v>
      </c>
      <c r="C340" s="1">
        <v>33.1</v>
      </c>
      <c r="D340" s="1">
        <f t="shared" si="317"/>
        <v>61.796210493251174</v>
      </c>
      <c r="E340" s="1">
        <f t="shared" si="316"/>
        <v>3.8155623100304439</v>
      </c>
      <c r="F340" s="1">
        <v>0</v>
      </c>
      <c r="G340" s="1">
        <f t="shared" si="318"/>
        <v>1.4002026342451874</v>
      </c>
      <c r="H340" s="6">
        <f t="shared" si="319"/>
        <v>67.0119754375268</v>
      </c>
      <c r="I340" s="1"/>
      <c r="J340" s="1">
        <f t="shared" si="320"/>
        <v>2.956131148838856</v>
      </c>
      <c r="K340" s="1">
        <f t="shared" si="321"/>
        <v>0.70603731855661966</v>
      </c>
      <c r="L340" s="1">
        <f t="shared" si="322"/>
        <v>0.43160293220458384</v>
      </c>
      <c r="M340" s="1">
        <f t="shared" si="323"/>
        <v>5.3290686274736689E-2</v>
      </c>
      <c r="N340" s="1"/>
      <c r="O340" s="1">
        <f t="shared" si="324"/>
        <v>2.3862926173524674</v>
      </c>
      <c r="P340" s="1">
        <f t="shared" si="325"/>
        <v>0.51919159937925996</v>
      </c>
      <c r="Q340" s="1">
        <f t="shared" si="326"/>
        <v>0.34362471014221141</v>
      </c>
      <c r="R340" s="1">
        <f t="shared" si="327"/>
        <v>3.9595999773778444E-2</v>
      </c>
      <c r="S340" s="1"/>
      <c r="T340" s="1">
        <f t="shared" si="328"/>
        <v>2.098571147634297</v>
      </c>
      <c r="U340" s="1">
        <f t="shared" si="329"/>
        <v>0.431745338140336</v>
      </c>
      <c r="V340" s="1">
        <f t="shared" si="330"/>
        <v>0.29969837386493708</v>
      </c>
      <c r="W340" s="1">
        <f t="shared" si="331"/>
        <v>3.313227925127555E-2</v>
      </c>
      <c r="X340" s="1"/>
      <c r="Y340" s="1">
        <f t="shared" si="332"/>
        <v>1.9262989931510981</v>
      </c>
      <c r="Z340" s="1">
        <f t="shared" si="333"/>
        <v>0.38179273217039877</v>
      </c>
      <c r="AA340" s="1">
        <f t="shared" si="334"/>
        <v>0.27358002601416231</v>
      </c>
      <c r="AB340" s="1">
        <f t="shared" si="335"/>
        <v>2.9420585616070843E-2</v>
      </c>
      <c r="AC340" s="1"/>
      <c r="AD340" s="1">
        <f t="shared" si="336"/>
        <v>1.5549760260046332</v>
      </c>
      <c r="AE340" s="1">
        <f t="shared" si="337"/>
        <v>0.28075510180136476</v>
      </c>
      <c r="AF340" s="1">
        <f t="shared" si="338"/>
        <v>0.21781329579858849</v>
      </c>
      <c r="AG340" s="1">
        <f t="shared" si="339"/>
        <v>2.1860058160869049E-2</v>
      </c>
      <c r="AH340" s="1"/>
      <c r="AI340" s="1">
        <f t="shared" si="367"/>
        <v>0.06</v>
      </c>
      <c r="AJ340" s="1">
        <f t="shared" si="340"/>
        <v>1.4508878568639041</v>
      </c>
      <c r="AK340" s="1">
        <f t="shared" si="341"/>
        <v>0.70856982504172128</v>
      </c>
      <c r="AL340" s="1">
        <f t="shared" si="368"/>
        <v>0.12</v>
      </c>
      <c r="AM340" s="1"/>
      <c r="AN340" s="1">
        <f t="shared" si="369"/>
        <v>0.3</v>
      </c>
      <c r="AO340" s="1">
        <f t="shared" si="342"/>
        <v>0.29027717532028008</v>
      </c>
      <c r="AP340" s="1">
        <f t="shared" si="343"/>
        <v>7.0433550644884005E-2</v>
      </c>
      <c r="AQ340" s="1">
        <f t="shared" si="370"/>
        <v>8.0000000000000002E-3</v>
      </c>
      <c r="AR340" s="1"/>
      <c r="AS340" s="1">
        <f t="shared" si="352"/>
        <v>92.216667378895394</v>
      </c>
      <c r="AT340" s="1">
        <f t="shared" si="352"/>
        <v>5.6938514125547233</v>
      </c>
      <c r="AU340" s="1">
        <f t="shared" si="352"/>
        <v>0</v>
      </c>
      <c r="AV340" s="1">
        <f t="shared" si="352"/>
        <v>2.0894812085498855</v>
      </c>
      <c r="AW340" s="4">
        <f t="shared" si="344"/>
        <v>1.7656158734267464E-2</v>
      </c>
      <c r="AX340" s="4">
        <f t="shared" si="345"/>
        <v>0.15225860257187898</v>
      </c>
      <c r="AY340" s="4">
        <f t="shared" si="346"/>
        <v>0.13548552941294062</v>
      </c>
      <c r="AZ340" s="4">
        <f t="shared" si="347"/>
        <v>0.10594072763964586</v>
      </c>
      <c r="BA340" s="4">
        <f t="shared" si="348"/>
        <v>9.1467113623776103E-2</v>
      </c>
      <c r="BB340" s="4">
        <f t="shared" si="349"/>
        <v>8.2957579236547993E-2</v>
      </c>
      <c r="BC340" s="4">
        <f t="shared" si="350"/>
        <v>6.5051514403424215E-2</v>
      </c>
      <c r="BD340" s="4"/>
      <c r="BE340" s="6">
        <f t="shared" si="353"/>
        <v>0.29860284899080142</v>
      </c>
      <c r="BF340" s="6">
        <f t="shared" si="371"/>
        <v>2410.8657695201478</v>
      </c>
      <c r="BG340" s="1">
        <f t="shared" si="354"/>
        <v>34.004633823324831</v>
      </c>
      <c r="BH340" s="1">
        <f t="shared" si="372"/>
        <v>38.808963065895583</v>
      </c>
      <c r="BI340" s="1">
        <f t="shared" si="355"/>
        <v>161.7631731534193</v>
      </c>
      <c r="BJ340" s="1">
        <f t="shared" si="373"/>
        <v>194.5134882633065</v>
      </c>
      <c r="BK340" s="1">
        <f t="shared" si="356"/>
        <v>130.51865859124055</v>
      </c>
      <c r="BL340" s="1">
        <f t="shared" si="374"/>
        <v>210.84013140756818</v>
      </c>
      <c r="BM340" s="1">
        <f t="shared" si="357"/>
        <v>108.31428965663147</v>
      </c>
      <c r="BN340" s="1">
        <f t="shared" si="375"/>
        <v>218.74489604934362</v>
      </c>
      <c r="BO340" s="1">
        <f t="shared" si="358"/>
        <v>93.016121732082766</v>
      </c>
      <c r="BP340" s="1">
        <f t="shared" si="376"/>
        <v>223.15976576877682</v>
      </c>
      <c r="BQ340" s="1">
        <f t="shared" si="359"/>
        <v>56.721472161200531</v>
      </c>
      <c r="BR340" s="1">
        <f t="shared" si="377"/>
        <v>231.26589857779905</v>
      </c>
      <c r="BS340" s="1">
        <f t="shared" si="360"/>
        <v>38.808963065895583</v>
      </c>
      <c r="BT340" s="1">
        <f t="shared" si="361"/>
        <v>5.0120764095921038</v>
      </c>
      <c r="BU340" s="1">
        <f t="shared" si="362"/>
        <v>5.4327689984803946</v>
      </c>
      <c r="BV340" s="1">
        <f t="shared" si="363"/>
        <v>5.6364529935501313</v>
      </c>
      <c r="BW340" s="1">
        <f t="shared" si="364"/>
        <v>5.7502120164834922</v>
      </c>
      <c r="BX340" s="1">
        <f t="shared" si="365"/>
        <v>5.9590847141450727</v>
      </c>
      <c r="BY340" s="1"/>
    </row>
    <row r="341" spans="1:77">
      <c r="A341" s="1">
        <f t="shared" si="366"/>
        <v>1.2</v>
      </c>
      <c r="B341" s="1">
        <f t="shared" si="351"/>
        <v>1444.3478260869565</v>
      </c>
      <c r="C341" s="1">
        <v>33.200000000000003</v>
      </c>
      <c r="D341" s="1">
        <f t="shared" si="317"/>
        <v>61.803512080552757</v>
      </c>
      <c r="E341" s="1">
        <f t="shared" si="316"/>
        <v>3.7082607227288555</v>
      </c>
      <c r="F341" s="1">
        <v>0</v>
      </c>
      <c r="G341" s="1">
        <f t="shared" si="318"/>
        <v>1.4002026342451874</v>
      </c>
      <c r="H341" s="6">
        <f t="shared" si="319"/>
        <v>66.911975437526806</v>
      </c>
      <c r="I341" s="1"/>
      <c r="J341" s="1">
        <f t="shared" si="320"/>
        <v>2.9536765376305958</v>
      </c>
      <c r="K341" s="1">
        <f t="shared" si="321"/>
        <v>0.70466839278222215</v>
      </c>
      <c r="L341" s="1">
        <f t="shared" si="322"/>
        <v>0.4307274994620065</v>
      </c>
      <c r="M341" s="1">
        <f t="shared" si="323"/>
        <v>5.3256849216284312E-2</v>
      </c>
      <c r="N341" s="1"/>
      <c r="O341" s="1">
        <f t="shared" si="324"/>
        <v>2.3843111691995174</v>
      </c>
      <c r="P341" s="1">
        <f t="shared" si="325"/>
        <v>0.51818494612799282</v>
      </c>
      <c r="Q341" s="1">
        <f t="shared" si="326"/>
        <v>0.34292772617854694</v>
      </c>
      <c r="R341" s="1">
        <f t="shared" si="327"/>
        <v>3.9570858191778191E-2</v>
      </c>
      <c r="S341" s="1"/>
      <c r="T341" s="1">
        <f t="shared" si="328"/>
        <v>2.0968286078074225</v>
      </c>
      <c r="U341" s="1">
        <f t="shared" si="329"/>
        <v>0.43090823320859589</v>
      </c>
      <c r="V341" s="1">
        <f t="shared" si="330"/>
        <v>0.29909048696287555</v>
      </c>
      <c r="W341" s="1">
        <f t="shared" si="331"/>
        <v>3.3111241825262552E-2</v>
      </c>
      <c r="X341" s="1"/>
      <c r="Y341" s="1">
        <f t="shared" si="332"/>
        <v>1.9246994987914154</v>
      </c>
      <c r="Z341" s="1">
        <f t="shared" si="333"/>
        <v>0.38105247964010158</v>
      </c>
      <c r="AA341" s="1">
        <f t="shared" si="334"/>
        <v>0.27302511571439997</v>
      </c>
      <c r="AB341" s="1">
        <f t="shared" si="335"/>
        <v>2.9401904939487647E-2</v>
      </c>
      <c r="AC341" s="1"/>
      <c r="AD341" s="1">
        <f t="shared" si="336"/>
        <v>1.5536848581268119</v>
      </c>
      <c r="AE341" s="1">
        <f t="shared" si="337"/>
        <v>0.28021074970403481</v>
      </c>
      <c r="AF341" s="1">
        <f t="shared" si="338"/>
        <v>0.21737149877478987</v>
      </c>
      <c r="AG341" s="1">
        <f t="shared" si="339"/>
        <v>2.1846178060658882E-2</v>
      </c>
      <c r="AH341" s="1"/>
      <c r="AI341" s="1">
        <f t="shared" si="367"/>
        <v>0.06</v>
      </c>
      <c r="AJ341" s="1">
        <f t="shared" si="340"/>
        <v>1.4498292876910872</v>
      </c>
      <c r="AK341" s="1">
        <f t="shared" si="341"/>
        <v>0.70859089669603825</v>
      </c>
      <c r="AL341" s="1">
        <f t="shared" si="368"/>
        <v>0.12</v>
      </c>
      <c r="AM341" s="1"/>
      <c r="AN341" s="1">
        <f t="shared" si="369"/>
        <v>0.3</v>
      </c>
      <c r="AO341" s="1">
        <f t="shared" si="342"/>
        <v>0.29019126002036344</v>
      </c>
      <c r="AP341" s="1">
        <f t="shared" si="343"/>
        <v>7.0344145125164681E-2</v>
      </c>
      <c r="AQ341" s="1">
        <f t="shared" si="370"/>
        <v>8.0000000000000002E-3</v>
      </c>
      <c r="AR341" s="1"/>
      <c r="AS341" s="1">
        <f t="shared" si="352"/>
        <v>92.36539748890894</v>
      </c>
      <c r="AT341" s="1">
        <f t="shared" si="352"/>
        <v>5.5419985712290307</v>
      </c>
      <c r="AU341" s="1">
        <f t="shared" si="352"/>
        <v>0</v>
      </c>
      <c r="AV341" s="1">
        <f t="shared" si="352"/>
        <v>2.0926039398620113</v>
      </c>
      <c r="AW341" s="4">
        <f t="shared" si="344"/>
        <v>1.7565515136478652E-2</v>
      </c>
      <c r="AX341" s="4">
        <f t="shared" si="345"/>
        <v>0.15136413672136131</v>
      </c>
      <c r="AY341" s="4">
        <f t="shared" si="346"/>
        <v>0.13487056393200253</v>
      </c>
      <c r="AZ341" s="4">
        <f t="shared" si="347"/>
        <v>0.10544901960901078</v>
      </c>
      <c r="BA341" s="4">
        <f t="shared" si="348"/>
        <v>9.1037238698714024E-2</v>
      </c>
      <c r="BB341" s="4">
        <f t="shared" si="349"/>
        <v>8.2564571920870911E-2</v>
      </c>
      <c r="BC341" s="4">
        <f t="shared" si="350"/>
        <v>6.4737505112421545E-2</v>
      </c>
      <c r="BD341" s="4"/>
      <c r="BE341" s="6">
        <f t="shared" si="353"/>
        <v>0.2764449519549928</v>
      </c>
      <c r="BF341" s="6">
        <f t="shared" si="371"/>
        <v>2403.6049583015688</v>
      </c>
      <c r="BG341" s="1">
        <f t="shared" si="354"/>
        <v>33.921452686498071</v>
      </c>
      <c r="BH341" s="1">
        <f t="shared" si="372"/>
        <v>38.794241649090168</v>
      </c>
      <c r="BI341" s="1">
        <f t="shared" si="355"/>
        <v>160.95682706824459</v>
      </c>
      <c r="BJ341" s="1">
        <f t="shared" si="373"/>
        <v>194.41241398259848</v>
      </c>
      <c r="BK341" s="1">
        <f t="shared" si="356"/>
        <v>129.48296541830504</v>
      </c>
      <c r="BL341" s="1">
        <f t="shared" si="374"/>
        <v>210.59507970278125</v>
      </c>
      <c r="BM341" s="1">
        <f t="shared" si="357"/>
        <v>107.22198053398868</v>
      </c>
      <c r="BN341" s="1">
        <f t="shared" si="375"/>
        <v>218.40898365321303</v>
      </c>
      <c r="BO341" s="1">
        <f t="shared" si="358"/>
        <v>91.92778699081947</v>
      </c>
      <c r="BP341" s="1">
        <f t="shared" si="376"/>
        <v>222.76448872426488</v>
      </c>
      <c r="BQ341" s="1">
        <f t="shared" si="359"/>
        <v>55.78657158322401</v>
      </c>
      <c r="BR341" s="1">
        <f t="shared" si="377"/>
        <v>230.73734638805632</v>
      </c>
      <c r="BS341" s="1">
        <f t="shared" si="360"/>
        <v>38.794241649090168</v>
      </c>
      <c r="BT341" s="1">
        <f t="shared" si="361"/>
        <v>5.0113729697602682</v>
      </c>
      <c r="BU341" s="1">
        <f t="shared" si="362"/>
        <v>5.4285138915125639</v>
      </c>
      <c r="BV341" s="1">
        <f t="shared" si="363"/>
        <v>5.6299330614273089</v>
      </c>
      <c r="BW341" s="1">
        <f t="shared" si="364"/>
        <v>5.7422050091676251</v>
      </c>
      <c r="BX341" s="1">
        <f t="shared" si="365"/>
        <v>5.9477215323647847</v>
      </c>
      <c r="BY341" s="1"/>
    </row>
    <row r="342" spans="1:77">
      <c r="A342" s="1">
        <f t="shared" si="366"/>
        <v>1.2</v>
      </c>
      <c r="B342" s="1">
        <f t="shared" si="351"/>
        <v>1444.7826086956522</v>
      </c>
      <c r="C342" s="1">
        <v>33.299999999999997</v>
      </c>
      <c r="D342" s="1">
        <f t="shared" si="317"/>
        <v>61.810813667854347</v>
      </c>
      <c r="E342" s="1">
        <f t="shared" si="316"/>
        <v>3.6009591354272743</v>
      </c>
      <c r="F342" s="1">
        <v>0</v>
      </c>
      <c r="G342" s="1">
        <f t="shared" si="318"/>
        <v>1.4002026342451874</v>
      </c>
      <c r="H342" s="6">
        <f t="shared" si="319"/>
        <v>66.811975437526812</v>
      </c>
      <c r="I342" s="1"/>
      <c r="J342" s="1">
        <f t="shared" si="320"/>
        <v>2.9512252055011063</v>
      </c>
      <c r="K342" s="1">
        <f t="shared" si="321"/>
        <v>0.70330281209323131</v>
      </c>
      <c r="L342" s="1">
        <f t="shared" si="322"/>
        <v>0.429854284155118</v>
      </c>
      <c r="M342" s="1">
        <f t="shared" si="323"/>
        <v>5.3223050753741299E-2</v>
      </c>
      <c r="N342" s="1"/>
      <c r="O342" s="1">
        <f t="shared" si="324"/>
        <v>2.3823323680338193</v>
      </c>
      <c r="P342" s="1">
        <f t="shared" si="325"/>
        <v>0.51718075271871522</v>
      </c>
      <c r="Q342" s="1">
        <f t="shared" si="326"/>
        <v>0.34223250764704011</v>
      </c>
      <c r="R342" s="1">
        <f t="shared" si="327"/>
        <v>3.9545745287277237E-2</v>
      </c>
      <c r="S342" s="1"/>
      <c r="T342" s="1">
        <f t="shared" si="328"/>
        <v>2.0950883958137037</v>
      </c>
      <c r="U342" s="1">
        <f t="shared" si="329"/>
        <v>0.43007317381324894</v>
      </c>
      <c r="V342" s="1">
        <f t="shared" si="330"/>
        <v>0.29848413981372218</v>
      </c>
      <c r="W342" s="1">
        <f t="shared" si="331"/>
        <v>3.3090228395383531E-2</v>
      </c>
      <c r="X342" s="1"/>
      <c r="Y342" s="1">
        <f t="shared" si="332"/>
        <v>1.9231021411725664</v>
      </c>
      <c r="Z342" s="1">
        <f t="shared" si="333"/>
        <v>0.38031403597919877</v>
      </c>
      <c r="AA342" s="1">
        <f t="shared" si="334"/>
        <v>0.27247161097995737</v>
      </c>
      <c r="AB342" s="1">
        <f t="shared" si="335"/>
        <v>2.9383245570835274E-2</v>
      </c>
      <c r="AC342" s="1"/>
      <c r="AD342" s="1">
        <f t="shared" si="336"/>
        <v>1.5523954151010422</v>
      </c>
      <c r="AE342" s="1">
        <f t="shared" si="337"/>
        <v>0.27966772777689447</v>
      </c>
      <c r="AF342" s="1">
        <f t="shared" si="338"/>
        <v>0.21693082080496315</v>
      </c>
      <c r="AG342" s="1">
        <f t="shared" si="339"/>
        <v>2.1832313792649088E-2</v>
      </c>
      <c r="AH342" s="1"/>
      <c r="AI342" s="1">
        <f t="shared" si="367"/>
        <v>0.06</v>
      </c>
      <c r="AJ342" s="1">
        <f t="shared" si="340"/>
        <v>1.4487720260806598</v>
      </c>
      <c r="AK342" s="1">
        <f t="shared" si="341"/>
        <v>0.70861195831068369</v>
      </c>
      <c r="AL342" s="1">
        <f t="shared" si="368"/>
        <v>0.12</v>
      </c>
      <c r="AM342" s="1"/>
      <c r="AN342" s="1">
        <f t="shared" si="369"/>
        <v>0.3</v>
      </c>
      <c r="AO342" s="1">
        <f t="shared" si="342"/>
        <v>0.29010541361778774</v>
      </c>
      <c r="AP342" s="1">
        <f t="shared" si="343"/>
        <v>7.0254898261330648E-2</v>
      </c>
      <c r="AQ342" s="1">
        <f t="shared" si="370"/>
        <v>8.0000000000000002E-3</v>
      </c>
      <c r="AR342" s="1"/>
      <c r="AS342" s="1">
        <f t="shared" si="352"/>
        <v>92.514572818837166</v>
      </c>
      <c r="AT342" s="1">
        <f t="shared" si="352"/>
        <v>5.3896911621695516</v>
      </c>
      <c r="AU342" s="1">
        <f t="shared" si="352"/>
        <v>0</v>
      </c>
      <c r="AV342" s="1">
        <f t="shared" si="352"/>
        <v>2.0957360189932723</v>
      </c>
      <c r="AW342" s="4">
        <f t="shared" si="344"/>
        <v>1.7474895925068935E-2</v>
      </c>
      <c r="AX342" s="4">
        <f t="shared" si="345"/>
        <v>0.15046692508514808</v>
      </c>
      <c r="AY342" s="4">
        <f t="shared" si="346"/>
        <v>0.13425678604258715</v>
      </c>
      <c r="AZ342" s="4">
        <f t="shared" si="347"/>
        <v>0.10495825006829385</v>
      </c>
      <c r="BA342" s="4">
        <f t="shared" si="348"/>
        <v>9.0608178889600738E-2</v>
      </c>
      <c r="BB342" s="4">
        <f t="shared" si="349"/>
        <v>8.2172306711160242E-2</v>
      </c>
      <c r="BC342" s="4">
        <f t="shared" si="350"/>
        <v>6.4424082990157006E-2</v>
      </c>
      <c r="BD342" s="4"/>
      <c r="BE342" s="6">
        <f t="shared" si="353"/>
        <v>0.25579538792749457</v>
      </c>
      <c r="BF342" s="6">
        <f t="shared" si="371"/>
        <v>2396.3876935480748</v>
      </c>
      <c r="BG342" s="1">
        <f t="shared" si="354"/>
        <v>33.837873729030981</v>
      </c>
      <c r="BH342" s="1">
        <f t="shared" si="372"/>
        <v>38.779357661342239</v>
      </c>
      <c r="BI342" s="1">
        <f t="shared" si="355"/>
        <v>160.1460487559751</v>
      </c>
      <c r="BJ342" s="1">
        <f t="shared" si="373"/>
        <v>194.30951198492096</v>
      </c>
      <c r="BK342" s="1">
        <f t="shared" si="356"/>
        <v>128.44624063819131</v>
      </c>
      <c r="BL342" s="1">
        <f t="shared" si="374"/>
        <v>210.34838649237707</v>
      </c>
      <c r="BM342" s="1">
        <f t="shared" si="357"/>
        <v>106.13153588530595</v>
      </c>
      <c r="BN342" s="1">
        <f t="shared" si="375"/>
        <v>218.0718141403965</v>
      </c>
      <c r="BO342" s="1">
        <f t="shared" si="358"/>
        <v>90.843375004027223</v>
      </c>
      <c r="BP342" s="1">
        <f t="shared" si="376"/>
        <v>222.36832922360355</v>
      </c>
      <c r="BQ342" s="1">
        <f t="shared" si="359"/>
        <v>54.85999006457839</v>
      </c>
      <c r="BR342" s="1">
        <f t="shared" si="377"/>
        <v>230.20918615885674</v>
      </c>
      <c r="BS342" s="1">
        <f t="shared" si="360"/>
        <v>38.779357661342239</v>
      </c>
      <c r="BT342" s="1">
        <f t="shared" si="361"/>
        <v>5.0106428704109556</v>
      </c>
      <c r="BU342" s="1">
        <f t="shared" si="362"/>
        <v>5.4242359641264999</v>
      </c>
      <c r="BV342" s="1">
        <f t="shared" si="363"/>
        <v>5.6233993364409054</v>
      </c>
      <c r="BW342" s="1">
        <f t="shared" si="364"/>
        <v>5.7341932057135292</v>
      </c>
      <c r="BX342" s="1">
        <f t="shared" si="365"/>
        <v>5.9363847170770461</v>
      </c>
      <c r="BY342" s="1"/>
    </row>
    <row r="343" spans="1:77">
      <c r="A343" s="1">
        <f t="shared" si="366"/>
        <v>1.2</v>
      </c>
      <c r="B343" s="1">
        <f t="shared" si="351"/>
        <v>1445.2173913043478</v>
      </c>
      <c r="C343" s="1">
        <v>33.4</v>
      </c>
      <c r="D343" s="1">
        <f t="shared" si="317"/>
        <v>61.818115255155931</v>
      </c>
      <c r="E343" s="1">
        <f t="shared" si="316"/>
        <v>3.493657548125686</v>
      </c>
      <c r="F343" s="1">
        <v>0</v>
      </c>
      <c r="G343" s="1">
        <f t="shared" si="318"/>
        <v>1.4002026342451874</v>
      </c>
      <c r="H343" s="6">
        <f t="shared" si="319"/>
        <v>66.711975437526803</v>
      </c>
      <c r="I343" s="1"/>
      <c r="J343" s="1">
        <f t="shared" si="320"/>
        <v>2.9487771467272892</v>
      </c>
      <c r="K343" s="1">
        <f t="shared" si="321"/>
        <v>0.70194056680339434</v>
      </c>
      <c r="L343" s="1">
        <f t="shared" si="322"/>
        <v>0.42898327966082644</v>
      </c>
      <c r="M343" s="1">
        <f t="shared" si="323"/>
        <v>5.3189290827908207E-2</v>
      </c>
      <c r="N343" s="1"/>
      <c r="O343" s="1">
        <f t="shared" si="324"/>
        <v>2.3803562092354857</v>
      </c>
      <c r="P343" s="1">
        <f t="shared" si="325"/>
        <v>0.51617901202854422</v>
      </c>
      <c r="Q343" s="1">
        <f t="shared" si="326"/>
        <v>0.34153904927465439</v>
      </c>
      <c r="R343" s="1">
        <f t="shared" si="327"/>
        <v>3.9520661016289267E-2</v>
      </c>
      <c r="S343" s="1"/>
      <c r="T343" s="1">
        <f t="shared" si="328"/>
        <v>2.0933505075902858</v>
      </c>
      <c r="U343" s="1">
        <f t="shared" si="329"/>
        <v>0.42924015403110327</v>
      </c>
      <c r="V343" s="1">
        <f t="shared" si="330"/>
        <v>0.29787932781850501</v>
      </c>
      <c r="W343" s="1">
        <f t="shared" si="331"/>
        <v>3.3069238924832565E-2</v>
      </c>
      <c r="X343" s="1"/>
      <c r="Y343" s="1">
        <f t="shared" si="332"/>
        <v>1.9215069165652174</v>
      </c>
      <c r="Z343" s="1">
        <f t="shared" si="333"/>
        <v>0.37957739594980722</v>
      </c>
      <c r="AA343" s="1">
        <f t="shared" si="334"/>
        <v>0.27191950761265737</v>
      </c>
      <c r="AB343" s="1">
        <f t="shared" si="335"/>
        <v>2.9364607477431033E-2</v>
      </c>
      <c r="AC343" s="1"/>
      <c r="AD343" s="1">
        <f t="shared" si="336"/>
        <v>1.5511076939168751</v>
      </c>
      <c r="AE343" s="1">
        <f t="shared" si="337"/>
        <v>0.27912603216821402</v>
      </c>
      <c r="AF343" s="1">
        <f t="shared" si="338"/>
        <v>0.21649125854669035</v>
      </c>
      <c r="AG343" s="1">
        <f t="shared" si="339"/>
        <v>2.1818465332555829E-2</v>
      </c>
      <c r="AH343" s="1"/>
      <c r="AI343" s="1">
        <f t="shared" si="367"/>
        <v>0.06</v>
      </c>
      <c r="AJ343" s="1">
        <f t="shared" si="340"/>
        <v>1.4477160698922305</v>
      </c>
      <c r="AK343" s="1">
        <f t="shared" si="341"/>
        <v>0.70863300989282263</v>
      </c>
      <c r="AL343" s="1">
        <f t="shared" si="368"/>
        <v>0.12</v>
      </c>
      <c r="AM343" s="1"/>
      <c r="AN343" s="1">
        <f t="shared" si="369"/>
        <v>0.3</v>
      </c>
      <c r="AO343" s="1">
        <f t="shared" si="342"/>
        <v>0.29001963603346381</v>
      </c>
      <c r="AP343" s="1">
        <f t="shared" si="343"/>
        <v>7.0165809703166521E-2</v>
      </c>
      <c r="AQ343" s="1">
        <f t="shared" si="370"/>
        <v>8.0000000000000002E-3</v>
      </c>
      <c r="AR343" s="1"/>
      <c r="AS343" s="1">
        <f t="shared" si="352"/>
        <v>92.664195370808983</v>
      </c>
      <c r="AT343" s="1">
        <f t="shared" si="352"/>
        <v>5.2369271412107432</v>
      </c>
      <c r="AU343" s="1">
        <f t="shared" si="352"/>
        <v>0</v>
      </c>
      <c r="AV343" s="1">
        <f t="shared" si="352"/>
        <v>2.098877487980285</v>
      </c>
      <c r="AW343" s="4">
        <f t="shared" si="344"/>
        <v>1.7384300425800983E-2</v>
      </c>
      <c r="AX343" s="4">
        <f t="shared" si="345"/>
        <v>0.14956695536441475</v>
      </c>
      <c r="AY343" s="4">
        <f t="shared" si="346"/>
        <v>0.13364418987630089</v>
      </c>
      <c r="AZ343" s="4">
        <f t="shared" si="347"/>
        <v>0.10446841431465145</v>
      </c>
      <c r="BA343" s="4">
        <f t="shared" si="348"/>
        <v>9.0179930079863413E-2</v>
      </c>
      <c r="BB343" s="4">
        <f t="shared" si="349"/>
        <v>8.178077984094323E-2</v>
      </c>
      <c r="BC343" s="4">
        <f t="shared" si="350"/>
        <v>6.4111245021803542E-2</v>
      </c>
      <c r="BD343" s="4"/>
      <c r="BE343" s="6">
        <f t="shared" si="353"/>
        <v>0.23656123090662295</v>
      </c>
      <c r="BF343" s="6">
        <f t="shared" si="371"/>
        <v>2389.213588361496</v>
      </c>
      <c r="BG343" s="1">
        <f t="shared" si="354"/>
        <v>33.753891858709181</v>
      </c>
      <c r="BH343" s="1">
        <f t="shared" si="372"/>
        <v>38.764311356543935</v>
      </c>
      <c r="BI343" s="1">
        <f t="shared" si="355"/>
        <v>159.33087485967971</v>
      </c>
      <c r="BJ343" s="1">
        <f t="shared" si="373"/>
        <v>194.20478552646213</v>
      </c>
      <c r="BK343" s="1">
        <f t="shared" si="356"/>
        <v>127.40856179920671</v>
      </c>
      <c r="BL343" s="1">
        <f t="shared" si="374"/>
        <v>210.10006366395442</v>
      </c>
      <c r="BM343" s="1">
        <f t="shared" si="357"/>
        <v>105.04304434698702</v>
      </c>
      <c r="BN343" s="1">
        <f t="shared" si="375"/>
        <v>217.73340464999706</v>
      </c>
      <c r="BO343" s="1">
        <f t="shared" si="358"/>
        <v>89.762971537006024</v>
      </c>
      <c r="BP343" s="1">
        <f t="shared" si="376"/>
        <v>221.97130719460176</v>
      </c>
      <c r="BQ343" s="1">
        <f t="shared" si="359"/>
        <v>53.941763938812606</v>
      </c>
      <c r="BR343" s="1">
        <f t="shared" si="377"/>
        <v>229.68143938574281</v>
      </c>
      <c r="BS343" s="1">
        <f t="shared" si="360"/>
        <v>38.764311356543935</v>
      </c>
      <c r="BT343" s="1">
        <f t="shared" si="361"/>
        <v>5.009886122836483</v>
      </c>
      <c r="BU343" s="1">
        <f t="shared" si="362"/>
        <v>5.4199354073779187</v>
      </c>
      <c r="BV343" s="1">
        <f t="shared" si="363"/>
        <v>5.6168521258469548</v>
      </c>
      <c r="BW343" s="1">
        <f t="shared" si="364"/>
        <v>5.7261769763679817</v>
      </c>
      <c r="BX343" s="1">
        <f t="shared" si="365"/>
        <v>5.9250746717307416</v>
      </c>
      <c r="BY343" s="1"/>
    </row>
    <row r="344" spans="1:77">
      <c r="A344" s="1">
        <f t="shared" si="366"/>
        <v>1.2</v>
      </c>
      <c r="B344" s="1">
        <f t="shared" si="351"/>
        <v>1445.6521739130435</v>
      </c>
      <c r="C344" s="1">
        <v>33.5</v>
      </c>
      <c r="D344" s="1">
        <f t="shared" si="317"/>
        <v>61.825416842457521</v>
      </c>
      <c r="E344" s="1">
        <f t="shared" si="316"/>
        <v>3.3863559608240976</v>
      </c>
      <c r="F344" s="1">
        <v>0</v>
      </c>
      <c r="G344" s="1">
        <f t="shared" si="318"/>
        <v>1.4002026342451874</v>
      </c>
      <c r="H344" s="6">
        <f t="shared" si="319"/>
        <v>66.611975437526809</v>
      </c>
      <c r="I344" s="1"/>
      <c r="J344" s="1">
        <f t="shared" si="320"/>
        <v>2.9463323555982051</v>
      </c>
      <c r="K344" s="1">
        <f t="shared" si="321"/>
        <v>0.70058164725860972</v>
      </c>
      <c r="L344" s="1">
        <f t="shared" si="322"/>
        <v>0.42811447937864355</v>
      </c>
      <c r="M344" s="1">
        <f t="shared" si="323"/>
        <v>5.3155569379698057E-2</v>
      </c>
      <c r="N344" s="1"/>
      <c r="O344" s="1">
        <f t="shared" si="324"/>
        <v>2.3783826881944483</v>
      </c>
      <c r="P344" s="1">
        <f t="shared" si="325"/>
        <v>0.51517971695824005</v>
      </c>
      <c r="Q344" s="1">
        <f t="shared" si="326"/>
        <v>0.34084734580634923</v>
      </c>
      <c r="R344" s="1">
        <f t="shared" si="327"/>
        <v>3.949560533491156E-2</v>
      </c>
      <c r="S344" s="1"/>
      <c r="T344" s="1">
        <f t="shared" si="328"/>
        <v>2.0916149390829473</v>
      </c>
      <c r="U344" s="1">
        <f t="shared" si="329"/>
        <v>0.42840916795862771</v>
      </c>
      <c r="V344" s="1">
        <f t="shared" si="330"/>
        <v>0.2972760463939475</v>
      </c>
      <c r="W344" s="1">
        <f t="shared" si="331"/>
        <v>3.3048273376873667E-2</v>
      </c>
      <c r="X344" s="1"/>
      <c r="Y344" s="1">
        <f t="shared" si="332"/>
        <v>1.9199138212479583</v>
      </c>
      <c r="Z344" s="1">
        <f t="shared" si="333"/>
        <v>0.37884255433142972</v>
      </c>
      <c r="AA344" s="1">
        <f t="shared" si="334"/>
        <v>0.27136880142865016</v>
      </c>
      <c r="AB344" s="1">
        <f t="shared" si="335"/>
        <v>2.9345990626654342E-2</v>
      </c>
      <c r="AC344" s="1"/>
      <c r="AD344" s="1">
        <f t="shared" si="336"/>
        <v>1.5498216915702583</v>
      </c>
      <c r="AE344" s="1">
        <f t="shared" si="337"/>
        <v>0.27858565903904886</v>
      </c>
      <c r="AF344" s="1">
        <f t="shared" si="338"/>
        <v>0.21605280866896037</v>
      </c>
      <c r="AG344" s="1">
        <f t="shared" si="339"/>
        <v>2.1804632656141389E-2</v>
      </c>
      <c r="AH344" s="1"/>
      <c r="AI344" s="1">
        <f t="shared" si="367"/>
        <v>0.06</v>
      </c>
      <c r="AJ344" s="1">
        <f t="shared" si="340"/>
        <v>1.4466614169897136</v>
      </c>
      <c r="AK344" s="1">
        <f t="shared" si="341"/>
        <v>0.70865405144961213</v>
      </c>
      <c r="AL344" s="1">
        <f t="shared" si="368"/>
        <v>0.12</v>
      </c>
      <c r="AM344" s="1"/>
      <c r="AN344" s="1">
        <f t="shared" si="369"/>
        <v>0.3</v>
      </c>
      <c r="AO344" s="1">
        <f t="shared" si="342"/>
        <v>0.28993392718841937</v>
      </c>
      <c r="AP344" s="1">
        <f t="shared" si="343"/>
        <v>7.0076879101371004E-2</v>
      </c>
      <c r="AQ344" s="1">
        <f t="shared" si="370"/>
        <v>8.0000000000000002E-3</v>
      </c>
      <c r="AR344" s="1"/>
      <c r="AS344" s="1">
        <f t="shared" si="352"/>
        <v>92.814267158975881</v>
      </c>
      <c r="AT344" s="1">
        <f t="shared" si="352"/>
        <v>5.0837044519120287</v>
      </c>
      <c r="AU344" s="1">
        <f t="shared" si="352"/>
        <v>0</v>
      </c>
      <c r="AV344" s="1">
        <f t="shared" si="352"/>
        <v>2.1020283891120921</v>
      </c>
      <c r="AW344" s="4">
        <f t="shared" si="344"/>
        <v>1.7293727962691754E-2</v>
      </c>
      <c r="AX344" s="4">
        <f t="shared" si="345"/>
        <v>0.14866421518643719</v>
      </c>
      <c r="AY344" s="4">
        <f t="shared" si="346"/>
        <v>0.13303276957366916</v>
      </c>
      <c r="AZ344" s="4">
        <f t="shared" si="347"/>
        <v>0.10397950765215555</v>
      </c>
      <c r="BA344" s="4">
        <f t="shared" si="348"/>
        <v>8.9752488158870561E-2</v>
      </c>
      <c r="BB344" s="4">
        <f t="shared" si="349"/>
        <v>8.1389987549118456E-2</v>
      </c>
      <c r="BC344" s="4">
        <f t="shared" si="350"/>
        <v>6.3798988196713355E-2</v>
      </c>
      <c r="BD344" s="4"/>
      <c r="BE344" s="6">
        <f t="shared" si="353"/>
        <v>0.21865463833040397</v>
      </c>
      <c r="BF344" s="6">
        <f t="shared" si="371"/>
        <v>2382.0822602011281</v>
      </c>
      <c r="BG344" s="1">
        <f t="shared" si="354"/>
        <v>33.669501879867731</v>
      </c>
      <c r="BH344" s="1">
        <f t="shared" si="372"/>
        <v>38.749102970046394</v>
      </c>
      <c r="BI344" s="1">
        <f t="shared" si="355"/>
        <v>158.5113427771249</v>
      </c>
      <c r="BJ344" s="1">
        <f t="shared" si="373"/>
        <v>194.09823793616562</v>
      </c>
      <c r="BK344" s="1">
        <f t="shared" si="356"/>
        <v>126.37000699842514</v>
      </c>
      <c r="BL344" s="1">
        <f t="shared" si="374"/>
        <v>209.8501231962961</v>
      </c>
      <c r="BM344" s="1">
        <f t="shared" si="357"/>
        <v>103.95659462386814</v>
      </c>
      <c r="BN344" s="1">
        <f t="shared" si="375"/>
        <v>217.39377238126235</v>
      </c>
      <c r="BO344" s="1">
        <f t="shared" si="358"/>
        <v>88.686661983451003</v>
      </c>
      <c r="BP344" s="1">
        <f t="shared" si="376"/>
        <v>221.57344258203116</v>
      </c>
      <c r="BQ344" s="1">
        <f t="shared" si="359"/>
        <v>53.03192809994696</v>
      </c>
      <c r="BR344" s="1">
        <f t="shared" si="377"/>
        <v>229.15412741175533</v>
      </c>
      <c r="BS344" s="1">
        <f t="shared" si="360"/>
        <v>38.749102970046394</v>
      </c>
      <c r="BT344" s="1">
        <f t="shared" si="361"/>
        <v>5.0091027419707315</v>
      </c>
      <c r="BU344" s="1">
        <f t="shared" si="362"/>
        <v>5.4156124171058417</v>
      </c>
      <c r="BV344" s="1">
        <f t="shared" si="363"/>
        <v>5.610291741445236</v>
      </c>
      <c r="BW344" s="1">
        <f t="shared" si="364"/>
        <v>5.718156695222353</v>
      </c>
      <c r="BX344" s="1">
        <f t="shared" si="365"/>
        <v>5.9137918002616656</v>
      </c>
      <c r="BY344" s="1"/>
    </row>
    <row r="345" spans="1:77">
      <c r="A345" s="1">
        <f t="shared" si="366"/>
        <v>1.2</v>
      </c>
      <c r="B345" s="1">
        <f t="shared" si="351"/>
        <v>1446.086956521739</v>
      </c>
      <c r="C345" s="1">
        <v>33.6</v>
      </c>
      <c r="D345" s="1">
        <f t="shared" si="317"/>
        <v>61.832718429759105</v>
      </c>
      <c r="E345" s="1">
        <f t="shared" si="316"/>
        <v>3.2790543735225093</v>
      </c>
      <c r="F345" s="1">
        <v>0</v>
      </c>
      <c r="G345" s="1">
        <f t="shared" si="318"/>
        <v>1.4002026342451874</v>
      </c>
      <c r="H345" s="6">
        <f t="shared" si="319"/>
        <v>66.5119754375268</v>
      </c>
      <c r="I345" s="1"/>
      <c r="J345" s="1">
        <f t="shared" si="320"/>
        <v>2.9438908264150636</v>
      </c>
      <c r="K345" s="1">
        <f t="shared" si="321"/>
        <v>0.69922604383681863</v>
      </c>
      <c r="L345" s="1">
        <f t="shared" si="322"/>
        <v>0.4272478767306036</v>
      </c>
      <c r="M345" s="1">
        <f t="shared" si="323"/>
        <v>5.3121886350136281E-2</v>
      </c>
      <c r="N345" s="1"/>
      <c r="O345" s="1">
        <f t="shared" si="324"/>
        <v>2.3764118003104415</v>
      </c>
      <c r="P345" s="1">
        <f t="shared" si="325"/>
        <v>0.51418286043212535</v>
      </c>
      <c r="Q345" s="1">
        <f t="shared" si="326"/>
        <v>0.34015739200501588</v>
      </c>
      <c r="R345" s="1">
        <f t="shared" si="327"/>
        <v>3.9470578199324813E-2</v>
      </c>
      <c r="S345" s="1"/>
      <c r="T345" s="1">
        <f t="shared" si="328"/>
        <v>2.0898816862460898</v>
      </c>
      <c r="U345" s="1">
        <f t="shared" si="329"/>
        <v>0.42758020971188537</v>
      </c>
      <c r="V345" s="1">
        <f t="shared" si="330"/>
        <v>0.29667429097241216</v>
      </c>
      <c r="W345" s="1">
        <f t="shared" si="331"/>
        <v>3.3027331714840721E-2</v>
      </c>
      <c r="X345" s="1"/>
      <c r="Y345" s="1">
        <f t="shared" si="332"/>
        <v>1.9183228515072952</v>
      </c>
      <c r="Z345" s="1">
        <f t="shared" si="333"/>
        <v>0.37810950592089637</v>
      </c>
      <c r="AA345" s="1">
        <f t="shared" si="334"/>
        <v>0.27081948825836255</v>
      </c>
      <c r="AB345" s="1">
        <f t="shared" si="335"/>
        <v>2.9327394985946664E-2</v>
      </c>
      <c r="AC345" s="1"/>
      <c r="AD345" s="1">
        <f t="shared" si="336"/>
        <v>1.548537405063529</v>
      </c>
      <c r="AE345" s="1">
        <f t="shared" si="337"/>
        <v>0.2780466045631958</v>
      </c>
      <c r="AF345" s="1">
        <f t="shared" si="338"/>
        <v>0.21561546785212848</v>
      </c>
      <c r="AG345" s="1">
        <f t="shared" si="339"/>
        <v>2.1790815739214129E-2</v>
      </c>
      <c r="AH345" s="1"/>
      <c r="AI345" s="1">
        <f t="shared" si="367"/>
        <v>0.06</v>
      </c>
      <c r="AJ345" s="1">
        <f t="shared" si="340"/>
        <v>1.4456080652413212</v>
      </c>
      <c r="AK345" s="1">
        <f t="shared" si="341"/>
        <v>0.7086750829882027</v>
      </c>
      <c r="AL345" s="1">
        <f t="shared" si="368"/>
        <v>0.12</v>
      </c>
      <c r="AM345" s="1"/>
      <c r="AN345" s="1">
        <f t="shared" si="369"/>
        <v>0.3</v>
      </c>
      <c r="AO345" s="1">
        <f t="shared" si="342"/>
        <v>0.28984828700379883</v>
      </c>
      <c r="AP345" s="1">
        <f t="shared" si="343"/>
        <v>6.9988106107554446E-2</v>
      </c>
      <c r="AQ345" s="1">
        <f t="shared" si="370"/>
        <v>8.0000000000000002E-3</v>
      </c>
      <c r="AR345" s="1"/>
      <c r="AS345" s="1">
        <f t="shared" si="352"/>
        <v>92.964790209602455</v>
      </c>
      <c r="AT345" s="1">
        <f t="shared" si="352"/>
        <v>4.9300210254654839</v>
      </c>
      <c r="AU345" s="1">
        <f t="shared" si="352"/>
        <v>0</v>
      </c>
      <c r="AV345" s="1">
        <f t="shared" si="352"/>
        <v>2.1051887649320626</v>
      </c>
      <c r="AW345" s="4">
        <f t="shared" si="344"/>
        <v>1.720317785799191E-2</v>
      </c>
      <c r="AX345" s="4">
        <f t="shared" si="345"/>
        <v>0.14775869210403553</v>
      </c>
      <c r="AY345" s="4">
        <f t="shared" si="346"/>
        <v>0.13242251928401683</v>
      </c>
      <c r="AZ345" s="4">
        <f t="shared" si="347"/>
        <v>0.1034915253916969</v>
      </c>
      <c r="BA345" s="4">
        <f t="shared" si="348"/>
        <v>8.9325849021847148E-2</v>
      </c>
      <c r="BB345" s="4">
        <f t="shared" si="349"/>
        <v>8.0999926079878048E-2</v>
      </c>
      <c r="BC345" s="4">
        <f t="shared" si="350"/>
        <v>6.3487309508355072E-2</v>
      </c>
      <c r="BD345" s="4"/>
      <c r="BE345" s="6">
        <f t="shared" si="353"/>
        <v>0.20199261128045787</v>
      </c>
      <c r="BF345" s="6">
        <f t="shared" si="371"/>
        <v>2374.9933308333011</v>
      </c>
      <c r="BG345" s="1">
        <f t="shared" si="354"/>
        <v>33.584698490484996</v>
      </c>
      <c r="BH345" s="1">
        <f t="shared" si="372"/>
        <v>38.733732718619123</v>
      </c>
      <c r="BI345" s="1">
        <f t="shared" si="355"/>
        <v>157.68749066480694</v>
      </c>
      <c r="BJ345" s="1">
        <f t="shared" si="373"/>
        <v>193.98987261690561</v>
      </c>
      <c r="BK345" s="1">
        <f t="shared" si="356"/>
        <v>125.33065487401518</v>
      </c>
      <c r="BL345" s="1">
        <f t="shared" si="374"/>
        <v>209.59857715962261</v>
      </c>
      <c r="BM345" s="1">
        <f t="shared" si="357"/>
        <v>102.87227547332155</v>
      </c>
      <c r="BN345" s="1">
        <f t="shared" si="375"/>
        <v>217.05293459284584</v>
      </c>
      <c r="BO345" s="1">
        <f t="shared" si="358"/>
        <v>87.614531346061881</v>
      </c>
      <c r="BP345" s="1">
        <f t="shared" si="376"/>
        <v>221.17475534620982</v>
      </c>
      <c r="BQ345" s="1">
        <f t="shared" si="359"/>
        <v>52.130515990812768</v>
      </c>
      <c r="BR345" s="1">
        <f t="shared" si="377"/>
        <v>228.62727142538347</v>
      </c>
      <c r="BS345" s="1">
        <f t="shared" si="360"/>
        <v>38.733732718619123</v>
      </c>
      <c r="BT345" s="1">
        <f t="shared" si="361"/>
        <v>5.0082927464322484</v>
      </c>
      <c r="BU345" s="1">
        <f t="shared" si="362"/>
        <v>5.4112671939533872</v>
      </c>
      <c r="BV345" s="1">
        <f t="shared" si="363"/>
        <v>5.6037184995731</v>
      </c>
      <c r="BW345" s="1">
        <f t="shared" si="364"/>
        <v>5.7101327401862347</v>
      </c>
      <c r="BX345" s="1">
        <f t="shared" si="365"/>
        <v>5.9025365070349496</v>
      </c>
      <c r="BY345" s="1"/>
    </row>
    <row r="346" spans="1:77">
      <c r="A346" s="1">
        <f t="shared" si="366"/>
        <v>1.2</v>
      </c>
      <c r="B346" s="1">
        <f t="shared" si="351"/>
        <v>1446.5217391304348</v>
      </c>
      <c r="C346" s="1">
        <v>33.700000000000003</v>
      </c>
      <c r="D346" s="1">
        <f t="shared" si="317"/>
        <v>61.840020017060695</v>
      </c>
      <c r="E346" s="1">
        <f t="shared" si="316"/>
        <v>3.1717527862209209</v>
      </c>
      <c r="F346" s="1">
        <v>0</v>
      </c>
      <c r="G346" s="1">
        <f t="shared" si="318"/>
        <v>1.4002026342451874</v>
      </c>
      <c r="H346" s="6">
        <f t="shared" si="319"/>
        <v>66.411975437526806</v>
      </c>
      <c r="I346" s="1"/>
      <c r="J346" s="1">
        <f t="shared" si="320"/>
        <v>2.941452553491176</v>
      </c>
      <c r="K346" s="1">
        <f t="shared" si="321"/>
        <v>0.69787374694787174</v>
      </c>
      <c r="L346" s="1">
        <f t="shared" si="322"/>
        <v>0.42638346516116893</v>
      </c>
      <c r="M346" s="1">
        <f t="shared" si="323"/>
        <v>5.3088241680360249E-2</v>
      </c>
      <c r="N346" s="1"/>
      <c r="O346" s="1">
        <f t="shared" si="324"/>
        <v>2.3744435409929721</v>
      </c>
      <c r="P346" s="1">
        <f t="shared" si="325"/>
        <v>0.51318843539798786</v>
      </c>
      <c r="Q346" s="1">
        <f t="shared" si="326"/>
        <v>0.33946918265140158</v>
      </c>
      <c r="R346" s="1">
        <f t="shared" si="327"/>
        <v>3.944557956579299E-2</v>
      </c>
      <c r="S346" s="1"/>
      <c r="T346" s="1">
        <f t="shared" si="328"/>
        <v>2.0881507450427068</v>
      </c>
      <c r="U346" s="1">
        <f t="shared" si="329"/>
        <v>0.42675327342645203</v>
      </c>
      <c r="V346" s="1">
        <f t="shared" si="330"/>
        <v>0.29607405700183576</v>
      </c>
      <c r="W346" s="1">
        <f t="shared" si="331"/>
        <v>3.300641390213719E-2</v>
      </c>
      <c r="X346" s="1"/>
      <c r="Y346" s="1">
        <f t="shared" si="332"/>
        <v>1.9167340036376201</v>
      </c>
      <c r="Z346" s="1">
        <f t="shared" si="333"/>
        <v>0.37737824553229238</v>
      </c>
      <c r="AA346" s="1">
        <f t="shared" si="334"/>
        <v>0.27027156394643786</v>
      </c>
      <c r="AB346" s="1">
        <f t="shared" si="335"/>
        <v>2.9308820522811252E-2</v>
      </c>
      <c r="AC346" s="1"/>
      <c r="AD346" s="1">
        <f t="shared" si="336"/>
        <v>1.5472548314053911</v>
      </c>
      <c r="AE346" s="1">
        <f t="shared" si="337"/>
        <v>0.27750886492714061</v>
      </c>
      <c r="AF346" s="1">
        <f t="shared" si="338"/>
        <v>0.21517923278786866</v>
      </c>
      <c r="AG346" s="1">
        <f t="shared" si="339"/>
        <v>2.1777014557628361E-2</v>
      </c>
      <c r="AH346" s="1"/>
      <c r="AI346" s="1">
        <f t="shared" si="367"/>
        <v>0.06</v>
      </c>
      <c r="AJ346" s="1">
        <f t="shared" si="340"/>
        <v>1.4445560125195449</v>
      </c>
      <c r="AK346" s="1">
        <f t="shared" si="341"/>
        <v>0.7086961045157375</v>
      </c>
      <c r="AL346" s="1">
        <f t="shared" si="368"/>
        <v>0.12</v>
      </c>
      <c r="AM346" s="1"/>
      <c r="AN346" s="1">
        <f t="shared" si="369"/>
        <v>0.3</v>
      </c>
      <c r="AO346" s="1">
        <f t="shared" si="342"/>
        <v>0.28976271540086318</v>
      </c>
      <c r="AP346" s="1">
        <f t="shared" si="343"/>
        <v>6.9899490374235665E-2</v>
      </c>
      <c r="AQ346" s="1">
        <f t="shared" si="370"/>
        <v>8.0000000000000002E-3</v>
      </c>
      <c r="AR346" s="1"/>
      <c r="AS346" s="1">
        <f t="shared" si="352"/>
        <v>93.115766561157471</v>
      </c>
      <c r="AT346" s="1">
        <f t="shared" si="352"/>
        <v>4.7758747806027282</v>
      </c>
      <c r="AU346" s="1">
        <f t="shared" si="352"/>
        <v>0</v>
      </c>
      <c r="AV346" s="1">
        <f t="shared" si="352"/>
        <v>2.1083586582398026</v>
      </c>
      <c r="AW346" s="4">
        <f t="shared" si="344"/>
        <v>1.7112649432164957E-2</v>
      </c>
      <c r="AX346" s="4">
        <f t="shared" si="345"/>
        <v>0.14685037359501391</v>
      </c>
      <c r="AY346" s="4">
        <f t="shared" si="346"/>
        <v>0.13181343316534661</v>
      </c>
      <c r="AZ346" s="4">
        <f t="shared" si="347"/>
        <v>0.10300446285088702</v>
      </c>
      <c r="BA346" s="4">
        <f t="shared" si="348"/>
        <v>8.8900008569788372E-2</v>
      </c>
      <c r="BB346" s="4">
        <f t="shared" si="349"/>
        <v>8.0610591682628227E-2</v>
      </c>
      <c r="BC346" s="4">
        <f t="shared" si="350"/>
        <v>6.3176205954249984E-2</v>
      </c>
      <c r="BD346" s="4"/>
      <c r="BE346" s="6">
        <f t="shared" si="353"/>
        <v>0.18649676397828951</v>
      </c>
      <c r="BF346" s="6">
        <f t="shared" si="371"/>
        <v>2367.9464262811666</v>
      </c>
      <c r="BG346" s="1">
        <f t="shared" si="354"/>
        <v>33.499476279171532</v>
      </c>
      <c r="BH346" s="1">
        <f t="shared" si="372"/>
        <v>38.718200800401178</v>
      </c>
      <c r="BI346" s="1">
        <f t="shared" si="355"/>
        <v>156.85935744190954</v>
      </c>
      <c r="BJ346" s="1">
        <f t="shared" si="373"/>
        <v>193.87969304665339</v>
      </c>
      <c r="BK346" s="1">
        <f t="shared" si="356"/>
        <v>124.29058459733267</v>
      </c>
      <c r="BL346" s="1">
        <f t="shared" si="374"/>
        <v>209.34543771581761</v>
      </c>
      <c r="BM346" s="1">
        <f t="shared" si="357"/>
        <v>101.79017568913959</v>
      </c>
      <c r="BN346" s="1">
        <f t="shared" si="375"/>
        <v>216.71090860203364</v>
      </c>
      <c r="BO346" s="1">
        <f t="shared" si="358"/>
        <v>86.546664217027072</v>
      </c>
      <c r="BP346" s="1">
        <f t="shared" si="376"/>
        <v>220.77526546155349</v>
      </c>
      <c r="BQ346" s="1">
        <f t="shared" si="359"/>
        <v>51.237559591751975</v>
      </c>
      <c r="BR346" s="1">
        <f t="shared" si="377"/>
        <v>228.10089245851808</v>
      </c>
      <c r="BS346" s="1">
        <f t="shared" si="360"/>
        <v>38.718200800401178</v>
      </c>
      <c r="BT346" s="1">
        <f t="shared" si="361"/>
        <v>5.0074561585683108</v>
      </c>
      <c r="BU346" s="1">
        <f t="shared" si="362"/>
        <v>5.4068999433891172</v>
      </c>
      <c r="BV346" s="1">
        <f t="shared" si="363"/>
        <v>5.5971327210996904</v>
      </c>
      <c r="BW346" s="1">
        <f t="shared" si="364"/>
        <v>5.7021054929614889</v>
      </c>
      <c r="BX346" s="1">
        <f t="shared" si="365"/>
        <v>5.8913091967887778</v>
      </c>
      <c r="BY346" s="1"/>
    </row>
    <row r="347" spans="1:77">
      <c r="A347" s="1">
        <f t="shared" si="366"/>
        <v>1.2</v>
      </c>
      <c r="B347" s="1">
        <f t="shared" si="351"/>
        <v>1446.9565217391305</v>
      </c>
      <c r="C347" s="1">
        <v>33.799999999999997</v>
      </c>
      <c r="D347" s="1">
        <f t="shared" si="317"/>
        <v>61.847321604362278</v>
      </c>
      <c r="E347" s="1">
        <f t="shared" si="316"/>
        <v>3.0644511989193397</v>
      </c>
      <c r="F347" s="1">
        <v>0</v>
      </c>
      <c r="G347" s="1">
        <f t="shared" si="318"/>
        <v>1.4002026342451874</v>
      </c>
      <c r="H347" s="6">
        <f t="shared" si="319"/>
        <v>66.311975437526812</v>
      </c>
      <c r="I347" s="1"/>
      <c r="J347" s="1">
        <f t="shared" si="320"/>
        <v>2.939017531151928</v>
      </c>
      <c r="K347" s="1">
        <f t="shared" si="321"/>
        <v>0.69652474703342071</v>
      </c>
      <c r="L347" s="1">
        <f t="shared" si="322"/>
        <v>0.42552123813714909</v>
      </c>
      <c r="M347" s="1">
        <f t="shared" si="323"/>
        <v>5.3054635311619025E-2</v>
      </c>
      <c r="N347" s="1"/>
      <c r="O347" s="1">
        <f t="shared" si="324"/>
        <v>2.3724779056612921</v>
      </c>
      <c r="P347" s="1">
        <f t="shared" si="325"/>
        <v>0.51219643482700095</v>
      </c>
      <c r="Q347" s="1">
        <f t="shared" si="326"/>
        <v>0.33878271254404563</v>
      </c>
      <c r="R347" s="1">
        <f t="shared" si="327"/>
        <v>3.9420609390663046E-2</v>
      </c>
      <c r="S347" s="1"/>
      <c r="T347" s="1">
        <f t="shared" si="328"/>
        <v>2.0864221114443637</v>
      </c>
      <c r="U347" s="1">
        <f t="shared" si="329"/>
        <v>0.42592835325735012</v>
      </c>
      <c r="V347" s="1">
        <f t="shared" si="330"/>
        <v>0.29547533994567199</v>
      </c>
      <c r="W347" s="1">
        <f t="shared" si="331"/>
        <v>3.2985519902236062E-2</v>
      </c>
      <c r="X347" s="1"/>
      <c r="Y347" s="1">
        <f t="shared" si="332"/>
        <v>1.9151472739411934</v>
      </c>
      <c r="Z347" s="1">
        <f t="shared" si="333"/>
        <v>0.37664876799689978</v>
      </c>
      <c r="AA347" s="1">
        <f t="shared" si="334"/>
        <v>0.26972502435168455</v>
      </c>
      <c r="AB347" s="1">
        <f t="shared" si="335"/>
        <v>2.9290267204813071E-2</v>
      </c>
      <c r="AC347" s="1"/>
      <c r="AD347" s="1">
        <f t="shared" si="336"/>
        <v>1.5459739676108994</v>
      </c>
      <c r="AE347" s="1">
        <f t="shared" si="337"/>
        <v>0.27697243633001495</v>
      </c>
      <c r="AF347" s="1">
        <f t="shared" si="338"/>
        <v>0.21474410017913251</v>
      </c>
      <c r="AG347" s="1">
        <f t="shared" si="339"/>
        <v>2.176322908728423E-2</v>
      </c>
      <c r="AH347" s="1"/>
      <c r="AI347" s="1">
        <f t="shared" si="367"/>
        <v>0.06</v>
      </c>
      <c r="AJ347" s="1">
        <f t="shared" si="340"/>
        <v>1.4435052567011519</v>
      </c>
      <c r="AK347" s="1">
        <f t="shared" si="341"/>
        <v>0.7087171160393545</v>
      </c>
      <c r="AL347" s="1">
        <f t="shared" si="368"/>
        <v>0.12</v>
      </c>
      <c r="AM347" s="1"/>
      <c r="AN347" s="1">
        <f t="shared" si="369"/>
        <v>0.3</v>
      </c>
      <c r="AO347" s="1">
        <f t="shared" si="342"/>
        <v>0.28967721230098947</v>
      </c>
      <c r="AP347" s="1">
        <f t="shared" si="343"/>
        <v>6.9811031554839573E-2</v>
      </c>
      <c r="AQ347" s="1">
        <f t="shared" si="370"/>
        <v>8.0000000000000002E-3</v>
      </c>
      <c r="AR347" s="1"/>
      <c r="AS347" s="1">
        <f t="shared" si="352"/>
        <v>93.267198264405906</v>
      </c>
      <c r="AT347" s="1">
        <f t="shared" si="352"/>
        <v>4.621263623500993</v>
      </c>
      <c r="AU347" s="1">
        <f t="shared" si="352"/>
        <v>0</v>
      </c>
      <c r="AV347" s="1">
        <f t="shared" si="352"/>
        <v>2.1115381120930903</v>
      </c>
      <c r="AW347" s="4">
        <f t="shared" si="344"/>
        <v>1.7022142003866345E-2</v>
      </c>
      <c r="AX347" s="4">
        <f t="shared" si="345"/>
        <v>0.14593924706159495</v>
      </c>
      <c r="AY347" s="4">
        <f t="shared" si="346"/>
        <v>0.13120550538421871</v>
      </c>
      <c r="AZ347" s="4">
        <f t="shared" si="347"/>
        <v>0.10251831535396078</v>
      </c>
      <c r="BA347" s="4">
        <f t="shared" si="348"/>
        <v>8.8474962709373911E-2</v>
      </c>
      <c r="BB347" s="4">
        <f t="shared" si="349"/>
        <v>8.0221980611911034E-2</v>
      </c>
      <c r="BC347" s="4">
        <f t="shared" si="350"/>
        <v>6.2865674535908855E-2</v>
      </c>
      <c r="BD347" s="4"/>
      <c r="BE347" s="6">
        <f t="shared" si="353"/>
        <v>0.17209310224190003</v>
      </c>
      <c r="BF347" s="6">
        <f t="shared" si="371"/>
        <v>2360.941176774721</v>
      </c>
      <c r="BG347" s="1">
        <f t="shared" si="354"/>
        <v>33.413829722049996</v>
      </c>
      <c r="BH347" s="1">
        <f t="shared" si="372"/>
        <v>38.702507394843927</v>
      </c>
      <c r="BI347" s="1">
        <f t="shared" si="355"/>
        <v>156.02698279417652</v>
      </c>
      <c r="BJ347" s="1">
        <f t="shared" si="373"/>
        <v>193.76770277963422</v>
      </c>
      <c r="BK347" s="1">
        <f t="shared" si="356"/>
        <v>123.24987586477695</v>
      </c>
      <c r="BL347" s="1">
        <f t="shared" si="374"/>
        <v>209.09071711862518</v>
      </c>
      <c r="BM347" s="1">
        <f t="shared" si="357"/>
        <v>100.71038408519823</v>
      </c>
      <c r="BN347" s="1">
        <f t="shared" si="375"/>
        <v>216.36771178393653</v>
      </c>
      <c r="BO347" s="1">
        <f t="shared" si="358"/>
        <v>85.483144758386146</v>
      </c>
      <c r="BP347" s="1">
        <f t="shared" si="376"/>
        <v>220.37499291509445</v>
      </c>
      <c r="BQ347" s="1">
        <f t="shared" si="359"/>
        <v>50.353089409667106</v>
      </c>
      <c r="BR347" s="1">
        <f t="shared" si="377"/>
        <v>227.57501138440909</v>
      </c>
      <c r="BS347" s="1">
        <f t="shared" si="360"/>
        <v>38.702507394843927</v>
      </c>
      <c r="BT347" s="1">
        <f t="shared" si="361"/>
        <v>5.0065930044999769</v>
      </c>
      <c r="BU347" s="1">
        <f t="shared" si="362"/>
        <v>5.4025108757289697</v>
      </c>
      <c r="BV347" s="1">
        <f t="shared" si="363"/>
        <v>5.5905347314205729</v>
      </c>
      <c r="BW347" s="1">
        <f t="shared" si="364"/>
        <v>5.6940753390167567</v>
      </c>
      <c r="BX347" s="1">
        <f t="shared" si="365"/>
        <v>5.8801102745794545</v>
      </c>
      <c r="BY347" s="1"/>
    </row>
    <row r="348" spans="1:77">
      <c r="A348" s="1">
        <f t="shared" si="366"/>
        <v>1.2</v>
      </c>
      <c r="B348" s="1">
        <f t="shared" si="351"/>
        <v>1447.391304347826</v>
      </c>
      <c r="C348" s="1">
        <v>33.9</v>
      </c>
      <c r="D348" s="1">
        <f t="shared" si="317"/>
        <v>61.854623191663869</v>
      </c>
      <c r="E348" s="1">
        <f t="shared" si="316"/>
        <v>2.9571496116177514</v>
      </c>
      <c r="F348" s="1">
        <v>0</v>
      </c>
      <c r="G348" s="1">
        <f t="shared" si="318"/>
        <v>1.4002026342451874</v>
      </c>
      <c r="H348" s="6">
        <f t="shared" si="319"/>
        <v>66.211975437526817</v>
      </c>
      <c r="I348" s="1"/>
      <c r="J348" s="1">
        <f t="shared" si="320"/>
        <v>2.9365857537347662</v>
      </c>
      <c r="K348" s="1">
        <f t="shared" si="321"/>
        <v>0.69517903456679842</v>
      </c>
      <c r="L348" s="1">
        <f t="shared" si="322"/>
        <v>0.42466118914761808</v>
      </c>
      <c r="M348" s="1">
        <f t="shared" si="323"/>
        <v>5.3021067185273406E-2</v>
      </c>
      <c r="N348" s="1"/>
      <c r="O348" s="1">
        <f t="shared" si="324"/>
        <v>2.3705148897443911</v>
      </c>
      <c r="P348" s="1">
        <f t="shared" si="325"/>
        <v>0.51120685171363445</v>
      </c>
      <c r="Q348" s="1">
        <f t="shared" si="326"/>
        <v>0.33809797649921358</v>
      </c>
      <c r="R348" s="1">
        <f t="shared" si="327"/>
        <v>3.9395667630364936E-2</v>
      </c>
      <c r="S348" s="1"/>
      <c r="T348" s="1">
        <f t="shared" si="328"/>
        <v>2.0846957814311877</v>
      </c>
      <c r="U348" s="1">
        <f t="shared" si="329"/>
        <v>0.42510544337897538</v>
      </c>
      <c r="V348" s="1">
        <f t="shared" si="330"/>
        <v>0.29487813528283513</v>
      </c>
      <c r="W348" s="1">
        <f t="shared" si="331"/>
        <v>3.2964649678679715E-2</v>
      </c>
      <c r="X348" s="1"/>
      <c r="Y348" s="1">
        <f t="shared" si="332"/>
        <v>1.9135626587281347</v>
      </c>
      <c r="Z348" s="1">
        <f t="shared" si="333"/>
        <v>0.37592106816313209</v>
      </c>
      <c r="AA348" s="1">
        <f t="shared" si="334"/>
        <v>0.26917986534702359</v>
      </c>
      <c r="AB348" s="1">
        <f t="shared" si="335"/>
        <v>2.9271734999578729E-2</v>
      </c>
      <c r="AC348" s="1"/>
      <c r="AD348" s="1">
        <f t="shared" si="336"/>
        <v>1.5446948107014533</v>
      </c>
      <c r="AE348" s="1">
        <f t="shared" si="337"/>
        <v>0.27643731498354807</v>
      </c>
      <c r="AF348" s="1">
        <f t="shared" si="338"/>
        <v>0.21431006674010752</v>
      </c>
      <c r="AG348" s="1">
        <f t="shared" si="339"/>
        <v>2.1749459304127694E-2</v>
      </c>
      <c r="AH348" s="1"/>
      <c r="AI348" s="1">
        <f t="shared" si="367"/>
        <v>0.06</v>
      </c>
      <c r="AJ348" s="1">
        <f t="shared" si="340"/>
        <v>1.4424557956671749</v>
      </c>
      <c r="AK348" s="1">
        <f t="shared" si="341"/>
        <v>0.70873811756618377</v>
      </c>
      <c r="AL348" s="1">
        <f t="shared" si="368"/>
        <v>0.12</v>
      </c>
      <c r="AM348" s="1"/>
      <c r="AN348" s="1">
        <f t="shared" si="369"/>
        <v>0.3</v>
      </c>
      <c r="AO348" s="1">
        <f t="shared" si="342"/>
        <v>0.28959177762567151</v>
      </c>
      <c r="AP348" s="1">
        <f t="shared" si="343"/>
        <v>6.9722729303694483E-2</v>
      </c>
      <c r="AQ348" s="1">
        <f t="shared" si="370"/>
        <v>8.0000000000000002E-3</v>
      </c>
      <c r="AR348" s="1"/>
      <c r="AS348" s="1">
        <f t="shared" si="352"/>
        <v>93.4190873825019</v>
      </c>
      <c r="AT348" s="1">
        <f t="shared" si="352"/>
        <v>4.4661854476882654</v>
      </c>
      <c r="AU348" s="1">
        <f t="shared" si="352"/>
        <v>0</v>
      </c>
      <c r="AV348" s="1">
        <f t="shared" si="352"/>
        <v>2.1147271698098251</v>
      </c>
      <c r="AW348" s="4">
        <f t="shared" si="344"/>
        <v>1.693165488992231E-2</v>
      </c>
      <c r="AX348" s="4">
        <f t="shared" si="345"/>
        <v>0.1450252998298488</v>
      </c>
      <c r="AY348" s="4">
        <f t="shared" si="346"/>
        <v>0.1305987301156302</v>
      </c>
      <c r="AZ348" s="4">
        <f t="shared" si="347"/>
        <v>0.10203307823167906</v>
      </c>
      <c r="BA348" s="4">
        <f t="shared" si="348"/>
        <v>8.8050707352882507E-2</v>
      </c>
      <c r="BB348" s="4">
        <f t="shared" si="349"/>
        <v>7.9834089127325605E-2</v>
      </c>
      <c r="BC348" s="4">
        <f t="shared" si="350"/>
        <v>6.2555712258768506E-2</v>
      </c>
      <c r="BD348" s="4"/>
      <c r="BE348" s="6">
        <f t="shared" si="353"/>
        <v>0.15871181074964341</v>
      </c>
      <c r="BF348" s="6">
        <f t="shared" si="371"/>
        <v>2353.977216701081</v>
      </c>
      <c r="BG348" s="1">
        <f t="shared" si="354"/>
        <v>33.327753179520826</v>
      </c>
      <c r="BH348" s="1">
        <f t="shared" si="372"/>
        <v>38.686652662645336</v>
      </c>
      <c r="BI348" s="1">
        <f t="shared" si="355"/>
        <v>155.19040717770275</v>
      </c>
      <c r="BJ348" s="1">
        <f t="shared" si="373"/>
        <v>193.65390544747515</v>
      </c>
      <c r="BK348" s="1">
        <f t="shared" si="356"/>
        <v>122.20860888940342</v>
      </c>
      <c r="BL348" s="1">
        <f t="shared" si="374"/>
        <v>208.83442771381922</v>
      </c>
      <c r="BM348" s="1">
        <f t="shared" si="357"/>
        <v>99.632989478902275</v>
      </c>
      <c r="BN348" s="1">
        <f t="shared" si="375"/>
        <v>216.02336157064732</v>
      </c>
      <c r="BO348" s="1">
        <f t="shared" si="358"/>
        <v>84.42405668227677</v>
      </c>
      <c r="BP348" s="1">
        <f t="shared" si="376"/>
        <v>219.97395770496811</v>
      </c>
      <c r="BQ348" s="1">
        <f t="shared" si="359"/>
        <v>49.477134467443626</v>
      </c>
      <c r="BR348" s="1">
        <f t="shared" si="377"/>
        <v>227.04964891562747</v>
      </c>
      <c r="BS348" s="1">
        <f t="shared" si="360"/>
        <v>38.686652662645336</v>
      </c>
      <c r="BT348" s="1">
        <f t="shared" si="361"/>
        <v>5.005703314168132</v>
      </c>
      <c r="BU348" s="1">
        <f t="shared" si="362"/>
        <v>5.3981002061587882</v>
      </c>
      <c r="BV348" s="1">
        <f t="shared" si="363"/>
        <v>5.5839248604527878</v>
      </c>
      <c r="BW348" s="1">
        <f t="shared" si="364"/>
        <v>5.686042667562405</v>
      </c>
      <c r="BX348" s="1">
        <f t="shared" si="365"/>
        <v>5.8689401457278247</v>
      </c>
      <c r="BY348" s="1"/>
    </row>
    <row r="349" spans="1:77">
      <c r="A349" s="1">
        <f t="shared" si="366"/>
        <v>1.2</v>
      </c>
      <c r="B349" s="1">
        <f t="shared" si="351"/>
        <v>1447.8260869565217</v>
      </c>
      <c r="C349" s="1">
        <v>34</v>
      </c>
      <c r="D349" s="1">
        <f t="shared" si="317"/>
        <v>61.861924778965459</v>
      </c>
      <c r="E349" s="1">
        <f t="shared" si="316"/>
        <v>2.849848024316163</v>
      </c>
      <c r="F349" s="1">
        <v>0</v>
      </c>
      <c r="G349" s="1">
        <f t="shared" si="318"/>
        <v>1.4002026342451874</v>
      </c>
      <c r="H349" s="6">
        <f t="shared" si="319"/>
        <v>66.111975437526809</v>
      </c>
      <c r="I349" s="1"/>
      <c r="J349" s="1">
        <f t="shared" si="320"/>
        <v>2.9341572155891424</v>
      </c>
      <c r="K349" s="1">
        <f t="shared" si="321"/>
        <v>0.69383660005289727</v>
      </c>
      <c r="L349" s="1">
        <f t="shared" si="322"/>
        <v>0.42380331170382368</v>
      </c>
      <c r="M349" s="1">
        <f t="shared" si="323"/>
        <v>5.2987537242795285E-2</v>
      </c>
      <c r="N349" s="1"/>
      <c r="O349" s="1">
        <f t="shared" si="324"/>
        <v>2.3685544886809482</v>
      </c>
      <c r="P349" s="1">
        <f t="shared" si="325"/>
        <v>0.51021967907556598</v>
      </c>
      <c r="Q349" s="1">
        <f t="shared" si="326"/>
        <v>0.33741496935082455</v>
      </c>
      <c r="R349" s="1">
        <f t="shared" si="327"/>
        <v>3.9370754241411114E-2</v>
      </c>
      <c r="S349" s="1"/>
      <c r="T349" s="1">
        <f t="shared" si="328"/>
        <v>2.0829717509918293</v>
      </c>
      <c r="U349" s="1">
        <f t="shared" si="329"/>
        <v>0.42428453798502191</v>
      </c>
      <c r="V349" s="1">
        <f t="shared" si="330"/>
        <v>0.29428243850763636</v>
      </c>
      <c r="W349" s="1">
        <f t="shared" si="331"/>
        <v>3.2943803195079613E-2</v>
      </c>
      <c r="X349" s="1"/>
      <c r="Y349" s="1">
        <f t="shared" si="332"/>
        <v>1.911980154316387</v>
      </c>
      <c r="Z349" s="1">
        <f t="shared" si="333"/>
        <v>0.37519514089646866</v>
      </c>
      <c r="AA349" s="1">
        <f t="shared" si="334"/>
        <v>0.26863608281943185</v>
      </c>
      <c r="AB349" s="1">
        <f t="shared" si="335"/>
        <v>2.9253223874796178E-2</v>
      </c>
      <c r="AC349" s="1"/>
      <c r="AD349" s="1">
        <f t="shared" si="336"/>
        <v>1.543417357704767</v>
      </c>
      <c r="AE349" s="1">
        <f t="shared" si="337"/>
        <v>0.27590349711201895</v>
      </c>
      <c r="AF349" s="1">
        <f t="shared" si="338"/>
        <v>0.2138771291961718</v>
      </c>
      <c r="AG349" s="1">
        <f t="shared" si="339"/>
        <v>2.1735705184150262E-2</v>
      </c>
      <c r="AH349" s="1"/>
      <c r="AI349" s="1">
        <f t="shared" si="367"/>
        <v>0.06</v>
      </c>
      <c r="AJ349" s="1">
        <f t="shared" si="340"/>
        <v>1.4414076273029008</v>
      </c>
      <c r="AK349" s="1">
        <f t="shared" si="341"/>
        <v>0.70875910910334794</v>
      </c>
      <c r="AL349" s="1">
        <f t="shared" si="368"/>
        <v>0.12</v>
      </c>
      <c r="AM349" s="1"/>
      <c r="AN349" s="1">
        <f t="shared" si="369"/>
        <v>0.3</v>
      </c>
      <c r="AO349" s="1">
        <f t="shared" si="342"/>
        <v>0.28950641129651822</v>
      </c>
      <c r="AP349" s="1">
        <f t="shared" si="343"/>
        <v>6.9634583276029116E-2</v>
      </c>
      <c r="AQ349" s="1">
        <f t="shared" si="370"/>
        <v>8.0000000000000002E-3</v>
      </c>
      <c r="AR349" s="1"/>
      <c r="AS349" s="1">
        <f t="shared" si="352"/>
        <v>93.571435991082311</v>
      </c>
      <c r="AT349" s="1">
        <f t="shared" si="352"/>
        <v>4.3106381339476929</v>
      </c>
      <c r="AU349" s="1">
        <f t="shared" si="352"/>
        <v>0</v>
      </c>
      <c r="AV349" s="1">
        <f t="shared" si="352"/>
        <v>2.1179258749699943</v>
      </c>
      <c r="AW349" s="4">
        <f t="shared" si="344"/>
        <v>1.6841187405308641E-2</v>
      </c>
      <c r="AX349" s="4">
        <f t="shared" si="345"/>
        <v>0.14410851914911763</v>
      </c>
      <c r="AY349" s="4">
        <f t="shared" si="346"/>
        <v>0.1299931015428929</v>
      </c>
      <c r="AZ349" s="4">
        <f t="shared" si="347"/>
        <v>0.10154874682122994</v>
      </c>
      <c r="BA349" s="4">
        <f t="shared" si="348"/>
        <v>8.7627238418104908E-2</v>
      </c>
      <c r="BB349" s="4">
        <f t="shared" si="349"/>
        <v>7.9446913493448637E-2</v>
      </c>
      <c r="BC349" s="4">
        <f t="shared" si="350"/>
        <v>6.2246316132127735E-2</v>
      </c>
      <c r="BD349" s="4"/>
      <c r="BE349" s="6">
        <f t="shared" si="353"/>
        <v>0.14628704874281709</v>
      </c>
      <c r="BF349" s="6">
        <f t="shared" si="371"/>
        <v>2347.0541845550442</v>
      </c>
      <c r="BG349" s="1">
        <f t="shared" si="354"/>
        <v>33.241240892909047</v>
      </c>
      <c r="BH349" s="1">
        <f t="shared" si="372"/>
        <v>38.670636745675523</v>
      </c>
      <c r="BI349" s="1">
        <f t="shared" si="355"/>
        <v>154.34967182263748</v>
      </c>
      <c r="BJ349" s="1">
        <f t="shared" si="373"/>
        <v>193.53830476034327</v>
      </c>
      <c r="BK349" s="1">
        <f t="shared" si="356"/>
        <v>121.16686439229817</v>
      </c>
      <c r="BL349" s="1">
        <f t="shared" si="374"/>
        <v>208.57658193934415</v>
      </c>
      <c r="BM349" s="1">
        <f t="shared" si="357"/>
        <v>98.558080674414128</v>
      </c>
      <c r="BN349" s="1">
        <f t="shared" si="375"/>
        <v>215.67787545036427</v>
      </c>
      <c r="BO349" s="1">
        <f t="shared" si="358"/>
        <v>83.369483231071555</v>
      </c>
      <c r="BP349" s="1">
        <f t="shared" si="376"/>
        <v>219.57217983886841</v>
      </c>
      <c r="BQ349" s="1">
        <f t="shared" si="359"/>
        <v>48.609722293745293</v>
      </c>
      <c r="BR349" s="1">
        <f t="shared" si="377"/>
        <v>226.5248256020337</v>
      </c>
      <c r="BS349" s="1">
        <f t="shared" si="360"/>
        <v>38.670636745675523</v>
      </c>
      <c r="BT349" s="1">
        <f t="shared" si="361"/>
        <v>5.0047871213805744</v>
      </c>
      <c r="BU349" s="1">
        <f t="shared" si="362"/>
        <v>5.3936681547574707</v>
      </c>
      <c r="BV349" s="1">
        <f t="shared" si="363"/>
        <v>5.5773034426303623</v>
      </c>
      <c r="BW349" s="1">
        <f t="shared" si="364"/>
        <v>5.6780078715260052</v>
      </c>
      <c r="BX349" s="1">
        <f t="shared" si="365"/>
        <v>5.8577992157671313</v>
      </c>
      <c r="BY349" s="1"/>
    </row>
    <row r="350" spans="1:77">
      <c r="A350" s="1">
        <f t="shared" si="366"/>
        <v>1.2</v>
      </c>
      <c r="B350" s="1">
        <f t="shared" si="351"/>
        <v>1448.2608695652175</v>
      </c>
      <c r="C350" s="1">
        <v>34.1</v>
      </c>
      <c r="D350" s="1">
        <f t="shared" si="317"/>
        <v>61.869226366267043</v>
      </c>
      <c r="E350" s="1">
        <f t="shared" si="316"/>
        <v>2.7425464370145711</v>
      </c>
      <c r="F350" s="1">
        <v>0</v>
      </c>
      <c r="G350" s="1">
        <f t="shared" si="318"/>
        <v>1.4002026342451874</v>
      </c>
      <c r="H350" s="6">
        <f t="shared" si="319"/>
        <v>66.0119754375268</v>
      </c>
      <c r="I350" s="1"/>
      <c r="J350" s="1">
        <f t="shared" si="320"/>
        <v>2.9317319110765014</v>
      </c>
      <c r="K350" s="1">
        <f t="shared" si="321"/>
        <v>0.69249743402805186</v>
      </c>
      <c r="L350" s="1">
        <f t="shared" si="322"/>
        <v>0.42294759933910481</v>
      </c>
      <c r="M350" s="1">
        <f t="shared" si="323"/>
        <v>5.295404542576769E-2</v>
      </c>
      <c r="N350" s="1"/>
      <c r="O350" s="1">
        <f t="shared" si="324"/>
        <v>2.366596697919324</v>
      </c>
      <c r="P350" s="1">
        <f t="shared" si="325"/>
        <v>0.50923490995359488</v>
      </c>
      <c r="Q350" s="1">
        <f t="shared" si="326"/>
        <v>0.33673368595038589</v>
      </c>
      <c r="R350" s="1">
        <f t="shared" si="327"/>
        <v>3.9345869180396661E-2</v>
      </c>
      <c r="S350" s="1"/>
      <c r="T350" s="1">
        <f t="shared" si="328"/>
        <v>2.0812500161234508</v>
      </c>
      <c r="U350" s="1">
        <f t="shared" si="329"/>
        <v>0.42346563128841147</v>
      </c>
      <c r="V350" s="1">
        <f t="shared" si="330"/>
        <v>0.29368824512972674</v>
      </c>
      <c r="W350" s="1">
        <f t="shared" si="331"/>
        <v>3.2922980415116335E-2</v>
      </c>
      <c r="X350" s="1"/>
      <c r="Y350" s="1">
        <f t="shared" si="332"/>
        <v>1.9103997570317062</v>
      </c>
      <c r="Z350" s="1">
        <f t="shared" si="333"/>
        <v>0.37447098107939175</v>
      </c>
      <c r="AA350" s="1">
        <f t="shared" si="334"/>
        <v>0.26809367266988854</v>
      </c>
      <c r="AB350" s="1">
        <f t="shared" si="335"/>
        <v>2.9234733798214726E-2</v>
      </c>
      <c r="AC350" s="1"/>
      <c r="AD350" s="1">
        <f t="shared" si="336"/>
        <v>1.5421416056548625</v>
      </c>
      <c r="AE350" s="1">
        <f t="shared" si="337"/>
        <v>0.2753709789522098</v>
      </c>
      <c r="AF350" s="1">
        <f t="shared" si="338"/>
        <v>0.21344528428385165</v>
      </c>
      <c r="AG350" s="1">
        <f t="shared" si="339"/>
        <v>2.1721966703389058E-2</v>
      </c>
      <c r="AH350" s="1"/>
      <c r="AI350" s="1">
        <f t="shared" si="367"/>
        <v>0.06</v>
      </c>
      <c r="AJ350" s="1">
        <f t="shared" si="340"/>
        <v>1.4403607494978559</v>
      </c>
      <c r="AK350" s="1">
        <f t="shared" si="341"/>
        <v>0.70878009065796377</v>
      </c>
      <c r="AL350" s="1">
        <f t="shared" si="368"/>
        <v>0.12</v>
      </c>
      <c r="AM350" s="1"/>
      <c r="AN350" s="1">
        <f t="shared" si="369"/>
        <v>0.3</v>
      </c>
      <c r="AO350" s="1">
        <f t="shared" si="342"/>
        <v>0.2894211132352546</v>
      </c>
      <c r="AP350" s="1">
        <f t="shared" si="343"/>
        <v>6.9546593127970194E-2</v>
      </c>
      <c r="AQ350" s="1">
        <f t="shared" si="370"/>
        <v>8.0000000000000002E-3</v>
      </c>
      <c r="AR350" s="1"/>
      <c r="AS350" s="1">
        <f t="shared" si="352"/>
        <v>93.724246178361341</v>
      </c>
      <c r="AT350" s="1">
        <f t="shared" si="352"/>
        <v>4.154619550220997</v>
      </c>
      <c r="AU350" s="1">
        <f t="shared" si="352"/>
        <v>0</v>
      </c>
      <c r="AV350" s="1">
        <f t="shared" si="352"/>
        <v>2.1211342714176578</v>
      </c>
      <c r="AW350" s="4">
        <f t="shared" si="344"/>
        <v>1.6750738863129184E-2</v>
      </c>
      <c r="AX350" s="4">
        <f t="shared" si="345"/>
        <v>0.14318889219143405</v>
      </c>
      <c r="AY350" s="4">
        <f t="shared" si="346"/>
        <v>0.12938861385751216</v>
      </c>
      <c r="AZ350" s="4">
        <f t="shared" si="347"/>
        <v>0.10106531646613089</v>
      </c>
      <c r="BA350" s="4">
        <f t="shared" si="348"/>
        <v>8.7204551828257967E-2</v>
      </c>
      <c r="BB350" s="4">
        <f t="shared" si="349"/>
        <v>7.9060449979755226E-2</v>
      </c>
      <c r="BC350" s="4">
        <f t="shared" si="350"/>
        <v>6.1937483169083568E-2</v>
      </c>
      <c r="BD350" s="4"/>
      <c r="BE350" s="6">
        <f t="shared" si="353"/>
        <v>0.13475675393939551</v>
      </c>
      <c r="BF350" s="6">
        <f t="shared" si="371"/>
        <v>2340.1717228899383</v>
      </c>
      <c r="BG350" s="1">
        <f t="shared" si="354"/>
        <v>33.154286980986299</v>
      </c>
      <c r="BH350" s="1">
        <f t="shared" si="372"/>
        <v>38.654459766893446</v>
      </c>
      <c r="BI350" s="1">
        <f t="shared" si="355"/>
        <v>153.50481873679971</v>
      </c>
      <c r="BJ350" s="1">
        <f t="shared" si="373"/>
        <v>193.42090450807481</v>
      </c>
      <c r="BK350" s="1">
        <f t="shared" si="356"/>
        <v>120.1247235937031</v>
      </c>
      <c r="BL350" s="1">
        <f t="shared" si="374"/>
        <v>208.31719232542733</v>
      </c>
      <c r="BM350" s="1">
        <f t="shared" si="357"/>
        <v>97.485746445666521</v>
      </c>
      <c r="BN350" s="1">
        <f t="shared" si="375"/>
        <v>215.33127096647951</v>
      </c>
      <c r="BO350" s="1">
        <f t="shared" si="358"/>
        <v>82.319507157406406</v>
      </c>
      <c r="BP350" s="1">
        <f t="shared" si="376"/>
        <v>219.16967933247116</v>
      </c>
      <c r="BQ350" s="1">
        <f t="shared" si="359"/>
        <v>47.750878913197283</v>
      </c>
      <c r="BR350" s="1">
        <f t="shared" si="377"/>
        <v>226.00056182875264</v>
      </c>
      <c r="BS350" s="1">
        <f t="shared" si="360"/>
        <v>38.654459766893446</v>
      </c>
      <c r="BT350" s="1">
        <f t="shared" si="361"/>
        <v>5.0038444638601538</v>
      </c>
      <c r="BU350" s="1">
        <f t="shared" si="362"/>
        <v>5.3892149465207551</v>
      </c>
      <c r="BV350" s="1">
        <f t="shared" si="363"/>
        <v>5.570670816900285</v>
      </c>
      <c r="BW350" s="1">
        <f t="shared" si="364"/>
        <v>5.6699713475282971</v>
      </c>
      <c r="BX350" s="1">
        <f t="shared" si="365"/>
        <v>5.8466878903923094</v>
      </c>
      <c r="BY350" s="1"/>
    </row>
    <row r="351" spans="1:77">
      <c r="A351" s="1">
        <f t="shared" si="366"/>
        <v>1.2</v>
      </c>
      <c r="B351" s="1">
        <f t="shared" si="351"/>
        <v>1448.695652173913</v>
      </c>
      <c r="C351" s="1">
        <v>34.200000000000003</v>
      </c>
      <c r="D351" s="1">
        <f t="shared" si="317"/>
        <v>61.876527953568633</v>
      </c>
      <c r="E351" s="1">
        <f t="shared" si="316"/>
        <v>2.6352448497129828</v>
      </c>
      <c r="F351" s="1">
        <v>0</v>
      </c>
      <c r="G351" s="1">
        <f t="shared" si="318"/>
        <v>1.4002026342451874</v>
      </c>
      <c r="H351" s="6">
        <f t="shared" si="319"/>
        <v>65.911975437526806</v>
      </c>
      <c r="I351" s="1"/>
      <c r="J351" s="1">
        <f t="shared" si="320"/>
        <v>2.9293098345702528</v>
      </c>
      <c r="K351" s="1">
        <f t="shared" si="321"/>
        <v>0.6911615270599305</v>
      </c>
      <c r="L351" s="1">
        <f t="shared" si="322"/>
        <v>0.42209404560881203</v>
      </c>
      <c r="M351" s="1">
        <f t="shared" si="323"/>
        <v>5.2920591675884338E-2</v>
      </c>
      <c r="N351" s="1"/>
      <c r="O351" s="1">
        <f t="shared" si="324"/>
        <v>2.3646415129175371</v>
      </c>
      <c r="P351" s="1">
        <f t="shared" si="325"/>
        <v>0.50825253741156162</v>
      </c>
      <c r="Q351" s="1">
        <f t="shared" si="326"/>
        <v>0.33605412116692973</v>
      </c>
      <c r="R351" s="1">
        <f t="shared" si="327"/>
        <v>3.9321012403998913E-2</v>
      </c>
      <c r="S351" s="1"/>
      <c r="T351" s="1">
        <f t="shared" si="328"/>
        <v>2.0795305728317097</v>
      </c>
      <c r="U351" s="1">
        <f t="shared" si="329"/>
        <v>0.42264871752122607</v>
      </c>
      <c r="V351" s="1">
        <f t="shared" si="330"/>
        <v>0.29309555067404164</v>
      </c>
      <c r="W351" s="1">
        <f t="shared" si="331"/>
        <v>3.290218130253926E-2</v>
      </c>
      <c r="X351" s="1"/>
      <c r="Y351" s="1">
        <f t="shared" si="332"/>
        <v>1.9088214632076466</v>
      </c>
      <c r="Z351" s="1">
        <f t="shared" si="333"/>
        <v>0.37374858361132696</v>
      </c>
      <c r="AA351" s="1">
        <f t="shared" si="334"/>
        <v>0.26755263081332553</v>
      </c>
      <c r="AB351" s="1">
        <f t="shared" si="335"/>
        <v>2.9216264737644781E-2</v>
      </c>
      <c r="AC351" s="1"/>
      <c r="AD351" s="1">
        <f t="shared" si="336"/>
        <v>1.5408675515920562</v>
      </c>
      <c r="AE351" s="1">
        <f t="shared" si="337"/>
        <v>0.27483975675336225</v>
      </c>
      <c r="AF351" s="1">
        <f t="shared" si="338"/>
        <v>0.21301452875078192</v>
      </c>
      <c r="AG351" s="1">
        <f t="shared" si="339"/>
        <v>2.1708243837926616E-2</v>
      </c>
      <c r="AH351" s="1"/>
      <c r="AI351" s="1">
        <f t="shared" si="367"/>
        <v>0.06</v>
      </c>
      <c r="AJ351" s="1">
        <f t="shared" si="340"/>
        <v>1.4393151601458067</v>
      </c>
      <c r="AK351" s="1">
        <f t="shared" si="341"/>
        <v>0.7088010622371429</v>
      </c>
      <c r="AL351" s="1">
        <f t="shared" si="368"/>
        <v>0.12</v>
      </c>
      <c r="AM351" s="1"/>
      <c r="AN351" s="1">
        <f t="shared" si="369"/>
        <v>0.3</v>
      </c>
      <c r="AO351" s="1">
        <f t="shared" si="342"/>
        <v>0.28933588336372107</v>
      </c>
      <c r="AP351" s="1">
        <f t="shared" si="343"/>
        <v>6.9458758516539681E-2</v>
      </c>
      <c r="AQ351" s="1">
        <f t="shared" si="370"/>
        <v>8.0000000000000002E-3</v>
      </c>
      <c r="AR351" s="1"/>
      <c r="AS351" s="1">
        <f t="shared" si="352"/>
        <v>93.87752004522595</v>
      </c>
      <c r="AT351" s="1">
        <f t="shared" si="352"/>
        <v>3.9981275515110921</v>
      </c>
      <c r="AU351" s="1">
        <f t="shared" si="352"/>
        <v>0</v>
      </c>
      <c r="AV351" s="1">
        <f t="shared" si="352"/>
        <v>2.1243524032629519</v>
      </c>
      <c r="AW351" s="4">
        <f t="shared" si="344"/>
        <v>1.6660308574594263E-2</v>
      </c>
      <c r="AX351" s="4">
        <f t="shared" si="345"/>
        <v>0.14226640605093541</v>
      </c>
      <c r="AY351" s="4">
        <f t="shared" si="346"/>
        <v>0.12878526125906536</v>
      </c>
      <c r="AZ351" s="4">
        <f t="shared" si="347"/>
        <v>0.10058278251613047</v>
      </c>
      <c r="BA351" s="4">
        <f t="shared" si="348"/>
        <v>8.6782643511898155E-2</v>
      </c>
      <c r="BB351" s="4">
        <f t="shared" si="349"/>
        <v>7.8674694860539768E-2</v>
      </c>
      <c r="BC351" s="4">
        <f t="shared" si="350"/>
        <v>6.1629210386467473E-2</v>
      </c>
      <c r="BD351" s="4"/>
      <c r="BE351" s="6">
        <f t="shared" si="353"/>
        <v>0.12406245454189396</v>
      </c>
      <c r="BF351" s="6">
        <f t="shared" si="371"/>
        <v>2333.3294782687822</v>
      </c>
      <c r="BG351" s="1">
        <f t="shared" si="354"/>
        <v>33.06688543636276</v>
      </c>
      <c r="BH351" s="1">
        <f t="shared" si="372"/>
        <v>38.638121830254462</v>
      </c>
      <c r="BI351" s="1">
        <f t="shared" si="355"/>
        <v>152.65589070919771</v>
      </c>
      <c r="BJ351" s="1">
        <f t="shared" si="373"/>
        <v>193.30170856129448</v>
      </c>
      <c r="BK351" s="1">
        <f t="shared" si="356"/>
        <v>119.08226820389811</v>
      </c>
      <c r="BL351" s="1">
        <f t="shared" si="374"/>
        <v>208.05627149466261</v>
      </c>
      <c r="BM351" s="1">
        <f t="shared" si="357"/>
        <v>96.416075519159847</v>
      </c>
      <c r="BN351" s="1">
        <f t="shared" si="375"/>
        <v>214.98356571663356</v>
      </c>
      <c r="BO351" s="1">
        <f t="shared" si="358"/>
        <v>81.274210704106991</v>
      </c>
      <c r="BP351" s="1">
        <f t="shared" si="376"/>
        <v>218.7664762078268</v>
      </c>
      <c r="BQ351" s="1">
        <f t="shared" si="359"/>
        <v>46.900628836958241</v>
      </c>
      <c r="BR351" s="1">
        <f t="shared" si="377"/>
        <v>225.47687781415672</v>
      </c>
      <c r="BS351" s="1">
        <f t="shared" si="360"/>
        <v>38.638121830254462</v>
      </c>
      <c r="BT351" s="1">
        <f t="shared" si="361"/>
        <v>5.0028753832939978</v>
      </c>
      <c r="BU351" s="1">
        <f t="shared" si="362"/>
        <v>5.3847408113856652</v>
      </c>
      <c r="BV351" s="1">
        <f t="shared" si="363"/>
        <v>5.5640273267189944</v>
      </c>
      <c r="BW351" s="1">
        <f t="shared" si="364"/>
        <v>5.6619334958597296</v>
      </c>
      <c r="BX351" s="1">
        <f t="shared" si="365"/>
        <v>5.8356065754108055</v>
      </c>
      <c r="BY351" s="1"/>
    </row>
    <row r="352" spans="1:77">
      <c r="A352" s="1">
        <f t="shared" si="366"/>
        <v>1.2</v>
      </c>
      <c r="B352" s="1">
        <f t="shared" si="351"/>
        <v>1449.1304347826087</v>
      </c>
      <c r="C352" s="1">
        <v>34.299999999999997</v>
      </c>
      <c r="D352" s="1">
        <f t="shared" si="317"/>
        <v>61.883829540870217</v>
      </c>
      <c r="E352" s="1">
        <f t="shared" si="316"/>
        <v>2.5279432624114015</v>
      </c>
      <c r="F352" s="1">
        <v>0</v>
      </c>
      <c r="G352" s="1">
        <f t="shared" si="318"/>
        <v>1.4002026342451874</v>
      </c>
      <c r="H352" s="6">
        <f t="shared" si="319"/>
        <v>65.811975437526812</v>
      </c>
      <c r="I352" s="1"/>
      <c r="J352" s="1">
        <f t="shared" si="320"/>
        <v>2.9268909804557226</v>
      </c>
      <c r="K352" s="1">
        <f t="shared" si="321"/>
        <v>0.68982886974740742</v>
      </c>
      <c r="L352" s="1">
        <f t="shared" si="322"/>
        <v>0.42124264409021617</v>
      </c>
      <c r="M352" s="1">
        <f t="shared" si="323"/>
        <v>5.2887175934949543E-2</v>
      </c>
      <c r="N352" s="1"/>
      <c r="O352" s="1">
        <f t="shared" si="324"/>
        <v>2.3626889291432271</v>
      </c>
      <c r="P352" s="1">
        <f t="shared" si="325"/>
        <v>0.50727255453625442</v>
      </c>
      <c r="Q352" s="1">
        <f t="shared" si="326"/>
        <v>0.33537626988694014</v>
      </c>
      <c r="R352" s="1">
        <f t="shared" si="327"/>
        <v>3.9296183868977368E-2</v>
      </c>
      <c r="S352" s="1"/>
      <c r="T352" s="1">
        <f t="shared" si="328"/>
        <v>2.077813417130725</v>
      </c>
      <c r="U352" s="1">
        <f t="shared" si="329"/>
        <v>0.42183379093463053</v>
      </c>
      <c r="V352" s="1">
        <f t="shared" si="330"/>
        <v>0.29250435068073766</v>
      </c>
      <c r="W352" s="1">
        <f t="shared" si="331"/>
        <v>3.2881405821166554E-2</v>
      </c>
      <c r="X352" s="1"/>
      <c r="Y352" s="1">
        <f t="shared" si="332"/>
        <v>1.9072452691855282</v>
      </c>
      <c r="Z352" s="1">
        <f t="shared" si="333"/>
        <v>0.37302794340857504</v>
      </c>
      <c r="AA352" s="1">
        <f t="shared" si="334"/>
        <v>0.26701295317856949</v>
      </c>
      <c r="AB352" s="1">
        <f t="shared" si="335"/>
        <v>2.9197816660957832E-2</v>
      </c>
      <c r="AC352" s="1"/>
      <c r="AD352" s="1">
        <f t="shared" si="336"/>
        <v>1.5395951925629334</v>
      </c>
      <c r="AE352" s="1">
        <f t="shared" si="337"/>
        <v>0.27430982677712729</v>
      </c>
      <c r="AF352" s="1">
        <f t="shared" si="338"/>
        <v>0.21258485935565974</v>
      </c>
      <c r="AG352" s="1">
        <f t="shared" si="339"/>
        <v>2.1694536563890827E-2</v>
      </c>
      <c r="AH352" s="1"/>
      <c r="AI352" s="1">
        <f t="shared" si="367"/>
        <v>0.06</v>
      </c>
      <c r="AJ352" s="1">
        <f t="shared" si="340"/>
        <v>1.4382708571447405</v>
      </c>
      <c r="AK352" s="1">
        <f t="shared" si="341"/>
        <v>0.70882202384798598</v>
      </c>
      <c r="AL352" s="1">
        <f t="shared" si="368"/>
        <v>0.12</v>
      </c>
      <c r="AM352" s="1"/>
      <c r="AN352" s="1">
        <f t="shared" si="369"/>
        <v>0.3</v>
      </c>
      <c r="AO352" s="1">
        <f t="shared" si="342"/>
        <v>0.28925072160387338</v>
      </c>
      <c r="AP352" s="1">
        <f t="shared" si="343"/>
        <v>6.9371079099651997E-2</v>
      </c>
      <c r="AQ352" s="1">
        <f t="shared" si="370"/>
        <v>8.0000000000000002E-3</v>
      </c>
      <c r="AR352" s="1"/>
      <c r="AS352" s="1">
        <f t="shared" si="352"/>
        <v>94.031259705332118</v>
      </c>
      <c r="AT352" s="1">
        <f t="shared" si="352"/>
        <v>3.841159979783765</v>
      </c>
      <c r="AU352" s="1">
        <f t="shared" si="352"/>
        <v>0</v>
      </c>
      <c r="AV352" s="1">
        <f t="shared" si="352"/>
        <v>2.1275803148841117</v>
      </c>
      <c r="AW352" s="4">
        <f t="shared" si="344"/>
        <v>1.6569895848998876E-2</v>
      </c>
      <c r="AX352" s="4">
        <f t="shared" si="345"/>
        <v>0.14134104774327119</v>
      </c>
      <c r="AY352" s="4">
        <f t="shared" si="346"/>
        <v>0.12818303795507918</v>
      </c>
      <c r="AZ352" s="4">
        <f t="shared" si="347"/>
        <v>0.10010114032710921</v>
      </c>
      <c r="BA352" s="4">
        <f t="shared" si="348"/>
        <v>8.636150940283438E-2</v>
      </c>
      <c r="BB352" s="4">
        <f t="shared" si="349"/>
        <v>7.8289644414835741E-2</v>
      </c>
      <c r="BC352" s="4">
        <f t="shared" si="350"/>
        <v>6.1321494804780732E-2</v>
      </c>
      <c r="BD352" s="4"/>
      <c r="BE352" s="6">
        <f t="shared" si="353"/>
        <v>0.11414908889671907</v>
      </c>
      <c r="BF352" s="6">
        <f t="shared" si="371"/>
        <v>2326.52710121578</v>
      </c>
      <c r="BG352" s="1">
        <f t="shared" si="354"/>
        <v>32.979030121743129</v>
      </c>
      <c r="BH352" s="1">
        <f t="shared" si="372"/>
        <v>38.621623020608659</v>
      </c>
      <c r="BI352" s="1">
        <f t="shared" si="355"/>
        <v>151.80293131345761</v>
      </c>
      <c r="BJ352" s="1">
        <f t="shared" si="373"/>
        <v>193.18072087252526</v>
      </c>
      <c r="BK352" s="1">
        <f t="shared" si="356"/>
        <v>118.03958041383116</v>
      </c>
      <c r="BL352" s="1">
        <f t="shared" si="374"/>
        <v>207.79383216206546</v>
      </c>
      <c r="BM352" s="1">
        <f t="shared" si="357"/>
        <v>95.349156556549474</v>
      </c>
      <c r="BN352" s="1">
        <f t="shared" si="375"/>
        <v>214.63477735173535</v>
      </c>
      <c r="BO352" s="1">
        <f t="shared" si="358"/>
        <v>80.233675584020503</v>
      </c>
      <c r="BP352" s="1">
        <f t="shared" si="376"/>
        <v>218.36259049172244</v>
      </c>
      <c r="BQ352" s="1">
        <f t="shared" si="359"/>
        <v>46.058995053696123</v>
      </c>
      <c r="BR352" s="1">
        <f t="shared" si="377"/>
        <v>224.95379360785802</v>
      </c>
      <c r="BS352" s="1">
        <f t="shared" si="360"/>
        <v>38.621623020608659</v>
      </c>
      <c r="BT352" s="1">
        <f t="shared" si="361"/>
        <v>5.0018799253838511</v>
      </c>
      <c r="BU352" s="1">
        <f t="shared" si="362"/>
        <v>5.3802459842556543</v>
      </c>
      <c r="BV352" s="1">
        <f t="shared" si="363"/>
        <v>5.5573733200493756</v>
      </c>
      <c r="BW352" s="1">
        <f t="shared" si="364"/>
        <v>5.6538947204575853</v>
      </c>
      <c r="BX352" s="1">
        <f t="shared" si="365"/>
        <v>5.8245556766949367</v>
      </c>
      <c r="BY352" s="1"/>
    </row>
    <row r="353" spans="1:77">
      <c r="A353" s="1">
        <f t="shared" si="366"/>
        <v>1.2</v>
      </c>
      <c r="B353" s="1">
        <f t="shared" si="351"/>
        <v>1449.5652173913043</v>
      </c>
      <c r="C353" s="1">
        <v>34.4</v>
      </c>
      <c r="D353" s="1">
        <f t="shared" si="317"/>
        <v>61.891131128171807</v>
      </c>
      <c r="E353" s="1">
        <f t="shared" si="316"/>
        <v>2.4206416751098132</v>
      </c>
      <c r="F353" s="1">
        <v>0</v>
      </c>
      <c r="G353" s="1">
        <f t="shared" si="318"/>
        <v>1.4002026342451874</v>
      </c>
      <c r="H353" s="6">
        <f t="shared" si="319"/>
        <v>65.711975437526817</v>
      </c>
      <c r="I353" s="1"/>
      <c r="J353" s="1">
        <f t="shared" si="320"/>
        <v>2.9244753431301467</v>
      </c>
      <c r="K353" s="1">
        <f t="shared" si="321"/>
        <v>0.68849945272045343</v>
      </c>
      <c r="L353" s="1">
        <f t="shared" si="322"/>
        <v>0.42039338838243023</v>
      </c>
      <c r="M353" s="1">
        <f t="shared" si="323"/>
        <v>5.2853798144877825E-2</v>
      </c>
      <c r="N353" s="1"/>
      <c r="O353" s="1">
        <f t="shared" si="324"/>
        <v>2.3607389420736453</v>
      </c>
      <c r="P353" s="1">
        <f t="shared" si="325"/>
        <v>0.50629495443732864</v>
      </c>
      <c r="Q353" s="1">
        <f t="shared" si="326"/>
        <v>0.33470012701429108</v>
      </c>
      <c r="R353" s="1">
        <f t="shared" si="327"/>
        <v>3.9271383532173409E-2</v>
      </c>
      <c r="S353" s="1"/>
      <c r="T353" s="1">
        <f t="shared" si="328"/>
        <v>2.0760985450430653</v>
      </c>
      <c r="U353" s="1">
        <f t="shared" si="329"/>
        <v>0.42102084579880511</v>
      </c>
      <c r="V353" s="1">
        <f t="shared" si="330"/>
        <v>0.29191464070513834</v>
      </c>
      <c r="W353" s="1">
        <f t="shared" si="331"/>
        <v>3.2860653934884868E-2</v>
      </c>
      <c r="X353" s="1"/>
      <c r="Y353" s="1">
        <f t="shared" si="332"/>
        <v>1.9056711713144292</v>
      </c>
      <c r="Z353" s="1">
        <f t="shared" si="333"/>
        <v>0.37230905540425224</v>
      </c>
      <c r="AA353" s="1">
        <f t="shared" si="334"/>
        <v>0.26647463570829194</v>
      </c>
      <c r="AB353" s="1">
        <f t="shared" si="335"/>
        <v>2.9179389536086189E-2</v>
      </c>
      <c r="AC353" s="1"/>
      <c r="AD353" s="1">
        <f t="shared" si="336"/>
        <v>1.5383245256203422</v>
      </c>
      <c r="AE353" s="1">
        <f t="shared" si="337"/>
        <v>0.2737811852975211</v>
      </c>
      <c r="AF353" s="1">
        <f t="shared" si="338"/>
        <v>0.21215627286820526</v>
      </c>
      <c r="AG353" s="1">
        <f t="shared" si="339"/>
        <v>2.1680844857454796E-2</v>
      </c>
      <c r="AH353" s="1"/>
      <c r="AI353" s="1">
        <f t="shared" si="367"/>
        <v>0.06</v>
      </c>
      <c r="AJ353" s="1">
        <f t="shared" si="340"/>
        <v>1.4372278383968582</v>
      </c>
      <c r="AK353" s="1">
        <f t="shared" si="341"/>
        <v>0.70884297549759134</v>
      </c>
      <c r="AL353" s="1">
        <f t="shared" si="368"/>
        <v>0.12</v>
      </c>
      <c r="AM353" s="1"/>
      <c r="AN353" s="1">
        <f t="shared" si="369"/>
        <v>0.3</v>
      </c>
      <c r="AO353" s="1">
        <f t="shared" si="342"/>
        <v>0.28916562787778211</v>
      </c>
      <c r="AP353" s="1">
        <f t="shared" si="343"/>
        <v>6.9283554536111402E-2</v>
      </c>
      <c r="AQ353" s="1">
        <f t="shared" si="370"/>
        <v>8.0000000000000002E-3</v>
      </c>
      <c r="AR353" s="1"/>
      <c r="AS353" s="1">
        <f t="shared" si="352"/>
        <v>94.185467285202023</v>
      </c>
      <c r="AT353" s="1">
        <f t="shared" si="352"/>
        <v>3.6837146638684559</v>
      </c>
      <c r="AU353" s="1">
        <f t="shared" si="352"/>
        <v>0</v>
      </c>
      <c r="AV353" s="1">
        <f t="shared" si="352"/>
        <v>2.13081805092951</v>
      </c>
      <c r="AW353" s="4">
        <f t="shared" si="344"/>
        <v>1.6479499993700727E-2</v>
      </c>
      <c r="AX353" s="4">
        <f t="shared" si="345"/>
        <v>0.1404128042050064</v>
      </c>
      <c r="AY353" s="4">
        <f t="shared" si="346"/>
        <v>0.12758193816090757</v>
      </c>
      <c r="AZ353" s="4">
        <f t="shared" si="347"/>
        <v>9.9620385260980771E-2</v>
      </c>
      <c r="BA353" s="4">
        <f t="shared" si="348"/>
        <v>8.5941145440041111E-2</v>
      </c>
      <c r="BB353" s="4">
        <f t="shared" si="349"/>
        <v>7.7905294926336202E-2</v>
      </c>
      <c r="BC353" s="4">
        <f t="shared" si="350"/>
        <v>6.1014333448130349E-2</v>
      </c>
      <c r="BD353" s="4"/>
      <c r="BE353" s="6">
        <f t="shared" si="353"/>
        <v>0.10496483273069616</v>
      </c>
      <c r="BF353" s="6">
        <f t="shared" si="371"/>
        <v>2319.7642461681548</v>
      </c>
      <c r="BG353" s="1">
        <f t="shared" si="354"/>
        <v>32.89071476603992</v>
      </c>
      <c r="BH353" s="1">
        <f t="shared" si="372"/>
        <v>38.604963403589565</v>
      </c>
      <c r="BI353" s="1">
        <f t="shared" si="355"/>
        <v>150.9459849111503</v>
      </c>
      <c r="BJ353" s="1">
        <f t="shared" si="373"/>
        <v>193.05794547728868</v>
      </c>
      <c r="BK353" s="1">
        <f t="shared" si="356"/>
        <v>116.99674288549798</v>
      </c>
      <c r="BL353" s="1">
        <f t="shared" si="374"/>
        <v>207.5298871350987</v>
      </c>
      <c r="BM353" s="1">
        <f t="shared" si="357"/>
        <v>94.285078137019596</v>
      </c>
      <c r="BN353" s="1">
        <f t="shared" si="375"/>
        <v>214.28492357494838</v>
      </c>
      <c r="BO353" s="1">
        <f t="shared" si="358"/>
        <v>79.197982959753801</v>
      </c>
      <c r="BP353" s="1">
        <f t="shared" si="376"/>
        <v>217.95804221401323</v>
      </c>
      <c r="BQ353" s="1">
        <f t="shared" si="359"/>
        <v>45.225999020972857</v>
      </c>
      <c r="BR353" s="1">
        <f t="shared" si="377"/>
        <v>224.4313290887101</v>
      </c>
      <c r="BS353" s="1">
        <f t="shared" si="360"/>
        <v>38.604963403589565</v>
      </c>
      <c r="BT353" s="1">
        <f t="shared" si="361"/>
        <v>5.00085813989757</v>
      </c>
      <c r="BU353" s="1">
        <f t="shared" si="362"/>
        <v>5.3757307050264469</v>
      </c>
      <c r="BV353" s="1">
        <f t="shared" si="363"/>
        <v>5.5507091493583376</v>
      </c>
      <c r="BW353" s="1">
        <f t="shared" si="364"/>
        <v>5.6458554288837135</v>
      </c>
      <c r="BX353" s="1">
        <f t="shared" si="365"/>
        <v>5.8135356001358636</v>
      </c>
      <c r="BY353" s="1"/>
    </row>
    <row r="354" spans="1:77">
      <c r="A354" s="1">
        <f t="shared" si="366"/>
        <v>1.2</v>
      </c>
      <c r="B354" s="1">
        <f t="shared" si="351"/>
        <v>1450</v>
      </c>
      <c r="C354" s="1">
        <v>34.5</v>
      </c>
      <c r="D354" s="1">
        <f t="shared" si="317"/>
        <v>61.89843271547339</v>
      </c>
      <c r="E354" s="1">
        <f t="shared" si="316"/>
        <v>2.3133400878082249</v>
      </c>
      <c r="F354" s="1">
        <v>0</v>
      </c>
      <c r="G354" s="1">
        <f t="shared" si="318"/>
        <v>1.4002026342451874</v>
      </c>
      <c r="H354" s="6">
        <f t="shared" si="319"/>
        <v>65.611975437526809</v>
      </c>
      <c r="I354" s="1"/>
      <c r="J354" s="1">
        <f t="shared" si="320"/>
        <v>2.9220629170026213</v>
      </c>
      <c r="K354" s="1">
        <f t="shared" si="321"/>
        <v>0.6871732666400181</v>
      </c>
      <c r="L354" s="1">
        <f t="shared" si="322"/>
        <v>0.41954627210632256</v>
      </c>
      <c r="M354" s="1">
        <f t="shared" si="323"/>
        <v>5.2820458247693824E-2</v>
      </c>
      <c r="N354" s="1"/>
      <c r="O354" s="1">
        <f t="shared" si="324"/>
        <v>2.3587915471956191</v>
      </c>
      <c r="P354" s="1">
        <f t="shared" si="325"/>
        <v>0.5053197302472201</v>
      </c>
      <c r="Q354" s="1">
        <f t="shared" si="326"/>
        <v>0.33402568747017725</v>
      </c>
      <c r="R354" s="1">
        <f t="shared" si="327"/>
        <v>3.9246611350510184E-2</v>
      </c>
      <c r="S354" s="1"/>
      <c r="T354" s="1">
        <f t="shared" si="328"/>
        <v>2.0743859525997257</v>
      </c>
      <c r="U354" s="1">
        <f t="shared" si="329"/>
        <v>0.42020987640287416</v>
      </c>
      <c r="V354" s="1">
        <f t="shared" si="330"/>
        <v>0.29132641631767364</v>
      </c>
      <c r="W354" s="1">
        <f t="shared" si="331"/>
        <v>3.2839925607649326E-2</v>
      </c>
      <c r="X354" s="1"/>
      <c r="Y354" s="1">
        <f t="shared" si="332"/>
        <v>1.9040991659511597</v>
      </c>
      <c r="Z354" s="1">
        <f t="shared" si="333"/>
        <v>0.37159191454822649</v>
      </c>
      <c r="AA354" s="1">
        <f t="shared" si="334"/>
        <v>0.26593767435895449</v>
      </c>
      <c r="AB354" s="1">
        <f t="shared" si="335"/>
        <v>2.916098333102296E-2</v>
      </c>
      <c r="AC354" s="1"/>
      <c r="AD354" s="1">
        <f t="shared" si="336"/>
        <v>1.5370555478233721</v>
      </c>
      <c r="AE354" s="1">
        <f t="shared" si="337"/>
        <v>0.27325382860087882</v>
      </c>
      <c r="AF354" s="1">
        <f t="shared" si="338"/>
        <v>0.21172876606911753</v>
      </c>
      <c r="AG354" s="1">
        <f t="shared" si="339"/>
        <v>2.1667168694836762E-2</v>
      </c>
      <c r="AH354" s="1"/>
      <c r="AI354" s="1">
        <f t="shared" si="367"/>
        <v>0.06</v>
      </c>
      <c r="AJ354" s="1">
        <f t="shared" si="340"/>
        <v>1.4361861018085629</v>
      </c>
      <c r="AK354" s="1">
        <f t="shared" si="341"/>
        <v>0.70886391719304831</v>
      </c>
      <c r="AL354" s="1">
        <f t="shared" si="368"/>
        <v>0.12</v>
      </c>
      <c r="AM354" s="1"/>
      <c r="AN354" s="1">
        <f t="shared" si="369"/>
        <v>0.3</v>
      </c>
      <c r="AO354" s="1">
        <f t="shared" si="342"/>
        <v>0.28908060210763281</v>
      </c>
      <c r="AP354" s="1">
        <f t="shared" si="343"/>
        <v>6.9196184485609546E-2</v>
      </c>
      <c r="AQ354" s="1">
        <f t="shared" si="370"/>
        <v>8.0000000000000002E-3</v>
      </c>
      <c r="AR354" s="1"/>
      <c r="AS354" s="1">
        <f t="shared" si="352"/>
        <v>94.340144924322075</v>
      </c>
      <c r="AT354" s="1">
        <f t="shared" si="352"/>
        <v>3.5257894193582056</v>
      </c>
      <c r="AU354" s="1">
        <f t="shared" si="352"/>
        <v>0</v>
      </c>
      <c r="AV354" s="1">
        <f t="shared" si="352"/>
        <v>2.134065656319716</v>
      </c>
      <c r="AW354" s="4">
        <f t="shared" si="344"/>
        <v>1.6389120314098119E-2</v>
      </c>
      <c r="AX354" s="4">
        <f t="shared" si="345"/>
        <v>0.13948166229301892</v>
      </c>
      <c r="AY354" s="4">
        <f t="shared" si="346"/>
        <v>0.12698195609960894</v>
      </c>
      <c r="AZ354" s="4">
        <f t="shared" si="347"/>
        <v>9.914051268559293E-2</v>
      </c>
      <c r="BA354" s="4">
        <f t="shared" si="348"/>
        <v>8.5521547567571229E-2</v>
      </c>
      <c r="BB354" s="4">
        <f t="shared" si="349"/>
        <v>7.7521642683313616E-2</v>
      </c>
      <c r="BC354" s="4">
        <f t="shared" si="350"/>
        <v>6.0707723344164431E-2</v>
      </c>
      <c r="BD354" s="4"/>
      <c r="BE354" s="6">
        <f t="shared" si="353"/>
        <v>9.646093359307871E-2</v>
      </c>
      <c r="BF354" s="6">
        <f t="shared" si="371"/>
        <v>2313.0405714283443</v>
      </c>
      <c r="BG354" s="1">
        <f t="shared" si="354"/>
        <v>32.801932960337844</v>
      </c>
      <c r="BH354" s="1">
        <f t="shared" si="372"/>
        <v>38.588143025493181</v>
      </c>
      <c r="BI354" s="1">
        <f t="shared" si="355"/>
        <v>150.08509665501856</v>
      </c>
      <c r="BJ354" s="1">
        <f t="shared" si="373"/>
        <v>192.93338649519515</v>
      </c>
      <c r="BK354" s="1">
        <f t="shared" si="356"/>
        <v>115.95383874206924</v>
      </c>
      <c r="BL354" s="1">
        <f t="shared" si="374"/>
        <v>207.26444931366962</v>
      </c>
      <c r="BM354" s="1">
        <f t="shared" si="357"/>
        <v>93.223928739449278</v>
      </c>
      <c r="BN354" s="1">
        <f t="shared" si="375"/>
        <v>213.93402214064258</v>
      </c>
      <c r="BO354" s="1">
        <f t="shared" si="358"/>
        <v>78.167213423326345</v>
      </c>
      <c r="BP354" s="1">
        <f t="shared" si="376"/>
        <v>217.55285140592429</v>
      </c>
      <c r="BQ354" s="1">
        <f t="shared" si="359"/>
        <v>44.401660657048701</v>
      </c>
      <c r="BR354" s="1">
        <f t="shared" si="377"/>
        <v>223.90950396282122</v>
      </c>
      <c r="BS354" s="1">
        <f t="shared" si="360"/>
        <v>38.588143025493181</v>
      </c>
      <c r="BT354" s="1">
        <f t="shared" si="361"/>
        <v>4.9998100807217929</v>
      </c>
      <c r="BU354" s="1">
        <f t="shared" si="362"/>
        <v>5.3711952186126384</v>
      </c>
      <c r="BV354" s="1">
        <f t="shared" si="363"/>
        <v>5.544035171614957</v>
      </c>
      <c r="BW354" s="1">
        <f t="shared" si="364"/>
        <v>5.6378160323029389</v>
      </c>
      <c r="BX354" s="1">
        <f t="shared" si="365"/>
        <v>5.8025467515992109</v>
      </c>
      <c r="BY354" s="1"/>
    </row>
    <row r="355" spans="1:77">
      <c r="A355" s="1">
        <f t="shared" si="366"/>
        <v>1.2</v>
      </c>
      <c r="B355" s="1">
        <f t="shared" si="351"/>
        <v>1450.4347826086957</v>
      </c>
      <c r="C355" s="1">
        <v>34.6</v>
      </c>
      <c r="D355" s="1">
        <f t="shared" si="317"/>
        <v>61.905734302774981</v>
      </c>
      <c r="E355" s="1">
        <f t="shared" si="316"/>
        <v>2.2060385005066365</v>
      </c>
      <c r="F355" s="1">
        <v>0</v>
      </c>
      <c r="G355" s="1">
        <f t="shared" si="318"/>
        <v>1.4002026342451874</v>
      </c>
      <c r="H355" s="6">
        <f t="shared" si="319"/>
        <v>65.5119754375268</v>
      </c>
      <c r="I355" s="1"/>
      <c r="J355" s="1">
        <f t="shared" si="320"/>
        <v>2.9196536964940938</v>
      </c>
      <c r="K355" s="1">
        <f t="shared" si="321"/>
        <v>0.68585030219791998</v>
      </c>
      <c r="L355" s="1">
        <f t="shared" si="322"/>
        <v>0.4187012889044392</v>
      </c>
      <c r="M355" s="1">
        <f t="shared" si="323"/>
        <v>5.2787156185531918E-2</v>
      </c>
      <c r="N355" s="1"/>
      <c r="O355" s="1">
        <f t="shared" si="324"/>
        <v>2.3568467400055417</v>
      </c>
      <c r="P355" s="1">
        <f t="shared" si="325"/>
        <v>0.50434687512106469</v>
      </c>
      <c r="Q355" s="1">
        <f t="shared" si="326"/>
        <v>0.33335294619305222</v>
      </c>
      <c r="R355" s="1">
        <f t="shared" si="327"/>
        <v>3.9221867280992445E-2</v>
      </c>
      <c r="S355" s="1"/>
      <c r="T355" s="1">
        <f t="shared" si="328"/>
        <v>2.0726756358401088</v>
      </c>
      <c r="U355" s="1">
        <f t="shared" si="329"/>
        <v>0.41940087705483831</v>
      </c>
      <c r="V355" s="1">
        <f t="shared" si="330"/>
        <v>0.29073967310382637</v>
      </c>
      <c r="W355" s="1">
        <f t="shared" si="331"/>
        <v>3.2819220803483297E-2</v>
      </c>
      <c r="X355" s="1"/>
      <c r="Y355" s="1">
        <f t="shared" si="332"/>
        <v>1.9025292494602495</v>
      </c>
      <c r="Z355" s="1">
        <f t="shared" si="333"/>
        <v>0.37087651580705866</v>
      </c>
      <c r="AA355" s="1">
        <f t="shared" si="334"/>
        <v>0.26540206510075975</v>
      </c>
      <c r="AB355" s="1">
        <f t="shared" si="335"/>
        <v>2.9142598013821849E-2</v>
      </c>
      <c r="AC355" s="1"/>
      <c r="AD355" s="1">
        <f t="shared" si="336"/>
        <v>1.5357882562373439</v>
      </c>
      <c r="AE355" s="1">
        <f t="shared" si="337"/>
        <v>0.27272775298581053</v>
      </c>
      <c r="AF355" s="1">
        <f t="shared" si="338"/>
        <v>0.21130233575003571</v>
      </c>
      <c r="AG355" s="1">
        <f t="shared" si="339"/>
        <v>2.1653508052300038E-2</v>
      </c>
      <c r="AH355" s="1"/>
      <c r="AI355" s="1">
        <f t="shared" si="367"/>
        <v>0.06</v>
      </c>
      <c r="AJ355" s="1">
        <f t="shared" si="340"/>
        <v>1.4351456452904567</v>
      </c>
      <c r="AK355" s="1">
        <f t="shared" si="341"/>
        <v>0.70888484894143955</v>
      </c>
      <c r="AL355" s="1">
        <f t="shared" si="368"/>
        <v>0.12</v>
      </c>
      <c r="AM355" s="1"/>
      <c r="AN355" s="1">
        <f t="shared" si="369"/>
        <v>0.3</v>
      </c>
      <c r="AO355" s="1">
        <f t="shared" si="342"/>
        <v>0.2889956442157261</v>
      </c>
      <c r="AP355" s="1">
        <f t="shared" si="343"/>
        <v>6.9108968608722496E-2</v>
      </c>
      <c r="AQ355" s="1">
        <f t="shared" si="370"/>
        <v>8.0000000000000002E-3</v>
      </c>
      <c r="AR355" s="1"/>
      <c r="AS355" s="1">
        <f t="shared" si="352"/>
        <v>94.495294775241845</v>
      </c>
      <c r="AT355" s="1">
        <f t="shared" si="352"/>
        <v>3.3673820485085932</v>
      </c>
      <c r="AU355" s="1">
        <f t="shared" si="352"/>
        <v>0</v>
      </c>
      <c r="AV355" s="1">
        <f t="shared" si="352"/>
        <v>2.1373231762495721</v>
      </c>
      <c r="AW355" s="4">
        <f t="shared" si="344"/>
        <v>1.6298756113607628E-2</v>
      </c>
      <c r="AX355" s="4">
        <f t="shared" si="345"/>
        <v>0.13854760878389125</v>
      </c>
      <c r="AY355" s="4">
        <f t="shared" si="346"/>
        <v>0.12638308600182349</v>
      </c>
      <c r="AZ355" s="4">
        <f t="shared" si="347"/>
        <v>9.8661517974628229E-2</v>
      </c>
      <c r="BA355" s="4">
        <f t="shared" si="348"/>
        <v>8.5102711734468664E-2</v>
      </c>
      <c r="BB355" s="4">
        <f t="shared" si="349"/>
        <v>7.7138683978539749E-2</v>
      </c>
      <c r="BC355" s="4">
        <f t="shared" si="350"/>
        <v>6.0401661524007631E-2</v>
      </c>
      <c r="BD355" s="4"/>
      <c r="BE355" s="6">
        <f t="shared" si="353"/>
        <v>8.8591552418499683E-2</v>
      </c>
      <c r="BF355" s="6">
        <f t="shared" si="371"/>
        <v>2306.3557391165646</v>
      </c>
      <c r="BG355" s="1">
        <f t="shared" si="354"/>
        <v>32.712678153702235</v>
      </c>
      <c r="BH355" s="1">
        <f t="shared" si="372"/>
        <v>38.571161913146966</v>
      </c>
      <c r="BI355" s="1">
        <f t="shared" si="355"/>
        <v>149.22031249209996</v>
      </c>
      <c r="BJ355" s="1">
        <f t="shared" si="373"/>
        <v>192.80704813102435</v>
      </c>
      <c r="BK355" s="1">
        <f t="shared" si="356"/>
        <v>114.9109515577599</v>
      </c>
      <c r="BL355" s="1">
        <f t="shared" si="374"/>
        <v>206.99753169009762</v>
      </c>
      <c r="BM355" s="1">
        <f t="shared" si="357"/>
        <v>92.165796724371717</v>
      </c>
      <c r="BN355" s="1">
        <f t="shared" si="375"/>
        <v>213.58209085331234</v>
      </c>
      <c r="BO355" s="1">
        <f t="shared" si="358"/>
        <v>77.141446975742639</v>
      </c>
      <c r="BP355" s="1">
        <f t="shared" si="376"/>
        <v>217.14703809832261</v>
      </c>
      <c r="BQ355" s="1">
        <f t="shared" si="359"/>
        <v>43.585998333109622</v>
      </c>
      <c r="BR355" s="1">
        <f t="shared" si="377"/>
        <v>223.38833776157927</v>
      </c>
      <c r="BS355" s="1">
        <f t="shared" si="360"/>
        <v>38.571161913146966</v>
      </c>
      <c r="BT355" s="1">
        <f t="shared" si="361"/>
        <v>4.998735805915822</v>
      </c>
      <c r="BU355" s="1">
        <f t="shared" si="362"/>
        <v>5.3666397749750594</v>
      </c>
      <c r="BV355" s="1">
        <f t="shared" si="363"/>
        <v>5.5373517482892565</v>
      </c>
      <c r="BW355" s="1">
        <f t="shared" si="364"/>
        <v>5.6297769454621518</v>
      </c>
      <c r="BX355" s="1">
        <f t="shared" si="365"/>
        <v>5.7915895368824097</v>
      </c>
      <c r="BY355" s="1"/>
    </row>
    <row r="356" spans="1:77">
      <c r="A356" s="1">
        <f t="shared" si="366"/>
        <v>1.2</v>
      </c>
      <c r="B356" s="1">
        <f t="shared" si="351"/>
        <v>1450.8695652173913</v>
      </c>
      <c r="C356" s="1">
        <v>34.700000000000003</v>
      </c>
      <c r="D356" s="1">
        <f t="shared" si="317"/>
        <v>61.913035890076571</v>
      </c>
      <c r="E356" s="1">
        <f t="shared" si="316"/>
        <v>2.0987369132050482</v>
      </c>
      <c r="F356" s="1">
        <v>0</v>
      </c>
      <c r="G356" s="1">
        <f t="shared" si="318"/>
        <v>1.4002026342451874</v>
      </c>
      <c r="H356" s="6">
        <f t="shared" si="319"/>
        <v>65.411975437526806</v>
      </c>
      <c r="I356" s="1"/>
      <c r="J356" s="1">
        <f t="shared" si="320"/>
        <v>2.9172476760373161</v>
      </c>
      <c r="K356" s="1">
        <f t="shared" si="321"/>
        <v>0.68453055011672359</v>
      </c>
      <c r="L356" s="1">
        <f t="shared" si="322"/>
        <v>0.41785843244091569</v>
      </c>
      <c r="M356" s="1">
        <f t="shared" si="323"/>
        <v>5.2753891900636014E-2</v>
      </c>
      <c r="N356" s="1"/>
      <c r="O356" s="1">
        <f t="shared" si="324"/>
        <v>2.354904516009336</v>
      </c>
      <c r="P356" s="1">
        <f t="shared" si="325"/>
        <v>0.50337638223660752</v>
      </c>
      <c r="Q356" s="1">
        <f t="shared" si="326"/>
        <v>0.33268189813855836</v>
      </c>
      <c r="R356" s="1">
        <f t="shared" si="327"/>
        <v>3.919715128070636E-2</v>
      </c>
      <c r="S356" s="1"/>
      <c r="T356" s="1">
        <f t="shared" si="328"/>
        <v>2.0709675908120002</v>
      </c>
      <c r="U356" s="1">
        <f t="shared" si="329"/>
        <v>0.41859384208149947</v>
      </c>
      <c r="V356" s="1">
        <f t="shared" si="330"/>
        <v>0.29015440666407061</v>
      </c>
      <c r="W356" s="1">
        <f t="shared" si="331"/>
        <v>3.2798539486478241E-2</v>
      </c>
      <c r="X356" s="1"/>
      <c r="Y356" s="1">
        <f t="shared" si="332"/>
        <v>1.9009614182139218</v>
      </c>
      <c r="Z356" s="1">
        <f t="shared" si="333"/>
        <v>0.3701628541639353</v>
      </c>
      <c r="AA356" s="1">
        <f t="shared" si="334"/>
        <v>0.26486780391759507</v>
      </c>
      <c r="AB356" s="1">
        <f t="shared" si="335"/>
        <v>2.9124233552597013E-2</v>
      </c>
      <c r="AC356" s="1"/>
      <c r="AD356" s="1">
        <f t="shared" si="336"/>
        <v>1.5345226479337897</v>
      </c>
      <c r="AE356" s="1">
        <f t="shared" si="337"/>
        <v>0.27220295476315237</v>
      </c>
      <c r="AF356" s="1">
        <f t="shared" si="338"/>
        <v>0.21087697871349412</v>
      </c>
      <c r="AG356" s="1">
        <f t="shared" si="339"/>
        <v>2.1639862906152822E-2</v>
      </c>
      <c r="AH356" s="1"/>
      <c r="AI356" s="1">
        <f t="shared" si="367"/>
        <v>0.06</v>
      </c>
      <c r="AJ356" s="1">
        <f t="shared" si="340"/>
        <v>1.4341064667573225</v>
      </c>
      <c r="AK356" s="1">
        <f t="shared" si="341"/>
        <v>0.70890577074984085</v>
      </c>
      <c r="AL356" s="1">
        <f t="shared" si="368"/>
        <v>0.12</v>
      </c>
      <c r="AM356" s="1"/>
      <c r="AN356" s="1">
        <f t="shared" si="369"/>
        <v>0.3</v>
      </c>
      <c r="AO356" s="1">
        <f t="shared" si="342"/>
        <v>0.28891075412447614</v>
      </c>
      <c r="AP356" s="1">
        <f t="shared" si="343"/>
        <v>6.9021906566908237E-2</v>
      </c>
      <c r="AQ356" s="1">
        <f t="shared" si="370"/>
        <v>8.0000000000000002E-3</v>
      </c>
      <c r="AR356" s="1"/>
      <c r="AS356" s="1">
        <f t="shared" si="352"/>
        <v>94.650919003673906</v>
      </c>
      <c r="AT356" s="1">
        <f t="shared" si="352"/>
        <v>3.2084903401357971</v>
      </c>
      <c r="AU356" s="1">
        <f t="shared" si="352"/>
        <v>0</v>
      </c>
      <c r="AV356" s="1">
        <f t="shared" si="352"/>
        <v>2.1405906561902914</v>
      </c>
      <c r="AW356" s="4">
        <f t="shared" si="344"/>
        <v>1.6208406693641594E-2</v>
      </c>
      <c r="AX356" s="4">
        <f t="shared" si="345"/>
        <v>0.13761063037329671</v>
      </c>
      <c r="AY356" s="4">
        <f t="shared" si="346"/>
        <v>0.12578532210564955</v>
      </c>
      <c r="AZ356" s="4">
        <f t="shared" si="347"/>
        <v>9.8183396507504031E-2</v>
      </c>
      <c r="BA356" s="4">
        <f t="shared" si="348"/>
        <v>8.4684633894680436E-2</v>
      </c>
      <c r="BB356" s="4">
        <f t="shared" si="349"/>
        <v>7.6756415109204945E-2</v>
      </c>
      <c r="BC356" s="4">
        <f t="shared" si="350"/>
        <v>6.0096145022195999E-2</v>
      </c>
      <c r="BD356" s="4"/>
      <c r="BE356" s="6">
        <f t="shared" si="353"/>
        <v>8.1313611834776894E-2</v>
      </c>
      <c r="BF356" s="6">
        <f t="shared" si="371"/>
        <v>2299.7094151237552</v>
      </c>
      <c r="BG356" s="1">
        <f t="shared" si="354"/>
        <v>32.62294364882402</v>
      </c>
      <c r="BH356" s="1">
        <f t="shared" si="372"/>
        <v>38.554020073768505</v>
      </c>
      <c r="BI356" s="1">
        <f t="shared" si="355"/>
        <v>148.35167916674177</v>
      </c>
      <c r="BJ356" s="1">
        <f t="shared" si="373"/>
        <v>192.67893467579589</v>
      </c>
      <c r="BK356" s="1">
        <f t="shared" si="356"/>
        <v>113.86816534744239</v>
      </c>
      <c r="BL356" s="1">
        <f t="shared" si="374"/>
        <v>206.72914734905248</v>
      </c>
      <c r="BM356" s="1">
        <f t="shared" si="357"/>
        <v>91.110770315728956</v>
      </c>
      <c r="BN356" s="1">
        <f t="shared" si="375"/>
        <v>213.22914756646048</v>
      </c>
      <c r="BO356" s="1">
        <f t="shared" si="358"/>
        <v>76.120763006489298</v>
      </c>
      <c r="BP356" s="1">
        <f t="shared" si="376"/>
        <v>216.74062231995998</v>
      </c>
      <c r="BQ356" s="1">
        <f t="shared" si="359"/>
        <v>42.779028865933746</v>
      </c>
      <c r="BR356" s="1">
        <f t="shared" si="377"/>
        <v>222.8678498396898</v>
      </c>
      <c r="BS356" s="1">
        <f t="shared" si="360"/>
        <v>38.554020073768505</v>
      </c>
      <c r="BT356" s="1">
        <f t="shared" si="361"/>
        <v>4.997635377766775</v>
      </c>
      <c r="BU356" s="1">
        <f t="shared" si="362"/>
        <v>5.3620646291489447</v>
      </c>
      <c r="BV356" s="1">
        <f t="shared" si="363"/>
        <v>5.5306592453516394</v>
      </c>
      <c r="BW356" s="1">
        <f t="shared" si="364"/>
        <v>5.6217385866701512</v>
      </c>
      <c r="BX356" s="1">
        <f t="shared" si="365"/>
        <v>5.7806643616737974</v>
      </c>
      <c r="BY356" s="1"/>
    </row>
    <row r="357" spans="1:77">
      <c r="A357" s="1">
        <f t="shared" si="366"/>
        <v>1.2</v>
      </c>
      <c r="B357" s="1">
        <f t="shared" si="351"/>
        <v>1451.304347826087</v>
      </c>
      <c r="C357" s="1">
        <v>34.799999999999997</v>
      </c>
      <c r="D357" s="1">
        <f t="shared" si="317"/>
        <v>61.920337477378155</v>
      </c>
      <c r="E357" s="1">
        <f t="shared" si="316"/>
        <v>1.9914353259034669</v>
      </c>
      <c r="F357" s="1">
        <v>0</v>
      </c>
      <c r="G357" s="1">
        <f t="shared" si="318"/>
        <v>1.4002026342451874</v>
      </c>
      <c r="H357" s="6">
        <f t="shared" si="319"/>
        <v>65.311975437526812</v>
      </c>
      <c r="I357" s="1"/>
      <c r="J357" s="1">
        <f t="shared" si="320"/>
        <v>2.9148448500768152</v>
      </c>
      <c r="K357" s="1">
        <f t="shared" si="321"/>
        <v>0.68321400114962971</v>
      </c>
      <c r="L357" s="1">
        <f t="shared" si="322"/>
        <v>0.41701769640139763</v>
      </c>
      <c r="M357" s="1">
        <f t="shared" si="323"/>
        <v>5.2720665335359247E-2</v>
      </c>
      <c r="N357" s="1"/>
      <c r="O357" s="1">
        <f t="shared" si="324"/>
        <v>2.3529648707224284</v>
      </c>
      <c r="P357" s="1">
        <f t="shared" si="325"/>
        <v>0.50240824479412227</v>
      </c>
      <c r="Q357" s="1">
        <f t="shared" si="326"/>
        <v>0.33201253827946325</v>
      </c>
      <c r="R357" s="1">
        <f t="shared" si="327"/>
        <v>3.917246330681913E-2</v>
      </c>
      <c r="S357" s="1"/>
      <c r="T357" s="1">
        <f t="shared" si="328"/>
        <v>2.0692618135715435</v>
      </c>
      <c r="U357" s="1">
        <f t="shared" si="329"/>
        <v>0.41778876582839397</v>
      </c>
      <c r="V357" s="1">
        <f t="shared" si="330"/>
        <v>0.28957061261381661</v>
      </c>
      <c r="W357" s="1">
        <f t="shared" si="331"/>
        <v>3.2777881620793509E-2</v>
      </c>
      <c r="X357" s="1"/>
      <c r="Y357" s="1">
        <f t="shared" si="332"/>
        <v>1.8993956685920732</v>
      </c>
      <c r="Z357" s="1">
        <f t="shared" si="333"/>
        <v>0.36945092461860979</v>
      </c>
      <c r="AA357" s="1">
        <f t="shared" si="334"/>
        <v>0.26433488680698247</v>
      </c>
      <c r="AB357" s="1">
        <f t="shared" si="335"/>
        <v>2.9105889915522924E-2</v>
      </c>
      <c r="AC357" s="1"/>
      <c r="AD357" s="1">
        <f t="shared" si="336"/>
        <v>1.5332587199904344</v>
      </c>
      <c r="AE357" s="1">
        <f t="shared" si="337"/>
        <v>0.27167943025592295</v>
      </c>
      <c r="AF357" s="1">
        <f t="shared" si="338"/>
        <v>0.21045269177288251</v>
      </c>
      <c r="AG357" s="1">
        <f t="shared" si="339"/>
        <v>2.1626233232748128E-2</v>
      </c>
      <c r="AH357" s="1"/>
      <c r="AI357" s="1">
        <f t="shared" si="367"/>
        <v>0.06</v>
      </c>
      <c r="AJ357" s="1">
        <f t="shared" si="340"/>
        <v>1.433068564128116</v>
      </c>
      <c r="AK357" s="1">
        <f t="shared" si="341"/>
        <v>0.70892668262532366</v>
      </c>
      <c r="AL357" s="1">
        <f t="shared" si="368"/>
        <v>0.12</v>
      </c>
      <c r="AM357" s="1"/>
      <c r="AN357" s="1">
        <f t="shared" si="369"/>
        <v>0.3</v>
      </c>
      <c r="AO357" s="1">
        <f t="shared" si="342"/>
        <v>0.28882593175641225</v>
      </c>
      <c r="AP357" s="1">
        <f t="shared" si="343"/>
        <v>6.8934998022504149E-2</v>
      </c>
      <c r="AQ357" s="1">
        <f t="shared" si="370"/>
        <v>8.0000000000000002E-3</v>
      </c>
      <c r="AR357" s="1"/>
      <c r="AS357" s="1">
        <f t="shared" si="352"/>
        <v>94.807019788594701</v>
      </c>
      <c r="AT357" s="1">
        <f t="shared" si="352"/>
        <v>3.049112069513721</v>
      </c>
      <c r="AU357" s="1">
        <f t="shared" si="352"/>
        <v>0</v>
      </c>
      <c r="AV357" s="1">
        <f t="shared" si="352"/>
        <v>2.1438681418915739</v>
      </c>
      <c r="AW357" s="4">
        <f t="shared" si="344"/>
        <v>1.6118071353585516E-2</v>
      </c>
      <c r="AX357" s="4">
        <f t="shared" si="345"/>
        <v>0.13667071367538056</v>
      </c>
      <c r="AY357" s="4">
        <f t="shared" si="346"/>
        <v>0.12518865865651999</v>
      </c>
      <c r="AZ357" s="4">
        <f t="shared" si="347"/>
        <v>9.7706143669272383E-2</v>
      </c>
      <c r="BA357" s="4">
        <f t="shared" si="348"/>
        <v>8.4267310006968688E-2</v>
      </c>
      <c r="BB357" s="4">
        <f t="shared" si="349"/>
        <v>7.6374832376837454E-2</v>
      </c>
      <c r="BC357" s="4">
        <f t="shared" si="350"/>
        <v>5.9791170876612086E-2</v>
      </c>
      <c r="BD357" s="4"/>
      <c r="BE357" s="6">
        <f t="shared" si="353"/>
        <v>7.4586651089975115E-2</v>
      </c>
      <c r="BF357" s="6">
        <f t="shared" si="371"/>
        <v>2293.1012690649263</v>
      </c>
      <c r="BG357" s="1">
        <f t="shared" si="354"/>
        <v>32.532722597493311</v>
      </c>
      <c r="BH357" s="1">
        <f t="shared" si="372"/>
        <v>38.536717494813693</v>
      </c>
      <c r="BI357" s="1">
        <f t="shared" si="355"/>
        <v>147.4792442235061</v>
      </c>
      <c r="BJ357" s="1">
        <f t="shared" si="373"/>
        <v>192.54905050782952</v>
      </c>
      <c r="BK357" s="1">
        <f t="shared" si="356"/>
        <v>112.8255645560009</v>
      </c>
      <c r="BL357" s="1">
        <f t="shared" si="374"/>
        <v>206.45930946746327</v>
      </c>
      <c r="BM357" s="1">
        <f t="shared" si="357"/>
        <v>90.058937582422502</v>
      </c>
      <c r="BN357" s="1">
        <f t="shared" si="375"/>
        <v>212.87521018144889</v>
      </c>
      <c r="BO357" s="1">
        <f t="shared" si="358"/>
        <v>75.105240272964423</v>
      </c>
      <c r="BP357" s="1">
        <f t="shared" si="376"/>
        <v>216.33362409568701</v>
      </c>
      <c r="BQ357" s="1">
        <f t="shared" si="359"/>
        <v>41.980767510995108</v>
      </c>
      <c r="BR357" s="1">
        <f t="shared" si="377"/>
        <v>222.34805937322807</v>
      </c>
      <c r="BS357" s="1">
        <f t="shared" si="360"/>
        <v>38.536717494813693</v>
      </c>
      <c r="BT357" s="1">
        <f t="shared" si="361"/>
        <v>4.9965088628460101</v>
      </c>
      <c r="BU357" s="1">
        <f t="shared" si="362"/>
        <v>5.3574700412729435</v>
      </c>
      <c r="BV357" s="1">
        <f t="shared" si="363"/>
        <v>5.5239580332730167</v>
      </c>
      <c r="BW357" s="1">
        <f t="shared" si="364"/>
        <v>5.6137013777782547</v>
      </c>
      <c r="BX357" s="1">
        <f t="shared" si="365"/>
        <v>5.769771631513553</v>
      </c>
      <c r="BY357" s="1"/>
    </row>
    <row r="358" spans="1:77">
      <c r="A358" s="1">
        <f t="shared" si="366"/>
        <v>1.2</v>
      </c>
      <c r="B358" s="1">
        <f t="shared" si="351"/>
        <v>1451.7391304347825</v>
      </c>
      <c r="C358" s="1">
        <v>34.9</v>
      </c>
      <c r="D358" s="1">
        <f t="shared" si="317"/>
        <v>61.927639064679745</v>
      </c>
      <c r="E358" s="1">
        <f t="shared" si="316"/>
        <v>1.8841337386018786</v>
      </c>
      <c r="F358" s="1">
        <v>0</v>
      </c>
      <c r="G358" s="1">
        <f t="shared" si="318"/>
        <v>1.4002026342451874</v>
      </c>
      <c r="H358" s="6">
        <f t="shared" si="319"/>
        <v>65.211975437526817</v>
      </c>
      <c r="I358" s="1"/>
      <c r="J358" s="1">
        <f t="shared" si="320"/>
        <v>2.9124452130688874</v>
      </c>
      <c r="K358" s="1">
        <f t="shared" si="321"/>
        <v>0.68190064608036705</v>
      </c>
      <c r="L358" s="1">
        <f t="shared" si="322"/>
        <v>0.41617907449295988</v>
      </c>
      <c r="M358" s="1">
        <f t="shared" si="323"/>
        <v>5.2687476432164003E-2</v>
      </c>
      <c r="N358" s="1"/>
      <c r="O358" s="1">
        <f t="shared" si="324"/>
        <v>2.3510277996697475</v>
      </c>
      <c r="P358" s="1">
        <f t="shared" si="325"/>
        <v>0.50144245601633164</v>
      </c>
      <c r="Q358" s="1">
        <f t="shared" si="326"/>
        <v>0.33134486160559562</v>
      </c>
      <c r="R358" s="1">
        <f t="shared" si="327"/>
        <v>3.9147803316579258E-2</v>
      </c>
      <c r="S358" s="1"/>
      <c r="T358" s="1">
        <f t="shared" si="328"/>
        <v>2.0675583001832387</v>
      </c>
      <c r="U358" s="1">
        <f t="shared" si="329"/>
        <v>0.41698564265972587</v>
      </c>
      <c r="V358" s="1">
        <f t="shared" si="330"/>
        <v>0.2889882865833549</v>
      </c>
      <c r="W358" s="1">
        <f t="shared" si="331"/>
        <v>3.2757247170656395E-2</v>
      </c>
      <c r="X358" s="1"/>
      <c r="Y358" s="1">
        <f t="shared" si="332"/>
        <v>1.8978319969822681</v>
      </c>
      <c r="Z358" s="1">
        <f t="shared" si="333"/>
        <v>0.36874072218734349</v>
      </c>
      <c r="AA358" s="1">
        <f t="shared" si="334"/>
        <v>0.26380330978002731</v>
      </c>
      <c r="AB358" s="1">
        <f t="shared" si="335"/>
        <v>2.9087567070834354E-2</v>
      </c>
      <c r="AC358" s="1"/>
      <c r="AD358" s="1">
        <f t="shared" si="336"/>
        <v>1.5319964694911943</v>
      </c>
      <c r="AE358" s="1">
        <f t="shared" si="337"/>
        <v>0.27115717579928034</v>
      </c>
      <c r="AF358" s="1">
        <f t="shared" si="338"/>
        <v>0.21002947175240513</v>
      </c>
      <c r="AG358" s="1">
        <f t="shared" si="339"/>
        <v>2.161261900848381E-2</v>
      </c>
      <c r="AH358" s="1"/>
      <c r="AI358" s="1">
        <f t="shared" si="367"/>
        <v>0.06</v>
      </c>
      <c r="AJ358" s="1">
        <f t="shared" si="340"/>
        <v>1.4320319353259625</v>
      </c>
      <c r="AK358" s="1">
        <f t="shared" si="341"/>
        <v>0.70894758457494944</v>
      </c>
      <c r="AL358" s="1">
        <f t="shared" si="368"/>
        <v>0.12</v>
      </c>
      <c r="AM358" s="1"/>
      <c r="AN358" s="1">
        <f t="shared" si="369"/>
        <v>0.3</v>
      </c>
      <c r="AO358" s="1">
        <f t="shared" si="342"/>
        <v>0.28874117703417729</v>
      </c>
      <c r="AP358" s="1">
        <f t="shared" si="343"/>
        <v>6.8848242638724411E-2</v>
      </c>
      <c r="AQ358" s="1">
        <f t="shared" si="370"/>
        <v>8.0000000000000002E-3</v>
      </c>
      <c r="AR358" s="1"/>
      <c r="AS358" s="1">
        <f t="shared" si="352"/>
        <v>94.963599322346127</v>
      </c>
      <c r="AT358" s="1">
        <f t="shared" si="352"/>
        <v>2.8892449982701134</v>
      </c>
      <c r="AU358" s="1">
        <f t="shared" si="352"/>
        <v>0</v>
      </c>
      <c r="AV358" s="1">
        <f t="shared" si="352"/>
        <v>2.147155679383741</v>
      </c>
      <c r="AW358" s="4">
        <f t="shared" si="344"/>
        <v>1.6027749390775128E-2</v>
      </c>
      <c r="AX358" s="4">
        <f t="shared" si="345"/>
        <v>0.1357278452221341</v>
      </c>
      <c r="AY358" s="4">
        <f t="shared" si="346"/>
        <v>0.12459308990707896</v>
      </c>
      <c r="AZ358" s="4">
        <f t="shared" si="347"/>
        <v>9.7229754850520753E-2</v>
      </c>
      <c r="BA358" s="4">
        <f t="shared" si="348"/>
        <v>8.3850736034823126E-2</v>
      </c>
      <c r="BB358" s="4">
        <f t="shared" si="349"/>
        <v>7.5993932087222923E-2</v>
      </c>
      <c r="BC358" s="4">
        <f t="shared" si="350"/>
        <v>5.9486736128419863E-2</v>
      </c>
      <c r="BD358" s="4"/>
      <c r="BE358" s="6">
        <f t="shared" si="353"/>
        <v>6.8372687360115161E-2</v>
      </c>
      <c r="BF358" s="6">
        <f t="shared" si="371"/>
        <v>2286.5309742328991</v>
      </c>
      <c r="BG358" s="1">
        <f t="shared" si="354"/>
        <v>32.442007995893839</v>
      </c>
      <c r="BH358" s="1">
        <f t="shared" si="372"/>
        <v>38.519254143813924</v>
      </c>
      <c r="BI358" s="1">
        <f t="shared" si="355"/>
        <v>146.60305600995886</v>
      </c>
      <c r="BJ358" s="1">
        <f t="shared" si="373"/>
        <v>192.41740009379552</v>
      </c>
      <c r="BK358" s="1">
        <f t="shared" si="356"/>
        <v>111.78323404742089</v>
      </c>
      <c r="BL358" s="1">
        <f t="shared" si="374"/>
        <v>206.18803131439725</v>
      </c>
      <c r="BM358" s="1">
        <f t="shared" si="357"/>
        <v>89.010386419664115</v>
      </c>
      <c r="BN358" s="1">
        <f t="shared" si="375"/>
        <v>212.52029664631485</v>
      </c>
      <c r="BO358" s="1">
        <f t="shared" si="358"/>
        <v>74.094956879840041</v>
      </c>
      <c r="BP358" s="1">
        <f t="shared" si="376"/>
        <v>215.92606344463874</v>
      </c>
      <c r="BQ358" s="1">
        <f t="shared" si="359"/>
        <v>41.191227956023802</v>
      </c>
      <c r="BR358" s="1">
        <f t="shared" si="377"/>
        <v>221.82898535770599</v>
      </c>
      <c r="BS358" s="1">
        <f t="shared" si="360"/>
        <v>38.519254143813924</v>
      </c>
      <c r="BT358" s="1">
        <f t="shared" si="361"/>
        <v>4.9953563320669119</v>
      </c>
      <c r="BU358" s="1">
        <f t="shared" si="362"/>
        <v>5.3528562766190122</v>
      </c>
      <c r="BV358" s="1">
        <f t="shared" si="363"/>
        <v>5.5172484870256753</v>
      </c>
      <c r="BW358" s="1">
        <f t="shared" si="364"/>
        <v>5.6056657441617626</v>
      </c>
      <c r="BX358" s="1">
        <f t="shared" si="365"/>
        <v>5.7589117517565187</v>
      </c>
      <c r="BY358" s="1"/>
    </row>
    <row r="359" spans="1:77">
      <c r="A359" s="1">
        <f t="shared" si="366"/>
        <v>1.2</v>
      </c>
      <c r="B359" s="1">
        <f t="shared" si="351"/>
        <v>1452.1739130434783</v>
      </c>
      <c r="C359" s="1">
        <v>35</v>
      </c>
      <c r="D359" s="1">
        <f t="shared" si="317"/>
        <v>61.934940651981329</v>
      </c>
      <c r="E359" s="1">
        <f t="shared" si="316"/>
        <v>1.7768321513002903</v>
      </c>
      <c r="F359" s="1">
        <v>0</v>
      </c>
      <c r="G359" s="1">
        <f t="shared" si="318"/>
        <v>1.4002026342451874</v>
      </c>
      <c r="H359" s="6">
        <f t="shared" si="319"/>
        <v>65.111975437526809</v>
      </c>
      <c r="I359" s="1"/>
      <c r="J359" s="1">
        <f t="shared" si="320"/>
        <v>2.910048759481537</v>
      </c>
      <c r="K359" s="1">
        <f t="shared" si="321"/>
        <v>0.68059047572306919</v>
      </c>
      <c r="L359" s="1">
        <f t="shared" si="322"/>
        <v>0.41534256044402379</v>
      </c>
      <c r="M359" s="1">
        <f t="shared" si="323"/>
        <v>5.2654325133621199E-2</v>
      </c>
      <c r="N359" s="1"/>
      <c r="O359" s="1">
        <f t="shared" si="324"/>
        <v>2.3490932983856725</v>
      </c>
      <c r="P359" s="1">
        <f t="shared" si="325"/>
        <v>0.500479009148317</v>
      </c>
      <c r="Q359" s="1">
        <f t="shared" si="326"/>
        <v>0.33067886312377986</v>
      </c>
      <c r="R359" s="1">
        <f t="shared" si="327"/>
        <v>3.9123171267315855E-2</v>
      </c>
      <c r="S359" s="1"/>
      <c r="T359" s="1">
        <f t="shared" si="328"/>
        <v>2.0658570467198953</v>
      </c>
      <c r="U359" s="1">
        <f t="shared" si="329"/>
        <v>0.41618446695829198</v>
      </c>
      <c r="V359" s="1">
        <f t="shared" si="330"/>
        <v>0.28840742421779886</v>
      </c>
      <c r="W359" s="1">
        <f t="shared" si="331"/>
        <v>3.2736636100361691E-2</v>
      </c>
      <c r="X359" s="1"/>
      <c r="Y359" s="1">
        <f t="shared" si="332"/>
        <v>1.8962703997797017</v>
      </c>
      <c r="Z359" s="1">
        <f t="shared" si="333"/>
        <v>0.3680322419028394</v>
      </c>
      <c r="AA359" s="1">
        <f t="shared" si="334"/>
        <v>0.26327306886136587</v>
      </c>
      <c r="AB359" s="1">
        <f t="shared" si="335"/>
        <v>2.9069264986826025E-2</v>
      </c>
      <c r="AC359" s="1"/>
      <c r="AD359" s="1">
        <f t="shared" si="336"/>
        <v>1.5307358935261439</v>
      </c>
      <c r="AE359" s="1">
        <f t="shared" si="337"/>
        <v>0.2706361877404731</v>
      </c>
      <c r="AF359" s="1">
        <f t="shared" si="338"/>
        <v>0.20960731548703895</v>
      </c>
      <c r="AG359" s="1">
        <f t="shared" si="339"/>
        <v>2.1599020209802235E-2</v>
      </c>
      <c r="AH359" s="1"/>
      <c r="AI359" s="1">
        <f t="shared" si="367"/>
        <v>0.06</v>
      </c>
      <c r="AJ359" s="1">
        <f t="shared" si="340"/>
        <v>1.4309965782781371</v>
      </c>
      <c r="AK359" s="1">
        <f t="shared" si="341"/>
        <v>0.70896847660577433</v>
      </c>
      <c r="AL359" s="1">
        <f t="shared" si="368"/>
        <v>0.12</v>
      </c>
      <c r="AM359" s="1"/>
      <c r="AN359" s="1">
        <f t="shared" si="369"/>
        <v>0.3</v>
      </c>
      <c r="AO359" s="1">
        <f t="shared" si="342"/>
        <v>0.28865648988052794</v>
      </c>
      <c r="AP359" s="1">
        <f t="shared" si="343"/>
        <v>6.8761640079657058E-2</v>
      </c>
      <c r="AQ359" s="1">
        <f t="shared" si="370"/>
        <v>8.0000000000000002E-3</v>
      </c>
      <c r="AR359" s="1"/>
      <c r="AS359" s="1">
        <f t="shared" si="352"/>
        <v>95.12065981073826</v>
      </c>
      <c r="AT359" s="1">
        <f t="shared" si="352"/>
        <v>2.7288868742818484</v>
      </c>
      <c r="AU359" s="1">
        <f t="shared" si="352"/>
        <v>0</v>
      </c>
      <c r="AV359" s="1">
        <f t="shared" si="352"/>
        <v>2.1504533149798903</v>
      </c>
      <c r="AW359" s="4">
        <f t="shared" si="344"/>
        <v>1.5937440100473422E-2</v>
      </c>
      <c r="AX359" s="4">
        <f t="shared" si="345"/>
        <v>0.13478201146276481</v>
      </c>
      <c r="AY359" s="4">
        <f t="shared" si="346"/>
        <v>0.12399861011705689</v>
      </c>
      <c r="AZ359" s="4">
        <f t="shared" si="347"/>
        <v>9.6754225447270414E-2</v>
      </c>
      <c r="BA359" s="4">
        <f t="shared" si="348"/>
        <v>8.3434907946371914E-2</v>
      </c>
      <c r="BB359" s="4">
        <f t="shared" si="349"/>
        <v>7.5613710550322677E-2</v>
      </c>
      <c r="BC359" s="4">
        <f t="shared" si="350"/>
        <v>5.918283782199895E-2</v>
      </c>
      <c r="BD359" s="4"/>
      <c r="BE359" s="6">
        <f t="shared" si="353"/>
        <v>6.2636083202848664E-2</v>
      </c>
      <c r="BF359" s="6">
        <f t="shared" si="371"/>
        <v>2279.9982075524713</v>
      </c>
      <c r="BG359" s="1">
        <f t="shared" si="354"/>
        <v>32.350792679708938</v>
      </c>
      <c r="BH359" s="1">
        <f t="shared" si="372"/>
        <v>38.501629968202188</v>
      </c>
      <c r="BI359" s="1">
        <f t="shared" si="355"/>
        <v>145.72316367934587</v>
      </c>
      <c r="BJ359" s="1">
        <f t="shared" si="373"/>
        <v>192.28398798975422</v>
      </c>
      <c r="BK359" s="1">
        <f t="shared" si="356"/>
        <v>110.74125909361968</v>
      </c>
      <c r="BL359" s="1">
        <f t="shared" si="374"/>
        <v>205.91532625090932</v>
      </c>
      <c r="BM359" s="1">
        <f t="shared" si="357"/>
        <v>87.965204530130464</v>
      </c>
      <c r="BN359" s="1">
        <f t="shared" si="375"/>
        <v>212.16442495455431</v>
      </c>
      <c r="BO359" s="1">
        <f t="shared" si="358"/>
        <v>73.089990258372396</v>
      </c>
      <c r="BP359" s="1">
        <f t="shared" si="376"/>
        <v>215.51796037839227</v>
      </c>
      <c r="BQ359" s="1">
        <f t="shared" si="359"/>
        <v>40.410422315020753</v>
      </c>
      <c r="BR359" s="1">
        <f t="shared" si="377"/>
        <v>221.31064660615544</v>
      </c>
      <c r="BS359" s="1">
        <f t="shared" si="360"/>
        <v>38.501629968202188</v>
      </c>
      <c r="BT359" s="1">
        <f t="shared" si="361"/>
        <v>4.9941778607440295</v>
      </c>
      <c r="BU359" s="1">
        <f t="shared" si="362"/>
        <v>5.34822360562322</v>
      </c>
      <c r="BV359" s="1">
        <f t="shared" si="363"/>
        <v>5.5105309860849303</v>
      </c>
      <c r="BW359" s="1">
        <f t="shared" si="364"/>
        <v>5.5976321147022796</v>
      </c>
      <c r="BX359" s="1">
        <f t="shared" si="365"/>
        <v>5.7480851275369895</v>
      </c>
      <c r="BY359" s="1"/>
    </row>
    <row r="360" spans="1:77">
      <c r="A360" s="1">
        <f t="shared" si="366"/>
        <v>1.2</v>
      </c>
      <c r="B360" s="1">
        <f t="shared" si="351"/>
        <v>1452.608695652174</v>
      </c>
      <c r="C360" s="1">
        <v>35.1</v>
      </c>
      <c r="D360" s="1">
        <f t="shared" si="317"/>
        <v>61.942242239282919</v>
      </c>
      <c r="E360" s="1">
        <f t="shared" si="316"/>
        <v>1.6695305639987019</v>
      </c>
      <c r="F360" s="1">
        <v>0</v>
      </c>
      <c r="G360" s="1">
        <f t="shared" si="318"/>
        <v>1.4002026342451874</v>
      </c>
      <c r="H360" s="6">
        <f t="shared" si="319"/>
        <v>65.011975437526814</v>
      </c>
      <c r="I360" s="1"/>
      <c r="J360" s="1">
        <f t="shared" si="320"/>
        <v>2.9076554837944659</v>
      </c>
      <c r="K360" s="1">
        <f t="shared" si="321"/>
        <v>0.67928348092216562</v>
      </c>
      <c r="L360" s="1">
        <f t="shared" si="322"/>
        <v>0.41450814800427421</v>
      </c>
      <c r="M360" s="1">
        <f t="shared" si="323"/>
        <v>5.2621211382410528E-2</v>
      </c>
      <c r="N360" s="1"/>
      <c r="O360" s="1">
        <f t="shared" si="324"/>
        <v>2.3471613624140262</v>
      </c>
      <c r="P360" s="1">
        <f t="shared" si="325"/>
        <v>0.49951789745743824</v>
      </c>
      <c r="Q360" s="1">
        <f t="shared" si="326"/>
        <v>0.33001453785776863</v>
      </c>
      <c r="R360" s="1">
        <f t="shared" si="327"/>
        <v>3.9098567116438755E-2</v>
      </c>
      <c r="S360" s="1"/>
      <c r="T360" s="1">
        <f t="shared" si="328"/>
        <v>2.0641580492626295</v>
      </c>
      <c r="U360" s="1">
        <f t="shared" si="329"/>
        <v>0.4153852331254157</v>
      </c>
      <c r="V360" s="1">
        <f t="shared" si="330"/>
        <v>0.28782802117702644</v>
      </c>
      <c r="W360" s="1">
        <f t="shared" si="331"/>
        <v>3.2716048374271736E-2</v>
      </c>
      <c r="X360" s="1"/>
      <c r="Y360" s="1">
        <f t="shared" si="332"/>
        <v>1.8947108733871905</v>
      </c>
      <c r="Z360" s="1">
        <f t="shared" si="333"/>
        <v>0.36732547881418348</v>
      </c>
      <c r="AA360" s="1">
        <f t="shared" si="334"/>
        <v>0.26274416008911256</v>
      </c>
      <c r="AB360" s="1">
        <f t="shared" si="335"/>
        <v>2.9050983631852646E-2</v>
      </c>
      <c r="AC360" s="1"/>
      <c r="AD360" s="1">
        <f t="shared" si="336"/>
        <v>1.5294769891915114</v>
      </c>
      <c r="AE360" s="1">
        <f t="shared" si="337"/>
        <v>0.27011646243879689</v>
      </c>
      <c r="AF360" s="1">
        <f t="shared" si="338"/>
        <v>0.2091862198224918</v>
      </c>
      <c r="AG360" s="1">
        <f t="shared" si="339"/>
        <v>2.1585436813190331E-2</v>
      </c>
      <c r="AH360" s="1"/>
      <c r="AI360" s="1">
        <f t="shared" si="367"/>
        <v>0.06</v>
      </c>
      <c r="AJ360" s="1">
        <f t="shared" si="340"/>
        <v>1.4299624909160602</v>
      </c>
      <c r="AK360" s="1">
        <f t="shared" si="341"/>
        <v>0.70898935872484814</v>
      </c>
      <c r="AL360" s="1">
        <f t="shared" si="368"/>
        <v>0.12</v>
      </c>
      <c r="AM360" s="1"/>
      <c r="AN360" s="1">
        <f t="shared" si="369"/>
        <v>0.3</v>
      </c>
      <c r="AO360" s="1">
        <f t="shared" si="342"/>
        <v>0.28857187021833458</v>
      </c>
      <c r="AP360" s="1">
        <f t="shared" si="343"/>
        <v>6.8675190010261455E-2</v>
      </c>
      <c r="AQ360" s="1">
        <f t="shared" si="370"/>
        <v>8.0000000000000002E-3</v>
      </c>
      <c r="AR360" s="1"/>
      <c r="AS360" s="1">
        <f t="shared" si="352"/>
        <v>95.2782034731528</v>
      </c>
      <c r="AT360" s="1">
        <f t="shared" si="352"/>
        <v>2.5680354315691201</v>
      </c>
      <c r="AU360" s="1">
        <f t="shared" si="352"/>
        <v>0</v>
      </c>
      <c r="AV360" s="1">
        <f t="shared" si="352"/>
        <v>2.1537610952780701</v>
      </c>
      <c r="AW360" s="4">
        <f t="shared" si="344"/>
        <v>1.5847142775847364E-2</v>
      </c>
      <c r="AX360" s="4">
        <f t="shared" si="345"/>
        <v>0.13383319876305896</v>
      </c>
      <c r="AY360" s="4">
        <f t="shared" si="346"/>
        <v>0.12340521355314625</v>
      </c>
      <c r="AZ360" s="4">
        <f t="shared" si="347"/>
        <v>9.6279550860876306E-2</v>
      </c>
      <c r="BA360" s="4">
        <f t="shared" si="348"/>
        <v>8.3019821714293285E-2</v>
      </c>
      <c r="BB360" s="4">
        <f t="shared" si="349"/>
        <v>7.5234164080192623E-2</v>
      </c>
      <c r="BC360" s="4">
        <f t="shared" si="350"/>
        <v>5.8879473004879126E-2</v>
      </c>
      <c r="BD360" s="4"/>
      <c r="BE360" s="6">
        <f t="shared" si="353"/>
        <v>5.7343419957925447E-2</v>
      </c>
      <c r="BF360" s="6">
        <f t="shared" si="371"/>
        <v>2273.5026495349994</v>
      </c>
      <c r="BG360" s="1">
        <f t="shared" si="354"/>
        <v>32.259069319030502</v>
      </c>
      <c r="BH360" s="1">
        <f t="shared" si="372"/>
        <v>38.483844895127632</v>
      </c>
      <c r="BI360" s="1">
        <f t="shared" si="355"/>
        <v>144.83961719314513</v>
      </c>
      <c r="BJ360" s="1">
        <f t="shared" si="373"/>
        <v>192.14881884218553</v>
      </c>
      <c r="BK360" s="1">
        <f t="shared" si="356"/>
        <v>109.69972536300706</v>
      </c>
      <c r="BL360" s="1">
        <f t="shared" si="374"/>
        <v>205.64120772986115</v>
      </c>
      <c r="BM360" s="1">
        <f t="shared" si="357"/>
        <v>86.923479404922048</v>
      </c>
      <c r="BN360" s="1">
        <f t="shared" si="375"/>
        <v>211.80761314387158</v>
      </c>
      <c r="BO360" s="1">
        <f t="shared" si="358"/>
        <v>72.090417145658918</v>
      </c>
      <c r="BP360" s="1">
        <f t="shared" si="376"/>
        <v>215.10933489909675</v>
      </c>
      <c r="BQ360" s="1">
        <f t="shared" si="359"/>
        <v>39.638361122742651</v>
      </c>
      <c r="BR360" s="1">
        <f t="shared" si="377"/>
        <v>220.79306174722834</v>
      </c>
      <c r="BS360" s="1">
        <f t="shared" si="360"/>
        <v>38.483844895127632</v>
      </c>
      <c r="BT360" s="1">
        <f t="shared" si="361"/>
        <v>4.9929735286536596</v>
      </c>
      <c r="BU360" s="1">
        <f t="shared" si="362"/>
        <v>5.3435723039175071</v>
      </c>
      <c r="BV360" s="1">
        <f t="shared" si="363"/>
        <v>5.5038059144315943</v>
      </c>
      <c r="BW360" s="1">
        <f t="shared" si="364"/>
        <v>5.5896009217709777</v>
      </c>
      <c r="BX360" s="1">
        <f t="shared" si="365"/>
        <v>5.7372921637355034</v>
      </c>
      <c r="BY360" s="1"/>
    </row>
    <row r="361" spans="1:77">
      <c r="A361" s="1">
        <f t="shared" si="366"/>
        <v>1.2</v>
      </c>
      <c r="B361" s="1">
        <f t="shared" si="351"/>
        <v>1453.0434782608695</v>
      </c>
      <c r="C361" s="1">
        <v>35.200000000000003</v>
      </c>
      <c r="D361" s="1">
        <f t="shared" si="317"/>
        <v>61.949543826584502</v>
      </c>
      <c r="E361" s="1">
        <f t="shared" si="316"/>
        <v>1.5622289766971136</v>
      </c>
      <c r="F361" s="1">
        <v>0</v>
      </c>
      <c r="G361" s="1">
        <f t="shared" si="318"/>
        <v>1.4002026342451874</v>
      </c>
      <c r="H361" s="6">
        <f t="shared" si="319"/>
        <v>64.911975437526806</v>
      </c>
      <c r="I361" s="1"/>
      <c r="J361" s="1">
        <f t="shared" si="320"/>
        <v>2.9052653804990478</v>
      </c>
      <c r="K361" s="1">
        <f t="shared" si="321"/>
        <v>0.67797965255227688</v>
      </c>
      <c r="L361" s="1">
        <f t="shared" si="322"/>
        <v>0.41367583094458471</v>
      </c>
      <c r="M361" s="1">
        <f t="shared" si="323"/>
        <v>5.25881351213199E-2</v>
      </c>
      <c r="N361" s="1"/>
      <c r="O361" s="1">
        <f t="shared" si="324"/>
        <v>2.3452319873080514</v>
      </c>
      <c r="P361" s="1">
        <f t="shared" si="325"/>
        <v>0.49855911423325611</v>
      </c>
      <c r="Q361" s="1">
        <f t="shared" si="326"/>
        <v>0.32935188084818501</v>
      </c>
      <c r="R361" s="1">
        <f t="shared" si="327"/>
        <v>3.9073990821438372E-2</v>
      </c>
      <c r="S361" s="1"/>
      <c r="T361" s="1">
        <f t="shared" si="328"/>
        <v>2.0624613039008413</v>
      </c>
      <c r="U361" s="1">
        <f t="shared" si="329"/>
        <v>0.41458793558088175</v>
      </c>
      <c r="V361" s="1">
        <f t="shared" si="330"/>
        <v>0.28725007313562911</v>
      </c>
      <c r="W361" s="1">
        <f t="shared" si="331"/>
        <v>3.2695483956816269E-2</v>
      </c>
      <c r="X361" s="1"/>
      <c r="Y361" s="1">
        <f t="shared" si="332"/>
        <v>1.893153414215158</v>
      </c>
      <c r="Z361" s="1">
        <f t="shared" si="333"/>
        <v>0.36662042798678712</v>
      </c>
      <c r="AA361" s="1">
        <f t="shared" si="334"/>
        <v>0.26221657951481298</v>
      </c>
      <c r="AB361" s="1">
        <f t="shared" si="335"/>
        <v>2.9032722974328764E-2</v>
      </c>
      <c r="AC361" s="1"/>
      <c r="AD361" s="1">
        <f t="shared" si="336"/>
        <v>1.5282197535896642</v>
      </c>
      <c r="AE361" s="1">
        <f t="shared" si="337"/>
        <v>0.2695979962655527</v>
      </c>
      <c r="AF361" s="1">
        <f t="shared" si="338"/>
        <v>0.20876618161516461</v>
      </c>
      <c r="AG361" s="1">
        <f t="shared" si="339"/>
        <v>2.1571868795179507E-2</v>
      </c>
      <c r="AH361" s="1"/>
      <c r="AI361" s="1">
        <f t="shared" si="367"/>
        <v>0.06</v>
      </c>
      <c r="AJ361" s="1">
        <f t="shared" si="340"/>
        <v>1.4289296711752897</v>
      </c>
      <c r="AK361" s="1">
        <f t="shared" si="341"/>
        <v>0.70901023093921423</v>
      </c>
      <c r="AL361" s="1">
        <f t="shared" si="368"/>
        <v>0.12</v>
      </c>
      <c r="AM361" s="1"/>
      <c r="AN361" s="1">
        <f t="shared" si="369"/>
        <v>0.3</v>
      </c>
      <c r="AO361" s="1">
        <f t="shared" si="342"/>
        <v>0.28848731797058125</v>
      </c>
      <c r="AP361" s="1">
        <f t="shared" si="343"/>
        <v>6.8588892096366316E-2</v>
      </c>
      <c r="AQ361" s="1">
        <f t="shared" si="370"/>
        <v>8.0000000000000002E-3</v>
      </c>
      <c r="AR361" s="1"/>
      <c r="AS361" s="1">
        <f t="shared" si="352"/>
        <v>95.436232542647801</v>
      </c>
      <c r="AT361" s="1">
        <f t="shared" si="352"/>
        <v>2.4066883901887235</v>
      </c>
      <c r="AU361" s="1">
        <f t="shared" si="352"/>
        <v>0</v>
      </c>
      <c r="AV361" s="1">
        <f t="shared" si="352"/>
        <v>2.1570790671634752</v>
      </c>
      <c r="AW361" s="4">
        <f t="shared" si="344"/>
        <v>1.5756856707944567E-2</v>
      </c>
      <c r="AX361" s="4">
        <f t="shared" si="345"/>
        <v>0.13288139340473976</v>
      </c>
      <c r="AY361" s="4">
        <f t="shared" si="346"/>
        <v>0.122812894488877</v>
      </c>
      <c r="AZ361" s="4">
        <f t="shared" si="347"/>
        <v>9.580572649792618E-2</v>
      </c>
      <c r="BA361" s="4">
        <f t="shared" si="348"/>
        <v>8.2605473315726985E-2</v>
      </c>
      <c r="BB361" s="4">
        <f t="shared" si="349"/>
        <v>7.4855288994901931E-2</v>
      </c>
      <c r="BC361" s="4">
        <f t="shared" si="350"/>
        <v>5.8576638727674747E-2</v>
      </c>
      <c r="BD361" s="4"/>
      <c r="BE361" s="6">
        <f t="shared" si="353"/>
        <v>5.2463376859967555E-2</v>
      </c>
      <c r="BF361" s="6">
        <f t="shared" si="371"/>
        <v>2267.043984233414</v>
      </c>
      <c r="BG361" s="1">
        <f t="shared" si="354"/>
        <v>32.166830413060495</v>
      </c>
      <c r="BH361" s="1">
        <f t="shared" si="372"/>
        <v>38.465898831258123</v>
      </c>
      <c r="BI361" s="1">
        <f t="shared" si="355"/>
        <v>143.95246732349568</v>
      </c>
      <c r="BJ361" s="1">
        <f t="shared" si="373"/>
        <v>192.01189738900743</v>
      </c>
      <c r="BK361" s="1">
        <f t="shared" si="356"/>
        <v>108.65871890878105</v>
      </c>
      <c r="BL361" s="1">
        <f t="shared" si="374"/>
        <v>205.36568929571035</v>
      </c>
      <c r="BM361" s="1">
        <f t="shared" si="357"/>
        <v>85.88529830432708</v>
      </c>
      <c r="BN361" s="1">
        <f t="shared" si="375"/>
        <v>211.4498792948956</v>
      </c>
      <c r="BO361" s="1">
        <f t="shared" si="358"/>
        <v>71.096313563849549</v>
      </c>
      <c r="BP361" s="1">
        <f t="shared" si="376"/>
        <v>214.70020699757615</v>
      </c>
      <c r="BQ361" s="1">
        <f t="shared" si="359"/>
        <v>38.87505332965592</v>
      </c>
      <c r="BR361" s="1">
        <f t="shared" si="377"/>
        <v>220.27624922331478</v>
      </c>
      <c r="BS361" s="1">
        <f t="shared" si="360"/>
        <v>38.465898831258123</v>
      </c>
      <c r="BT361" s="1">
        <f t="shared" si="361"/>
        <v>4.9917434200959034</v>
      </c>
      <c r="BU361" s="1">
        <f t="shared" si="362"/>
        <v>5.3389026523624681</v>
      </c>
      <c r="BV361" s="1">
        <f t="shared" si="363"/>
        <v>5.4970736605553432</v>
      </c>
      <c r="BW361" s="1">
        <f t="shared" si="364"/>
        <v>5.5815726012128613</v>
      </c>
      <c r="BX361" s="1">
        <f t="shared" si="365"/>
        <v>5.7265332649477596</v>
      </c>
      <c r="BY361" s="1"/>
    </row>
    <row r="362" spans="1:77">
      <c r="A362" s="1">
        <f t="shared" si="366"/>
        <v>1.2</v>
      </c>
      <c r="B362" s="1">
        <f t="shared" si="351"/>
        <v>1453.4782608695652</v>
      </c>
      <c r="C362" s="1">
        <v>35.299999999999997</v>
      </c>
      <c r="D362" s="1">
        <f t="shared" si="317"/>
        <v>61.956845413886093</v>
      </c>
      <c r="E362" s="1">
        <f t="shared" ref="E362:E375" si="378">$E$169+$J$6*(C362-$C$169)</f>
        <v>1.4549273893955323</v>
      </c>
      <c r="F362" s="1">
        <v>0</v>
      </c>
      <c r="G362" s="1">
        <f t="shared" si="318"/>
        <v>1.4002026342451874</v>
      </c>
      <c r="H362" s="6">
        <f t="shared" si="319"/>
        <v>64.811975437526812</v>
      </c>
      <c r="I362" s="1"/>
      <c r="J362" s="1">
        <f t="shared" si="320"/>
        <v>2.9028784440982842</v>
      </c>
      <c r="K362" s="1">
        <f t="shared" si="321"/>
        <v>0.67667898151809214</v>
      </c>
      <c r="L362" s="1">
        <f t="shared" si="322"/>
        <v>0.41284560305693069</v>
      </c>
      <c r="M362" s="1">
        <f t="shared" si="323"/>
        <v>5.255509629324534E-2</v>
      </c>
      <c r="N362" s="1"/>
      <c r="O362" s="1">
        <f t="shared" si="324"/>
        <v>2.343305168630379</v>
      </c>
      <c r="P362" s="1">
        <f t="shared" si="325"/>
        <v>0.49760265278744303</v>
      </c>
      <c r="Q362" s="1">
        <f t="shared" si="326"/>
        <v>0.32869088715245198</v>
      </c>
      <c r="R362" s="1">
        <f t="shared" si="327"/>
        <v>3.9049442339885276E-2</v>
      </c>
      <c r="S362" s="1"/>
      <c r="T362" s="1">
        <f t="shared" si="328"/>
        <v>2.060766806732186</v>
      </c>
      <c r="U362" s="1">
        <f t="shared" si="329"/>
        <v>0.41379256876286213</v>
      </c>
      <c r="V362" s="1">
        <f t="shared" si="330"/>
        <v>0.28667357578285085</v>
      </c>
      <c r="W362" s="1">
        <f t="shared" si="331"/>
        <v>3.2674942812492121E-2</v>
      </c>
      <c r="X362" s="1"/>
      <c r="Y362" s="1">
        <f t="shared" si="332"/>
        <v>1.8915980186816028</v>
      </c>
      <c r="Z362" s="1">
        <f t="shared" si="333"/>
        <v>0.36591708450232158</v>
      </c>
      <c r="AA362" s="1">
        <f t="shared" si="334"/>
        <v>0.26169032320338831</v>
      </c>
      <c r="AB362" s="1">
        <f t="shared" si="335"/>
        <v>2.9014482982728504E-2</v>
      </c>
      <c r="AC362" s="1"/>
      <c r="AD362" s="1">
        <f t="shared" si="336"/>
        <v>1.5269641838290862</v>
      </c>
      <c r="AE362" s="1">
        <f t="shared" si="337"/>
        <v>0.26908078560399845</v>
      </c>
      <c r="AF362" s="1">
        <f t="shared" si="338"/>
        <v>0.20834719773210769</v>
      </c>
      <c r="AG362" s="1">
        <f t="shared" si="339"/>
        <v>2.1558316132345452E-2</v>
      </c>
      <c r="AH362" s="1"/>
      <c r="AI362" s="1">
        <f t="shared" si="367"/>
        <v>0.06</v>
      </c>
      <c r="AJ362" s="1">
        <f t="shared" si="340"/>
        <v>1.4278981169955074</v>
      </c>
      <c r="AK362" s="1">
        <f t="shared" si="341"/>
        <v>0.70903109325590852</v>
      </c>
      <c r="AL362" s="1">
        <f t="shared" si="368"/>
        <v>0.12</v>
      </c>
      <c r="AM362" s="1"/>
      <c r="AN362" s="1">
        <f t="shared" si="369"/>
        <v>0.3</v>
      </c>
      <c r="AO362" s="1">
        <f t="shared" si="342"/>
        <v>0.28840283306036474</v>
      </c>
      <c r="AP362" s="1">
        <f t="shared" si="343"/>
        <v>6.8502746004666271E-2</v>
      </c>
      <c r="AQ362" s="1">
        <f t="shared" si="370"/>
        <v>8.0000000000000002E-3</v>
      </c>
      <c r="AR362" s="1"/>
      <c r="AS362" s="1">
        <f t="shared" si="352"/>
        <v>95.594749266063005</v>
      </c>
      <c r="AT362" s="1">
        <f t="shared" si="352"/>
        <v>2.2448434561263415</v>
      </c>
      <c r="AU362" s="1">
        <f t="shared" si="352"/>
        <v>0</v>
      </c>
      <c r="AV362" s="1">
        <f t="shared" si="352"/>
        <v>2.1604072778106613</v>
      </c>
      <c r="AW362" s="4">
        <f t="shared" si="344"/>
        <v>1.5666581185669624E-2</v>
      </c>
      <c r="AX362" s="4">
        <f t="shared" si="345"/>
        <v>0.13192658158481832</v>
      </c>
      <c r="AY362" s="4">
        <f t="shared" si="346"/>
        <v>0.1222216472044909</v>
      </c>
      <c r="AZ362" s="4">
        <f t="shared" si="347"/>
        <v>9.5332747770138712E-2</v>
      </c>
      <c r="BA362" s="4">
        <f t="shared" si="348"/>
        <v>8.2191858732184556E-2</v>
      </c>
      <c r="BB362" s="4">
        <f t="shared" si="349"/>
        <v>7.4477081616450586E-2</v>
      </c>
      <c r="BC362" s="4">
        <f t="shared" si="350"/>
        <v>5.8274332044018419E-2</v>
      </c>
      <c r="BD362" s="4"/>
      <c r="BE362" s="6">
        <f t="shared" si="353"/>
        <v>4.7966615707552181E-2</v>
      </c>
      <c r="BF362" s="6">
        <f t="shared" si="371"/>
        <v>2260.6218991976698</v>
      </c>
      <c r="BG362" s="1">
        <f t="shared" si="354"/>
        <v>32.074068284595377</v>
      </c>
      <c r="BH362" s="1">
        <f t="shared" si="372"/>
        <v>38.447791662570694</v>
      </c>
      <c r="BI362" s="1">
        <f t="shared" si="355"/>
        <v>143.0617656555016</v>
      </c>
      <c r="BJ362" s="1">
        <f t="shared" si="373"/>
        <v>191.8732284605839</v>
      </c>
      <c r="BK362" s="1">
        <f t="shared" si="356"/>
        <v>107.61832615695569</v>
      </c>
      <c r="BL362" s="1">
        <f t="shared" si="374"/>
        <v>205.08878458426915</v>
      </c>
      <c r="BM362" s="1">
        <f t="shared" si="357"/>
        <v>84.850748238401124</v>
      </c>
      <c r="BN362" s="1">
        <f t="shared" si="375"/>
        <v>211.09124152986305</v>
      </c>
      <c r="BO362" s="1">
        <f t="shared" si="358"/>
        <v>70.107754799325107</v>
      </c>
      <c r="BP362" s="1">
        <f t="shared" si="376"/>
        <v>214.29059665140548</v>
      </c>
      <c r="BQ362" s="1">
        <f t="shared" si="359"/>
        <v>38.120506297381652</v>
      </c>
      <c r="BR362" s="1">
        <f t="shared" si="377"/>
        <v>219.76022728868043</v>
      </c>
      <c r="BS362" s="1">
        <f t="shared" si="360"/>
        <v>38.447791662570694</v>
      </c>
      <c r="BT362" s="1">
        <f t="shared" si="361"/>
        <v>4.9904876239582414</v>
      </c>
      <c r="BU362" s="1">
        <f t="shared" si="362"/>
        <v>5.3342149370811613</v>
      </c>
      <c r="BV362" s="1">
        <f t="shared" si="363"/>
        <v>5.4903346174589913</v>
      </c>
      <c r="BW362" s="1">
        <f t="shared" si="364"/>
        <v>5.5735475923320585</v>
      </c>
      <c r="BX362" s="1">
        <f t="shared" si="365"/>
        <v>5.71580883545567</v>
      </c>
      <c r="BY362" s="1"/>
    </row>
    <row r="363" spans="1:77">
      <c r="A363" s="1">
        <f t="shared" si="366"/>
        <v>1.2</v>
      </c>
      <c r="B363" s="1">
        <f t="shared" si="351"/>
        <v>1453.9130434782608</v>
      </c>
      <c r="C363" s="1">
        <v>35.4</v>
      </c>
      <c r="D363" s="1">
        <f t="shared" ref="D363:D409" si="379">$D$169+(C363-$C$169)*$I$6</f>
        <v>61.964147001187676</v>
      </c>
      <c r="E363" s="1">
        <f t="shared" si="378"/>
        <v>1.347625802093944</v>
      </c>
      <c r="F363" s="1">
        <v>0</v>
      </c>
      <c r="G363" s="1">
        <f t="shared" si="318"/>
        <v>1.4002026342451874</v>
      </c>
      <c r="H363" s="6">
        <f t="shared" si="319"/>
        <v>64.711975437526803</v>
      </c>
      <c r="I363" s="1"/>
      <c r="J363" s="1">
        <f t="shared" si="320"/>
        <v>2.9004946691067919</v>
      </c>
      <c r="K363" s="1">
        <f t="shared" si="321"/>
        <v>0.67538145875426348</v>
      </c>
      <c r="L363" s="1">
        <f t="shared" si="322"/>
        <v>0.4120174581543124</v>
      </c>
      <c r="M363" s="1">
        <f t="shared" si="323"/>
        <v>5.2522094841190636E-2</v>
      </c>
      <c r="N363" s="1"/>
      <c r="O363" s="1">
        <f t="shared" si="324"/>
        <v>2.341380901953015</v>
      </c>
      <c r="P363" s="1">
        <f t="shared" si="325"/>
        <v>0.4966485064537049</v>
      </c>
      <c r="Q363" s="1">
        <f t="shared" si="326"/>
        <v>0.32803155184473198</v>
      </c>
      <c r="R363" s="1">
        <f t="shared" si="327"/>
        <v>3.9024921629430248E-2</v>
      </c>
      <c r="S363" s="1"/>
      <c r="T363" s="1">
        <f t="shared" si="328"/>
        <v>2.059074553862565</v>
      </c>
      <c r="U363" s="1">
        <f t="shared" si="329"/>
        <v>0.4129991271278517</v>
      </c>
      <c r="V363" s="1">
        <f t="shared" si="330"/>
        <v>0.28609852482253539</v>
      </c>
      <c r="W363" s="1">
        <f t="shared" si="331"/>
        <v>3.2654424905863247E-2</v>
      </c>
      <c r="X363" s="1"/>
      <c r="Y363" s="1">
        <f t="shared" si="332"/>
        <v>1.8900446832120941</v>
      </c>
      <c r="Z363" s="1">
        <f t="shared" si="333"/>
        <v>0.36521544345866097</v>
      </c>
      <c r="AA363" s="1">
        <f t="shared" si="334"/>
        <v>0.26116538723308674</v>
      </c>
      <c r="AB363" s="1">
        <f t="shared" si="335"/>
        <v>2.8996263625585602E-2</v>
      </c>
      <c r="AC363" s="1"/>
      <c r="AD363" s="1">
        <f t="shared" si="336"/>
        <v>1.5257102770243707</v>
      </c>
      <c r="AE363" s="1">
        <f t="shared" si="337"/>
        <v>0.26856482684930688</v>
      </c>
      <c r="AF363" s="1">
        <f t="shared" si="338"/>
        <v>0.20792926505098175</v>
      </c>
      <c r="AG363" s="1">
        <f t="shared" si="339"/>
        <v>2.154477880130809E-2</v>
      </c>
      <c r="AH363" s="1"/>
      <c r="AI363" s="1">
        <f t="shared" si="367"/>
        <v>0.06</v>
      </c>
      <c r="AJ363" s="1">
        <f t="shared" si="340"/>
        <v>1.4268678263205106</v>
      </c>
      <c r="AK363" s="1">
        <f t="shared" si="341"/>
        <v>0.70905194568196073</v>
      </c>
      <c r="AL363" s="1">
        <f t="shared" si="368"/>
        <v>0.12</v>
      </c>
      <c r="AM363" s="1"/>
      <c r="AN363" s="1">
        <f t="shared" si="369"/>
        <v>0.3</v>
      </c>
      <c r="AO363" s="1">
        <f t="shared" si="342"/>
        <v>0.28831841541089537</v>
      </c>
      <c r="AP363" s="1">
        <f t="shared" si="343"/>
        <v>6.8416751402719703E-2</v>
      </c>
      <c r="AQ363" s="1">
        <f t="shared" si="370"/>
        <v>8.0000000000000002E-3</v>
      </c>
      <c r="AR363" s="1"/>
      <c r="AS363" s="1">
        <f t="shared" si="352"/>
        <v>95.75375590412645</v>
      </c>
      <c r="AT363" s="1">
        <f t="shared" si="352"/>
        <v>2.0824983211877797</v>
      </c>
      <c r="AU363" s="1">
        <f t="shared" si="352"/>
        <v>0</v>
      </c>
      <c r="AV363" s="1">
        <f t="shared" si="352"/>
        <v>2.1637457746857822</v>
      </c>
      <c r="AW363" s="4">
        <f t="shared" si="344"/>
        <v>1.5576315495760315E-2</v>
      </c>
      <c r="AX363" s="4">
        <f t="shared" si="345"/>
        <v>0.1309687494149393</v>
      </c>
      <c r="AY363" s="4">
        <f t="shared" si="346"/>
        <v>0.12163146598681618</v>
      </c>
      <c r="AZ363" s="4">
        <f t="shared" si="347"/>
        <v>9.4860610094262263E-2</v>
      </c>
      <c r="BA363" s="4">
        <f t="shared" si="348"/>
        <v>8.1778973949460237E-2</v>
      </c>
      <c r="BB363" s="4">
        <f t="shared" si="349"/>
        <v>7.4099538270687812E-2</v>
      </c>
      <c r="BC363" s="4">
        <f t="shared" si="350"/>
        <v>5.7972550010494873E-2</v>
      </c>
      <c r="BD363" s="4"/>
      <c r="BE363" s="6">
        <f t="shared" si="353"/>
        <v>4.3825670973792426E-2</v>
      </c>
      <c r="BF363" s="6">
        <f t="shared" si="371"/>
        <v>2254.2360854306453</v>
      </c>
      <c r="BG363" s="1">
        <f t="shared" si="354"/>
        <v>31.980775074281858</v>
      </c>
      <c r="BH363" s="1">
        <f t="shared" si="372"/>
        <v>38.429523254129201</v>
      </c>
      <c r="BI363" s="1">
        <f t="shared" si="355"/>
        <v>142.16756458940324</v>
      </c>
      <c r="BJ363" s="1">
        <f t="shared" si="373"/>
        <v>191.73281698072182</v>
      </c>
      <c r="BK363" s="1">
        <f t="shared" si="356"/>
        <v>106.57863389411456</v>
      </c>
      <c r="BL363" s="1">
        <f t="shared" si="374"/>
        <v>204.81050732243253</v>
      </c>
      <c r="BM363" s="1">
        <f t="shared" si="357"/>
        <v>83.819915947356009</v>
      </c>
      <c r="BN363" s="1">
        <f t="shared" si="375"/>
        <v>210.73171801126841</v>
      </c>
      <c r="BO363" s="1">
        <f t="shared" si="358"/>
        <v>69.12481538183799</v>
      </c>
      <c r="BP363" s="1">
        <f t="shared" si="376"/>
        <v>213.88052382296038</v>
      </c>
      <c r="BQ363" s="1">
        <f t="shared" si="359"/>
        <v>37.374725794620218</v>
      </c>
      <c r="BR363" s="1">
        <f t="shared" si="377"/>
        <v>219.24501400762378</v>
      </c>
      <c r="BS363" s="1">
        <f t="shared" si="360"/>
        <v>38.429523254129201</v>
      </c>
      <c r="BT363" s="1">
        <f t="shared" si="361"/>
        <v>4.9892062337807008</v>
      </c>
      <c r="BU363" s="1">
        <f t="shared" si="362"/>
        <v>5.32950944949404</v>
      </c>
      <c r="BV363" s="1">
        <f t="shared" si="363"/>
        <v>5.4835891826637626</v>
      </c>
      <c r="BW363" s="1">
        <f t="shared" si="364"/>
        <v>5.5655263378782411</v>
      </c>
      <c r="BX363" s="1">
        <f t="shared" si="365"/>
        <v>5.7051192792006908</v>
      </c>
      <c r="BY363" s="1"/>
    </row>
    <row r="364" spans="1:77">
      <c r="A364" s="1">
        <f t="shared" si="366"/>
        <v>1.2</v>
      </c>
      <c r="B364" s="1">
        <f t="shared" si="351"/>
        <v>1454.3478260869565</v>
      </c>
      <c r="C364" s="1">
        <v>35.5</v>
      </c>
      <c r="D364" s="1">
        <f t="shared" si="379"/>
        <v>61.971448588489267</v>
      </c>
      <c r="E364" s="1">
        <f t="shared" si="378"/>
        <v>1.2403242147923557</v>
      </c>
      <c r="F364" s="1">
        <v>0</v>
      </c>
      <c r="G364" s="1">
        <f t="shared" ref="G364:G409" si="380">G363</f>
        <v>1.4002026342451874</v>
      </c>
      <c r="H364" s="6">
        <f t="shared" si="319"/>
        <v>64.611975437526809</v>
      </c>
      <c r="I364" s="1"/>
      <c r="J364" s="1">
        <f t="shared" si="320"/>
        <v>2.8981140500507556</v>
      </c>
      <c r="K364" s="1">
        <f t="shared" si="321"/>
        <v>0.67408707522529387</v>
      </c>
      <c r="L364" s="1">
        <f t="shared" si="322"/>
        <v>0.41119139007067401</v>
      </c>
      <c r="M364" s="1">
        <f t="shared" si="323"/>
        <v>5.2489130708267176E-2</v>
      </c>
      <c r="N364" s="1"/>
      <c r="O364" s="1">
        <f t="shared" si="324"/>
        <v>2.339459182857305</v>
      </c>
      <c r="P364" s="1">
        <f t="shared" si="325"/>
        <v>0.49569666858769829</v>
      </c>
      <c r="Q364" s="1">
        <f t="shared" si="326"/>
        <v>0.32737387001586199</v>
      </c>
      <c r="R364" s="1">
        <f t="shared" si="327"/>
        <v>3.9000428647803939E-2</v>
      </c>
      <c r="S364" s="1"/>
      <c r="T364" s="1">
        <f t="shared" si="328"/>
        <v>2.0573845414060923</v>
      </c>
      <c r="U364" s="1">
        <f t="shared" si="329"/>
        <v>0.41220760515059879</v>
      </c>
      <c r="V364" s="1">
        <f t="shared" si="330"/>
        <v>0.28552491597306912</v>
      </c>
      <c r="W364" s="1">
        <f t="shared" si="331"/>
        <v>3.2633930201560399E-2</v>
      </c>
      <c r="X364" s="1"/>
      <c r="Y364" s="1">
        <f t="shared" si="332"/>
        <v>1.8884934042397388</v>
      </c>
      <c r="Z364" s="1">
        <f t="shared" si="333"/>
        <v>0.36451549996982102</v>
      </c>
      <c r="AA364" s="1">
        <f t="shared" si="334"/>
        <v>0.26064176769543235</v>
      </c>
      <c r="AB364" s="1">
        <f t="shared" si="335"/>
        <v>2.8978064871493105E-2</v>
      </c>
      <c r="AC364" s="1"/>
      <c r="AD364" s="1">
        <f t="shared" si="336"/>
        <v>1.5244580302961972</v>
      </c>
      <c r="AE364" s="1">
        <f t="shared" si="337"/>
        <v>0.2680501164085205</v>
      </c>
      <c r="AF364" s="1">
        <f t="shared" si="338"/>
        <v>0.20751238046001697</v>
      </c>
      <c r="AG364" s="1">
        <f t="shared" si="339"/>
        <v>2.1531256778731488E-2</v>
      </c>
      <c r="AH364" s="1"/>
      <c r="AI364" s="1">
        <f t="shared" si="367"/>
        <v>0.06</v>
      </c>
      <c r="AJ364" s="1">
        <f t="shared" si="340"/>
        <v>1.4258387970982012</v>
      </c>
      <c r="AK364" s="1">
        <f t="shared" si="341"/>
        <v>0.70907278822439379</v>
      </c>
      <c r="AL364" s="1">
        <f t="shared" si="368"/>
        <v>0.12</v>
      </c>
      <c r="AM364" s="1"/>
      <c r="AN364" s="1">
        <f t="shared" si="369"/>
        <v>0.3</v>
      </c>
      <c r="AO364" s="1">
        <f t="shared" si="342"/>
        <v>0.2882340649454958</v>
      </c>
      <c r="AP364" s="1">
        <f t="shared" si="343"/>
        <v>6.8330907958946197E-2</v>
      </c>
      <c r="AQ364" s="1">
        <f t="shared" si="370"/>
        <v>8.0000000000000002E-3</v>
      </c>
      <c r="AR364" s="1"/>
      <c r="AS364" s="1">
        <f t="shared" si="352"/>
        <v>95.91325473156185</v>
      </c>
      <c r="AT364" s="1">
        <f t="shared" si="352"/>
        <v>1.9196506628893009</v>
      </c>
      <c r="AU364" s="1">
        <f t="shared" si="352"/>
        <v>0</v>
      </c>
      <c r="AV364" s="1">
        <f t="shared" si="352"/>
        <v>2.1670946055488436</v>
      </c>
      <c r="AW364" s="4">
        <f t="shared" si="344"/>
        <v>1.5486058922763668E-2</v>
      </c>
      <c r="AX364" s="4">
        <f t="shared" si="345"/>
        <v>0.13000788292072074</v>
      </c>
      <c r="AY364" s="4">
        <f t="shared" si="346"/>
        <v>0.12104234512914122</v>
      </c>
      <c r="AZ364" s="4">
        <f t="shared" si="347"/>
        <v>9.4389308891972765E-2</v>
      </c>
      <c r="BA364" s="4">
        <f t="shared" si="348"/>
        <v>8.1366814957541111E-2</v>
      </c>
      <c r="BB364" s="4">
        <f t="shared" si="349"/>
        <v>7.3722655287229266E-2</v>
      </c>
      <c r="BC364" s="4">
        <f t="shared" si="350"/>
        <v>5.7671289686574541E-2</v>
      </c>
      <c r="BD364" s="4"/>
      <c r="BE364" s="6">
        <f t="shared" si="353"/>
        <v>4.0014844817383065E-2</v>
      </c>
      <c r="BF364" s="6">
        <f t="shared" si="371"/>
        <v>2247.8862373444881</v>
      </c>
      <c r="BG364" s="1">
        <f t="shared" si="354"/>
        <v>31.886942734632978</v>
      </c>
      <c r="BH364" s="1">
        <f t="shared" si="372"/>
        <v>38.411093449848934</v>
      </c>
      <c r="BI364" s="1">
        <f t="shared" si="355"/>
        <v>141.26991734261529</v>
      </c>
      <c r="BJ364" s="1">
        <f t="shared" si="373"/>
        <v>191.59066796765671</v>
      </c>
      <c r="BK364" s="1">
        <f t="shared" si="356"/>
        <v>105.53972925489629</v>
      </c>
      <c r="BL364" s="1">
        <f t="shared" si="374"/>
        <v>204.5308713278761</v>
      </c>
      <c r="BM364" s="1">
        <f t="shared" si="357"/>
        <v>82.792887881767797</v>
      </c>
      <c r="BN364" s="1">
        <f t="shared" si="375"/>
        <v>210.37132694048108</v>
      </c>
      <c r="BO364" s="1">
        <f t="shared" si="358"/>
        <v>68.147569063635714</v>
      </c>
      <c r="BP364" s="1">
        <f t="shared" si="376"/>
        <v>213.47000845744117</v>
      </c>
      <c r="BQ364" s="1">
        <f t="shared" si="359"/>
        <v>36.63771599358261</v>
      </c>
      <c r="BR364" s="1">
        <f t="shared" si="377"/>
        <v>218.73062725265464</v>
      </c>
      <c r="BS364" s="1">
        <f t="shared" si="360"/>
        <v>38.411093449848934</v>
      </c>
      <c r="BT364" s="1">
        <f t="shared" si="361"/>
        <v>4.9878993478226592</v>
      </c>
      <c r="BU364" s="1">
        <f t="shared" si="362"/>
        <v>5.3247864863550376</v>
      </c>
      <c r="BV364" s="1">
        <f t="shared" si="363"/>
        <v>5.4768377582156136</v>
      </c>
      <c r="BW364" s="1">
        <f t="shared" si="364"/>
        <v>5.5575092840342117</v>
      </c>
      <c r="BX364" s="1">
        <f t="shared" si="365"/>
        <v>5.694464999759461</v>
      </c>
      <c r="BY364" s="1"/>
    </row>
    <row r="365" spans="1:77">
      <c r="A365" s="1">
        <f t="shared" si="366"/>
        <v>1.2</v>
      </c>
      <c r="B365" s="1">
        <f t="shared" si="351"/>
        <v>1454.7826086956522</v>
      </c>
      <c r="C365" s="1">
        <v>35.6</v>
      </c>
      <c r="D365" s="1">
        <f t="shared" si="379"/>
        <v>61.97875017579085</v>
      </c>
      <c r="E365" s="1">
        <f t="shared" si="378"/>
        <v>1.1330226274907673</v>
      </c>
      <c r="F365" s="1">
        <v>0</v>
      </c>
      <c r="G365" s="1">
        <f t="shared" si="380"/>
        <v>1.4002026342451874</v>
      </c>
      <c r="H365" s="6">
        <f t="shared" si="319"/>
        <v>64.5119754375268</v>
      </c>
      <c r="I365" s="1"/>
      <c r="J365" s="1">
        <f t="shared" si="320"/>
        <v>2.8957365814679243</v>
      </c>
      <c r="K365" s="1">
        <f t="shared" si="321"/>
        <v>0.67279582192542886</v>
      </c>
      <c r="L365" s="1">
        <f t="shared" si="322"/>
        <v>0.41036739266082778</v>
      </c>
      <c r="M365" s="1">
        <f t="shared" si="323"/>
        <v>5.2456203837693803E-2</v>
      </c>
      <c r="N365" s="1"/>
      <c r="O365" s="1">
        <f t="shared" si="324"/>
        <v>2.3375400069339274</v>
      </c>
      <c r="P365" s="1">
        <f t="shared" si="325"/>
        <v>0.49474713256695185</v>
      </c>
      <c r="Q365" s="1">
        <f t="shared" si="326"/>
        <v>0.3267178367732933</v>
      </c>
      <c r="R365" s="1">
        <f t="shared" si="327"/>
        <v>3.8975963352816896E-2</v>
      </c>
      <c r="S365" s="1"/>
      <c r="T365" s="1">
        <f t="shared" si="328"/>
        <v>2.0556967654850893</v>
      </c>
      <c r="U365" s="1">
        <f t="shared" si="329"/>
        <v>0.41141799732403977</v>
      </c>
      <c r="V365" s="1">
        <f t="shared" si="330"/>
        <v>0.28495274496732909</v>
      </c>
      <c r="W365" s="1">
        <f t="shared" si="331"/>
        <v>3.2613458664281204E-2</v>
      </c>
      <c r="X365" s="1"/>
      <c r="Y365" s="1">
        <f t="shared" si="332"/>
        <v>1.8869441782051783</v>
      </c>
      <c r="Z365" s="1">
        <f t="shared" si="333"/>
        <v>0.3638172491659013</v>
      </c>
      <c r="AA365" s="1">
        <f t="shared" si="334"/>
        <v>0.26011946069517661</v>
      </c>
      <c r="AB365" s="1">
        <f t="shared" si="335"/>
        <v>2.8959886689103428E-2</v>
      </c>
      <c r="AC365" s="1"/>
      <c r="AD365" s="1">
        <f t="shared" si="336"/>
        <v>1.5232074407713263</v>
      </c>
      <c r="AE365" s="1">
        <f t="shared" si="337"/>
        <v>0.26753665070050942</v>
      </c>
      <c r="AF365" s="1">
        <f t="shared" si="338"/>
        <v>0.20709654085797502</v>
      </c>
      <c r="AG365" s="1">
        <f t="shared" si="339"/>
        <v>2.1517750041323794E-2</v>
      </c>
      <c r="AH365" s="1"/>
      <c r="AI365" s="1">
        <f t="shared" si="367"/>
        <v>0.06</v>
      </c>
      <c r="AJ365" s="1">
        <f t="shared" si="340"/>
        <v>1.4248110272805812</v>
      </c>
      <c r="AK365" s="1">
        <f t="shared" si="341"/>
        <v>0.70909362089022354</v>
      </c>
      <c r="AL365" s="1">
        <f t="shared" si="368"/>
        <v>0.12</v>
      </c>
      <c r="AM365" s="1"/>
      <c r="AN365" s="1">
        <f t="shared" si="369"/>
        <v>0.3</v>
      </c>
      <c r="AO365" s="1">
        <f t="shared" si="342"/>
        <v>0.28814978158760157</v>
      </c>
      <c r="AP365" s="1">
        <f t="shared" si="343"/>
        <v>6.8245215342624094E-2</v>
      </c>
      <c r="AQ365" s="1">
        <f t="shared" si="370"/>
        <v>8.0000000000000002E-3</v>
      </c>
      <c r="AR365" s="1"/>
      <c r="AS365" s="1">
        <f t="shared" si="352"/>
        <v>96.073248037197189</v>
      </c>
      <c r="AT365" s="1">
        <f t="shared" si="352"/>
        <v>1.7562981443468322</v>
      </c>
      <c r="AU365" s="1">
        <f t="shared" si="352"/>
        <v>0</v>
      </c>
      <c r="AV365" s="1">
        <f t="shared" si="352"/>
        <v>2.1704538184559845</v>
      </c>
      <c r="AW365" s="4">
        <f t="shared" si="344"/>
        <v>1.5395810749011734E-2</v>
      </c>
      <c r="AX365" s="4">
        <f t="shared" si="345"/>
        <v>0.12904396804108698</v>
      </c>
      <c r="AY365" s="4">
        <f t="shared" si="346"/>
        <v>0.12045427893108927</v>
      </c>
      <c r="AZ365" s="4">
        <f t="shared" si="347"/>
        <v>9.3918839589772041E-2</v>
      </c>
      <c r="BA365" s="4">
        <f t="shared" si="348"/>
        <v>8.0955377750517504E-2</v>
      </c>
      <c r="BB365" s="4">
        <f t="shared" si="349"/>
        <v>7.3346428999375157E-2</v>
      </c>
      <c r="BC365" s="4">
        <f t="shared" si="350"/>
        <v>5.7370548134547131E-2</v>
      </c>
      <c r="BD365" s="4"/>
      <c r="BE365" s="6">
        <f t="shared" si="353"/>
        <v>3.6510107366408313E-2</v>
      </c>
      <c r="BF365" s="6">
        <f t="shared" si="371"/>
        <v>2241.5720527174171</v>
      </c>
      <c r="BG365" s="1">
        <f t="shared" si="354"/>
        <v>31.792563023791949</v>
      </c>
      <c r="BH365" s="1">
        <f t="shared" si="372"/>
        <v>38.392502072247645</v>
      </c>
      <c r="BI365" s="1">
        <f t="shared" si="355"/>
        <v>140.3688779516269</v>
      </c>
      <c r="BJ365" s="1">
        <f t="shared" si="373"/>
        <v>191.44678653502743</v>
      </c>
      <c r="BK365" s="1">
        <f t="shared" si="356"/>
        <v>104.50169970920254</v>
      </c>
      <c r="BL365" s="1">
        <f t="shared" si="374"/>
        <v>204.24989050872253</v>
      </c>
      <c r="BM365" s="1">
        <f t="shared" si="357"/>
        <v>81.769750182604767</v>
      </c>
      <c r="BN365" s="1">
        <f t="shared" si="375"/>
        <v>210.01008655632972</v>
      </c>
      <c r="BO365" s="1">
        <f t="shared" si="358"/>
        <v>67.17608879856239</v>
      </c>
      <c r="BP365" s="1">
        <f t="shared" si="376"/>
        <v>213.05907048087127</v>
      </c>
      <c r="BQ365" s="1">
        <f t="shared" si="359"/>
        <v>35.909479466918846</v>
      </c>
      <c r="BR365" s="1">
        <f t="shared" si="377"/>
        <v>218.21708470269468</v>
      </c>
      <c r="BS365" s="1">
        <f t="shared" si="360"/>
        <v>38.392502072247645</v>
      </c>
      <c r="BT365" s="1">
        <f t="shared" si="361"/>
        <v>4.9865670691313557</v>
      </c>
      <c r="BU365" s="1">
        <f t="shared" si="362"/>
        <v>5.320046349788865</v>
      </c>
      <c r="BV365" s="1">
        <f t="shared" si="363"/>
        <v>5.470080750692655</v>
      </c>
      <c r="BW365" s="1">
        <f t="shared" si="364"/>
        <v>5.5494968804047513</v>
      </c>
      <c r="BX365" s="1">
        <f t="shared" si="365"/>
        <v>5.6838464003218689</v>
      </c>
      <c r="BY365" s="1"/>
    </row>
    <row r="366" spans="1:77">
      <c r="A366" s="1">
        <f t="shared" si="366"/>
        <v>1.2</v>
      </c>
      <c r="B366" s="1">
        <f t="shared" si="351"/>
        <v>1455.2173913043478</v>
      </c>
      <c r="C366" s="1">
        <v>35.700000000000003</v>
      </c>
      <c r="D366" s="1">
        <f t="shared" si="379"/>
        <v>61.986051763092441</v>
      </c>
      <c r="E366" s="1">
        <f t="shared" si="378"/>
        <v>1.025721040189179</v>
      </c>
      <c r="F366" s="1">
        <v>0</v>
      </c>
      <c r="G366" s="1">
        <f t="shared" si="380"/>
        <v>1.4002026342451874</v>
      </c>
      <c r="H366" s="6">
        <f t="shared" si="319"/>
        <v>64.411975437526806</v>
      </c>
      <c r="I366" s="1"/>
      <c r="J366" s="1">
        <f t="shared" si="320"/>
        <v>2.8933622579075591</v>
      </c>
      <c r="K366" s="1">
        <f t="shared" si="321"/>
        <v>0.67150768987854437</v>
      </c>
      <c r="L366" s="1">
        <f t="shared" si="322"/>
        <v>0.40954545980037005</v>
      </c>
      <c r="M366" s="1">
        <f t="shared" si="323"/>
        <v>5.2423314172796338E-2</v>
      </c>
      <c r="N366" s="1"/>
      <c r="O366" s="1">
        <f t="shared" si="324"/>
        <v>2.3356233697828555</v>
      </c>
      <c r="P366" s="1">
        <f t="shared" si="325"/>
        <v>0.49379989179078315</v>
      </c>
      <c r="Q366" s="1">
        <f t="shared" si="326"/>
        <v>0.3260634472410246</v>
      </c>
      <c r="R366" s="1">
        <f t="shared" si="327"/>
        <v>3.8951525702359047E-2</v>
      </c>
      <c r="S366" s="1"/>
      <c r="T366" s="1">
        <f t="shared" si="328"/>
        <v>2.0540112222300522</v>
      </c>
      <c r="U366" s="1">
        <f t="shared" si="329"/>
        <v>0.41063029815922997</v>
      </c>
      <c r="V366" s="1">
        <f t="shared" si="330"/>
        <v>0.28438200755262449</v>
      </c>
      <c r="W366" s="1">
        <f t="shared" si="331"/>
        <v>3.2593010258789745E-2</v>
      </c>
      <c r="X366" s="1"/>
      <c r="Y366" s="1">
        <f t="shared" si="332"/>
        <v>1.8853970015565569</v>
      </c>
      <c r="Z366" s="1">
        <f t="shared" si="333"/>
        <v>0.36312068619302373</v>
      </c>
      <c r="AA366" s="1">
        <f t="shared" si="334"/>
        <v>0.25959846235024564</v>
      </c>
      <c r="AB366" s="1">
        <f t="shared" si="335"/>
        <v>2.8941729047128033E-2</v>
      </c>
      <c r="AC366" s="1"/>
      <c r="AD366" s="1">
        <f t="shared" si="336"/>
        <v>1.5219585055825759</v>
      </c>
      <c r="AE366" s="1">
        <f t="shared" si="337"/>
        <v>0.26702442615592581</v>
      </c>
      <c r="AF366" s="1">
        <f t="shared" si="338"/>
        <v>0.20668174315410626</v>
      </c>
      <c r="AG366" s="1">
        <f t="shared" si="339"/>
        <v>2.1504258565836987E-2</v>
      </c>
      <c r="AH366" s="1"/>
      <c r="AI366" s="1">
        <f t="shared" si="367"/>
        <v>0.06</v>
      </c>
      <c r="AJ366" s="1">
        <f t="shared" si="340"/>
        <v>1.4237845148237342</v>
      </c>
      <c r="AK366" s="1">
        <f t="shared" si="341"/>
        <v>0.70911444368645993</v>
      </c>
      <c r="AL366" s="1">
        <f t="shared" si="368"/>
        <v>0.12</v>
      </c>
      <c r="AM366" s="1"/>
      <c r="AN366" s="1">
        <f t="shared" si="369"/>
        <v>0.3</v>
      </c>
      <c r="AO366" s="1">
        <f t="shared" si="342"/>
        <v>0.28806556526076066</v>
      </c>
      <c r="AP366" s="1">
        <f t="shared" si="343"/>
        <v>6.8159673223887426E-2</v>
      </c>
      <c r="AQ366" s="1">
        <f t="shared" si="370"/>
        <v>8.0000000000000002E-3</v>
      </c>
      <c r="AR366" s="1"/>
      <c r="AS366" s="1">
        <f t="shared" si="352"/>
        <v>96.233738124074037</v>
      </c>
      <c r="AT366" s="1">
        <f t="shared" si="352"/>
        <v>1.5924384141641892</v>
      </c>
      <c r="AU366" s="1">
        <f t="shared" si="352"/>
        <v>0</v>
      </c>
      <c r="AV366" s="1">
        <f t="shared" si="352"/>
        <v>2.1738234617617715</v>
      </c>
      <c r="AW366" s="4">
        <f t="shared" si="344"/>
        <v>1.5305570254597205E-2</v>
      </c>
      <c r="AX366" s="4">
        <f t="shared" si="345"/>
        <v>0.12807699062759578</v>
      </c>
      <c r="AY366" s="4">
        <f t="shared" si="346"/>
        <v>0.11986726169849053</v>
      </c>
      <c r="AZ366" s="4">
        <f t="shared" si="347"/>
        <v>9.3449197618884275E-2</v>
      </c>
      <c r="BA366" s="4">
        <f t="shared" si="348"/>
        <v>8.0544658326492213E-2</v>
      </c>
      <c r="BB366" s="4">
        <f t="shared" si="349"/>
        <v>7.2970855744026522E-2</v>
      </c>
      <c r="BC366" s="4">
        <f t="shared" si="350"/>
        <v>5.7070322419454353E-2</v>
      </c>
      <c r="BD366" s="4"/>
      <c r="BE366" s="6">
        <f t="shared" si="353"/>
        <v>3.3289001473590915E-2</v>
      </c>
      <c r="BF366" s="6">
        <f t="shared" si="371"/>
        <v>2235.2932326509858</v>
      </c>
      <c r="BG366" s="1">
        <f t="shared" si="354"/>
        <v>31.697627499030816</v>
      </c>
      <c r="BH366" s="1">
        <f t="shared" si="372"/>
        <v>38.373748922182614</v>
      </c>
      <c r="BI366" s="1">
        <f t="shared" si="355"/>
        <v>139.46450127376082</v>
      </c>
      <c r="BJ366" s="1">
        <f t="shared" si="373"/>
        <v>191.30117789283901</v>
      </c>
      <c r="BK366" s="1">
        <f t="shared" si="356"/>
        <v>103.46463304913354</v>
      </c>
      <c r="BL366" s="1">
        <f t="shared" si="374"/>
        <v>203.96757886317744</v>
      </c>
      <c r="BM366" s="1">
        <f t="shared" si="357"/>
        <v>80.750588661079476</v>
      </c>
      <c r="BN366" s="1">
        <f t="shared" si="375"/>
        <v>209.64801513365393</v>
      </c>
      <c r="BO366" s="1">
        <f t="shared" si="358"/>
        <v>66.210446721153872</v>
      </c>
      <c r="BP366" s="1">
        <f t="shared" si="376"/>
        <v>212.64772979807094</v>
      </c>
      <c r="BQ366" s="1">
        <f t="shared" si="359"/>
        <v>35.190017185164528</v>
      </c>
      <c r="BR366" s="1">
        <f t="shared" si="377"/>
        <v>217.70440384130103</v>
      </c>
      <c r="BS366" s="1">
        <f t="shared" si="360"/>
        <v>38.373748922182614</v>
      </c>
      <c r="BT366" s="1">
        <f t="shared" si="361"/>
        <v>4.9852095056121568</v>
      </c>
      <c r="BU366" s="1">
        <f t="shared" si="362"/>
        <v>5.3152893473295864</v>
      </c>
      <c r="BV366" s="1">
        <f t="shared" si="363"/>
        <v>5.4633185712137511</v>
      </c>
      <c r="BW366" s="1">
        <f t="shared" si="364"/>
        <v>5.5414895800067692</v>
      </c>
      <c r="BX366" s="1">
        <f t="shared" si="365"/>
        <v>5.6732638836716109</v>
      </c>
      <c r="BY366" s="1"/>
    </row>
    <row r="367" spans="1:77">
      <c r="A367" s="1">
        <f t="shared" si="366"/>
        <v>1.2</v>
      </c>
      <c r="B367" s="1">
        <f t="shared" si="351"/>
        <v>1455.6521739130435</v>
      </c>
      <c r="C367" s="1">
        <v>35.799999999999997</v>
      </c>
      <c r="D367" s="1">
        <f t="shared" si="379"/>
        <v>61.993353350394031</v>
      </c>
      <c r="E367" s="1">
        <f t="shared" si="378"/>
        <v>0.91841945288759774</v>
      </c>
      <c r="F367" s="1">
        <v>0</v>
      </c>
      <c r="G367" s="1">
        <f t="shared" si="380"/>
        <v>1.4002026342451874</v>
      </c>
      <c r="H367" s="6">
        <f t="shared" si="319"/>
        <v>64.311975437526812</v>
      </c>
      <c r="I367" s="1"/>
      <c r="J367" s="1">
        <f t="shared" si="320"/>
        <v>2.8909910739304134</v>
      </c>
      <c r="K367" s="1">
        <f t="shared" si="321"/>
        <v>0.67022267013803505</v>
      </c>
      <c r="L367" s="1">
        <f t="shared" si="322"/>
        <v>0.40872558538560355</v>
      </c>
      <c r="M367" s="1">
        <f t="shared" si="323"/>
        <v>5.2390461657007538E-2</v>
      </c>
      <c r="N367" s="1"/>
      <c r="O367" s="1">
        <f t="shared" si="324"/>
        <v>2.3337092670133388</v>
      </c>
      <c r="P367" s="1">
        <f t="shared" si="325"/>
        <v>0.49285493968021649</v>
      </c>
      <c r="Q367" s="1">
        <f t="shared" si="326"/>
        <v>0.3254106965595403</v>
      </c>
      <c r="R367" s="1">
        <f t="shared" si="327"/>
        <v>3.8927115654399921E-2</v>
      </c>
      <c r="S367" s="1"/>
      <c r="T367" s="1">
        <f t="shared" si="328"/>
        <v>2.0523279077796341</v>
      </c>
      <c r="U367" s="1">
        <f t="shared" si="329"/>
        <v>0.40984450218527585</v>
      </c>
      <c r="V367" s="1">
        <f t="shared" si="330"/>
        <v>0.28381269949064286</v>
      </c>
      <c r="W367" s="1">
        <f t="shared" si="331"/>
        <v>3.2572584949916633E-2</v>
      </c>
      <c r="X367" s="1"/>
      <c r="Y367" s="1">
        <f t="shared" si="332"/>
        <v>1.8838518707495064</v>
      </c>
      <c r="Z367" s="1">
        <f t="shared" si="333"/>
        <v>0.36242580621327297</v>
      </c>
      <c r="AA367" s="1">
        <f t="shared" si="334"/>
        <v>0.25907876879169067</v>
      </c>
      <c r="AB367" s="1">
        <f t="shared" si="335"/>
        <v>2.8923591914337424E-2</v>
      </c>
      <c r="AC367" s="1"/>
      <c r="AD367" s="1">
        <f t="shared" si="336"/>
        <v>1.5207112218688084</v>
      </c>
      <c r="AE367" s="1">
        <f t="shared" si="337"/>
        <v>0.26651343921716036</v>
      </c>
      <c r="AF367" s="1">
        <f t="shared" si="338"/>
        <v>0.20626798426811108</v>
      </c>
      <c r="AG367" s="1">
        <f t="shared" si="339"/>
        <v>2.1490782329066989E-2</v>
      </c>
      <c r="AH367" s="1"/>
      <c r="AI367" s="1">
        <f t="shared" si="367"/>
        <v>0.06</v>
      </c>
      <c r="AJ367" s="1">
        <f t="shared" si="340"/>
        <v>1.4227592576878252</v>
      </c>
      <c r="AK367" s="1">
        <f t="shared" si="341"/>
        <v>0.7091352566201059</v>
      </c>
      <c r="AL367" s="1">
        <f t="shared" si="368"/>
        <v>0.12</v>
      </c>
      <c r="AM367" s="1"/>
      <c r="AN367" s="1">
        <f t="shared" si="369"/>
        <v>0.3</v>
      </c>
      <c r="AO367" s="1">
        <f t="shared" si="342"/>
        <v>0.28798141588863319</v>
      </c>
      <c r="AP367" s="1">
        <f t="shared" si="343"/>
        <v>6.8074281273723877E-2</v>
      </c>
      <c r="AQ367" s="1">
        <f t="shared" si="370"/>
        <v>8.0000000000000002E-3</v>
      </c>
      <c r="AR367" s="1"/>
      <c r="AS367" s="1">
        <f t="shared" si="352"/>
        <v>96.394727309558206</v>
      </c>
      <c r="AT367" s="1">
        <f t="shared" si="352"/>
        <v>1.4280691063202655</v>
      </c>
      <c r="AU367" s="1">
        <f t="shared" si="352"/>
        <v>0</v>
      </c>
      <c r="AV367" s="1">
        <f t="shared" si="352"/>
        <v>2.1772035841215231</v>
      </c>
      <c r="AW367" s="4">
        <f t="shared" si="344"/>
        <v>1.5215336717348839E-2</v>
      </c>
      <c r="AX367" s="4">
        <f t="shared" si="345"/>
        <v>0.12710693644375939</v>
      </c>
      <c r="AY367" s="4">
        <f t="shared" si="346"/>
        <v>0.1192812877432558</v>
      </c>
      <c r="AZ367" s="4">
        <f t="shared" si="347"/>
        <v>9.2980378415154052E-2</v>
      </c>
      <c r="BA367" s="4">
        <f t="shared" si="348"/>
        <v>8.0134652687490246E-2</v>
      </c>
      <c r="BB367" s="4">
        <f t="shared" si="349"/>
        <v>7.2595931861602653E-2</v>
      </c>
      <c r="BC367" s="4">
        <f t="shared" si="350"/>
        <v>5.6770609609023186E-2</v>
      </c>
      <c r="BD367" s="4"/>
      <c r="BE367" s="6">
        <f t="shared" si="353"/>
        <v>3.0330552260832568E-2</v>
      </c>
      <c r="BF367" s="6">
        <f t="shared" si="371"/>
        <v>2229.0494815278053</v>
      </c>
      <c r="BG367" s="1">
        <f t="shared" si="354"/>
        <v>31.602127509970014</v>
      </c>
      <c r="BH367" s="1">
        <f t="shared" si="372"/>
        <v>38.354833778573081</v>
      </c>
      <c r="BI367" s="1">
        <f t="shared" si="355"/>
        <v>138.55684298878771</v>
      </c>
      <c r="BJ367" s="1">
        <f t="shared" si="373"/>
        <v>191.1538473484143</v>
      </c>
      <c r="BK367" s="1">
        <f t="shared" si="356"/>
        <v>102.42861737564395</v>
      </c>
      <c r="BL367" s="1">
        <f t="shared" si="374"/>
        <v>203.68395047913407</v>
      </c>
      <c r="BM367" s="1">
        <f t="shared" si="357"/>
        <v>79.735488778327948</v>
      </c>
      <c r="BN367" s="1">
        <f t="shared" si="375"/>
        <v>209.28513098182344</v>
      </c>
      <c r="BO367" s="1">
        <f t="shared" si="358"/>
        <v>65.250714125728194</v>
      </c>
      <c r="BP367" s="1">
        <f t="shared" si="376"/>
        <v>212.2360062906063</v>
      </c>
      <c r="BQ367" s="1">
        <f t="shared" si="359"/>
        <v>34.479328514700569</v>
      </c>
      <c r="BR367" s="1">
        <f t="shared" si="377"/>
        <v>217.1926019549139</v>
      </c>
      <c r="BS367" s="1">
        <f t="shared" si="360"/>
        <v>38.354833778573081</v>
      </c>
      <c r="BT367" s="1">
        <f t="shared" si="361"/>
        <v>4.9838267701006789</v>
      </c>
      <c r="BU367" s="1">
        <f t="shared" si="362"/>
        <v>5.3105157919605448</v>
      </c>
      <c r="BV367" s="1">
        <f t="shared" si="363"/>
        <v>5.4565516354483732</v>
      </c>
      <c r="BW367" s="1">
        <f t="shared" si="364"/>
        <v>5.5334878392608733</v>
      </c>
      <c r="BX367" s="1">
        <f t="shared" si="365"/>
        <v>5.6627178521693526</v>
      </c>
      <c r="BY367" s="1"/>
    </row>
    <row r="368" spans="1:77">
      <c r="A368" s="1">
        <f t="shared" si="366"/>
        <v>1.2</v>
      </c>
      <c r="B368" s="1">
        <f t="shared" si="351"/>
        <v>1456.086956521739</v>
      </c>
      <c r="C368" s="1">
        <v>35.9</v>
      </c>
      <c r="D368" s="1">
        <f t="shared" si="379"/>
        <v>62.000654937695614</v>
      </c>
      <c r="E368" s="1">
        <f t="shared" si="378"/>
        <v>0.8111178655860094</v>
      </c>
      <c r="F368" s="1">
        <v>0</v>
      </c>
      <c r="G368" s="1">
        <f t="shared" si="380"/>
        <v>1.4002026342451874</v>
      </c>
      <c r="H368" s="6">
        <f t="shared" si="319"/>
        <v>64.211975437526817</v>
      </c>
      <c r="I368" s="1"/>
      <c r="J368" s="1">
        <f t="shared" si="320"/>
        <v>2.8886230241087154</v>
      </c>
      <c r="K368" s="1">
        <f t="shared" si="321"/>
        <v>0.66894075378671414</v>
      </c>
      <c r="L368" s="1">
        <f t="shared" si="322"/>
        <v>0.40790776333346435</v>
      </c>
      <c r="M368" s="1">
        <f t="shared" si="323"/>
        <v>5.2357646233866746E-2</v>
      </c>
      <c r="N368" s="1"/>
      <c r="O368" s="1">
        <f t="shared" si="324"/>
        <v>2.3317976942438898</v>
      </c>
      <c r="P368" s="1">
        <f t="shared" si="325"/>
        <v>0.4919122696779093</v>
      </c>
      <c r="Q368" s="1">
        <f t="shared" si="326"/>
        <v>0.32475957988575221</v>
      </c>
      <c r="R368" s="1">
        <f t="shared" si="327"/>
        <v>3.8902733166988154E-2</v>
      </c>
      <c r="S368" s="1"/>
      <c r="T368" s="1">
        <f t="shared" si="328"/>
        <v>2.0506468182806357</v>
      </c>
      <c r="U368" s="1">
        <f t="shared" si="329"/>
        <v>0.40906060394927302</v>
      </c>
      <c r="V368" s="1">
        <f t="shared" si="330"/>
        <v>0.28324481655739903</v>
      </c>
      <c r="W368" s="1">
        <f t="shared" si="331"/>
        <v>3.2552182702558739E-2</v>
      </c>
      <c r="X368" s="1"/>
      <c r="Y368" s="1">
        <f t="shared" si="332"/>
        <v>1.8823087822471376</v>
      </c>
      <c r="Z368" s="1">
        <f t="shared" si="333"/>
        <v>0.3617326044046415</v>
      </c>
      <c r="AA368" s="1">
        <f t="shared" si="334"/>
        <v>0.25856037616364169</v>
      </c>
      <c r="AB368" s="1">
        <f t="shared" si="335"/>
        <v>2.8905475259560942E-2</v>
      </c>
      <c r="AC368" s="1"/>
      <c r="AD368" s="1">
        <f t="shared" si="336"/>
        <v>1.5194655867749221</v>
      </c>
      <c r="AE368" s="1">
        <f t="shared" si="337"/>
        <v>0.26600368633830157</v>
      </c>
      <c r="AF368" s="1">
        <f t="shared" si="338"/>
        <v>0.20585526113010244</v>
      </c>
      <c r="AG368" s="1">
        <f t="shared" si="339"/>
        <v>2.1477321307853407E-2</v>
      </c>
      <c r="AH368" s="1"/>
      <c r="AI368" s="1">
        <f t="shared" si="367"/>
        <v>0.06</v>
      </c>
      <c r="AJ368" s="1">
        <f t="shared" si="340"/>
        <v>1.4217352538370844</v>
      </c>
      <c r="AK368" s="1">
        <f t="shared" si="341"/>
        <v>0.70915605969815765</v>
      </c>
      <c r="AL368" s="1">
        <f t="shared" si="368"/>
        <v>0.12</v>
      </c>
      <c r="AM368" s="1"/>
      <c r="AN368" s="1">
        <f t="shared" si="369"/>
        <v>0.3</v>
      </c>
      <c r="AO368" s="1">
        <f t="shared" si="342"/>
        <v>0.28789733339499118</v>
      </c>
      <c r="AP368" s="1">
        <f t="shared" si="343"/>
        <v>6.7989039163972198E-2</v>
      </c>
      <c r="AQ368" s="1">
        <f t="shared" si="370"/>
        <v>8.0000000000000002E-3</v>
      </c>
      <c r="AR368" s="1"/>
      <c r="AS368" s="1">
        <f t="shared" si="352"/>
        <v>96.556217925451236</v>
      </c>
      <c r="AT368" s="1">
        <f t="shared" si="352"/>
        <v>1.2631878400551046</v>
      </c>
      <c r="AU368" s="1">
        <f t="shared" si="352"/>
        <v>0</v>
      </c>
      <c r="AV368" s="1">
        <f t="shared" si="352"/>
        <v>2.1805942344936482</v>
      </c>
      <c r="AW368" s="4">
        <f t="shared" si="344"/>
        <v>1.5125109412806642E-2</v>
      </c>
      <c r="AX368" s="4">
        <f t="shared" si="345"/>
        <v>0.12613379116435872</v>
      </c>
      <c r="AY368" s="4">
        <f t="shared" si="346"/>
        <v>0.11869635138324897</v>
      </c>
      <c r="AZ368" s="4">
        <f t="shared" si="347"/>
        <v>9.2512377418942832E-2</v>
      </c>
      <c r="BA368" s="4">
        <f t="shared" si="348"/>
        <v>7.9725356839368086E-2</v>
      </c>
      <c r="BB368" s="4">
        <f t="shared" si="349"/>
        <v>7.2221653695957594E-2</v>
      </c>
      <c r="BC368" s="4">
        <f t="shared" si="350"/>
        <v>5.6471406773598479E-2</v>
      </c>
      <c r="BD368" s="4"/>
      <c r="BE368" s="6">
        <f t="shared" si="353"/>
        <v>2.7615181083106951E-2</v>
      </c>
      <c r="BF368" s="6">
        <f t="shared" si="371"/>
        <v>2222.840506969736</v>
      </c>
      <c r="BG368" s="1">
        <f t="shared" si="354"/>
        <v>31.506054191504397</v>
      </c>
      <c r="BH368" s="1">
        <f t="shared" si="372"/>
        <v>38.335756398107705</v>
      </c>
      <c r="BI368" s="1">
        <f t="shared" si="355"/>
        <v>137.64595960039091</v>
      </c>
      <c r="BJ368" s="1">
        <f t="shared" si="373"/>
        <v>191.00480030733348</v>
      </c>
      <c r="BK368" s="1">
        <f t="shared" si="356"/>
        <v>101.39374108492308</v>
      </c>
      <c r="BL368" s="1">
        <f t="shared" si="374"/>
        <v>203.39901953374627</v>
      </c>
      <c r="BM368" s="1">
        <f t="shared" si="357"/>
        <v>78.724535624920165</v>
      </c>
      <c r="BN368" s="1">
        <f t="shared" si="375"/>
        <v>208.92145244322484</v>
      </c>
      <c r="BO368" s="1">
        <f t="shared" si="358"/>
        <v>64.296961445483106</v>
      </c>
      <c r="BP368" s="1">
        <f t="shared" si="376"/>
        <v>211.82391981471457</v>
      </c>
      <c r="BQ368" s="1">
        <f t="shared" si="359"/>
        <v>33.777411216243586</v>
      </c>
      <c r="BR368" s="1">
        <f t="shared" si="377"/>
        <v>216.68169613112929</v>
      </c>
      <c r="BS368" s="1">
        <f t="shared" si="360"/>
        <v>38.335756398107705</v>
      </c>
      <c r="BT368" s="1">
        <f t="shared" si="361"/>
        <v>4.9824189804368038</v>
      </c>
      <c r="BU368" s="1">
        <f t="shared" si="362"/>
        <v>5.3057260021556862</v>
      </c>
      <c r="BV368" s="1">
        <f t="shared" si="363"/>
        <v>5.4497803636277649</v>
      </c>
      <c r="BW368" s="1">
        <f t="shared" si="364"/>
        <v>5.5254921179844105</v>
      </c>
      <c r="BX368" s="1">
        <f t="shared" si="365"/>
        <v>5.6522087077385779</v>
      </c>
      <c r="BY368" s="1"/>
    </row>
    <row r="369" spans="1:77">
      <c r="A369" s="1">
        <f t="shared" si="366"/>
        <v>1.2</v>
      </c>
      <c r="B369" s="1">
        <f t="shared" si="351"/>
        <v>1456.5217391304348</v>
      </c>
      <c r="C369" s="1">
        <v>36</v>
      </c>
      <c r="D369" s="1">
        <f t="shared" si="379"/>
        <v>62.007956524997205</v>
      </c>
      <c r="E369" s="1">
        <f t="shared" si="378"/>
        <v>0.70381627828442106</v>
      </c>
      <c r="F369" s="1">
        <v>0</v>
      </c>
      <c r="G369" s="1">
        <f t="shared" si="380"/>
        <v>1.4002026342451874</v>
      </c>
      <c r="H369" s="6">
        <f t="shared" si="319"/>
        <v>64.111975437526809</v>
      </c>
      <c r="I369" s="1"/>
      <c r="J369" s="1">
        <f t="shared" si="320"/>
        <v>2.8862581030261207</v>
      </c>
      <c r="K369" s="1">
        <f t="shared" si="321"/>
        <v>0.6676619319366931</v>
      </c>
      <c r="L369" s="1">
        <f t="shared" si="322"/>
        <v>0.40709198758143522</v>
      </c>
      <c r="M369" s="1">
        <f t="shared" si="323"/>
        <v>5.2324867847019833E-2</v>
      </c>
      <c r="N369" s="1"/>
      <c r="O369" s="1">
        <f t="shared" si="324"/>
        <v>2.3298886471022451</v>
      </c>
      <c r="P369" s="1">
        <f t="shared" si="325"/>
        <v>0.4909718752480639</v>
      </c>
      <c r="Q369" s="1">
        <f t="shared" si="326"/>
        <v>0.32411009239293054</v>
      </c>
      <c r="R369" s="1">
        <f t="shared" si="327"/>
        <v>3.887837819825149E-2</v>
      </c>
      <c r="S369" s="1"/>
      <c r="T369" s="1">
        <f t="shared" si="328"/>
        <v>2.048967949887968</v>
      </c>
      <c r="U369" s="1">
        <f t="shared" si="329"/>
        <v>0.40827859801623351</v>
      </c>
      <c r="V369" s="1">
        <f t="shared" si="330"/>
        <v>0.28267835454317508</v>
      </c>
      <c r="W369" s="1">
        <f t="shared" si="331"/>
        <v>3.2531803481679139E-2</v>
      </c>
      <c r="X369" s="1"/>
      <c r="Y369" s="1">
        <f t="shared" si="332"/>
        <v>1.8807677325200056</v>
      </c>
      <c r="Z369" s="1">
        <f t="shared" si="333"/>
        <v>0.36104107596096541</v>
      </c>
      <c r="AA369" s="1">
        <f t="shared" si="334"/>
        <v>0.2580432806232526</v>
      </c>
      <c r="AB369" s="1">
        <f t="shared" si="335"/>
        <v>2.8887379051686739E-2</v>
      </c>
      <c r="AC369" s="1"/>
      <c r="AD369" s="1">
        <f t="shared" si="336"/>
        <v>1.5182215974518256</v>
      </c>
      <c r="AE369" s="1">
        <f t="shared" si="337"/>
        <v>0.26549516398508882</v>
      </c>
      <c r="AF369" s="1">
        <f t="shared" si="338"/>
        <v>0.20544357068056254</v>
      </c>
      <c r="AG369" s="1">
        <f t="shared" si="339"/>
        <v>2.1463875479079509E-2</v>
      </c>
      <c r="AH369" s="1"/>
      <c r="AI369" s="1">
        <f t="shared" si="367"/>
        <v>0.06</v>
      </c>
      <c r="AJ369" s="1">
        <f t="shared" si="340"/>
        <v>1.4207125012397999</v>
      </c>
      <c r="AK369" s="1">
        <f t="shared" si="341"/>
        <v>0.70917685292760535</v>
      </c>
      <c r="AL369" s="1">
        <f t="shared" si="368"/>
        <v>0.12</v>
      </c>
      <c r="AM369" s="1"/>
      <c r="AN369" s="1">
        <f t="shared" si="369"/>
        <v>0.3</v>
      </c>
      <c r="AO369" s="1">
        <f t="shared" si="342"/>
        <v>0.2878133177037186</v>
      </c>
      <c r="AP369" s="1">
        <f t="shared" si="343"/>
        <v>6.7903946567319448E-2</v>
      </c>
      <c r="AQ369" s="1">
        <f t="shared" si="370"/>
        <v>8.0000000000000002E-3</v>
      </c>
      <c r="AR369" s="1"/>
      <c r="AS369" s="1">
        <f t="shared" si="352"/>
        <v>96.718212318102971</v>
      </c>
      <c r="AT369" s="1">
        <f t="shared" si="352"/>
        <v>1.0977922197550236</v>
      </c>
      <c r="AU369" s="1">
        <f t="shared" si="352"/>
        <v>0</v>
      </c>
      <c r="AV369" s="1">
        <f t="shared" si="352"/>
        <v>2.1839954621420126</v>
      </c>
      <c r="AW369" s="4">
        <f t="shared" si="344"/>
        <v>1.5034887614196918E-2</v>
      </c>
      <c r="AX369" s="4">
        <f t="shared" si="345"/>
        <v>0.12515754037475155</v>
      </c>
      <c r="AY369" s="4">
        <f t="shared" si="346"/>
        <v>0.11811244694215914</v>
      </c>
      <c r="AZ369" s="4">
        <f t="shared" si="347"/>
        <v>9.204519007502529E-2</v>
      </c>
      <c r="BA369" s="4">
        <f t="shared" si="348"/>
        <v>7.9316766791722393E-2</v>
      </c>
      <c r="BB369" s="4">
        <f t="shared" si="349"/>
        <v>7.1848017594296418E-2</v>
      </c>
      <c r="BC369" s="4">
        <f t="shared" si="350"/>
        <v>5.6172710986075333E-2</v>
      </c>
      <c r="BD369" s="4"/>
      <c r="BE369" s="6">
        <f t="shared" si="353"/>
        <v>2.5124623539948109E-2</v>
      </c>
      <c r="BF369" s="6">
        <f t="shared" si="371"/>
        <v>2216.6660197965521</v>
      </c>
      <c r="BG369" s="1">
        <f t="shared" si="354"/>
        <v>31.409398456419929</v>
      </c>
      <c r="BH369" s="1">
        <f t="shared" si="372"/>
        <v>38.316516514936353</v>
      </c>
      <c r="BI369" s="1">
        <f t="shared" si="355"/>
        <v>136.7319084374804</v>
      </c>
      <c r="BJ369" s="1">
        <f t="shared" si="373"/>
        <v>190.85404227436166</v>
      </c>
      <c r="BK369" s="1">
        <f t="shared" si="356"/>
        <v>100.36009285449359</v>
      </c>
      <c r="BL369" s="1">
        <f t="shared" si="374"/>
        <v>203.11280029297058</v>
      </c>
      <c r="BM369" s="1">
        <f t="shared" si="357"/>
        <v>77.717813900206934</v>
      </c>
      <c r="BN369" s="1">
        <f t="shared" si="375"/>
        <v>208.55699789171643</v>
      </c>
      <c r="BO369" s="1">
        <f t="shared" si="358"/>
        <v>63.349258231605695</v>
      </c>
      <c r="BP369" s="1">
        <f t="shared" si="376"/>
        <v>211.41149019920596</v>
      </c>
      <c r="BQ369" s="1">
        <f t="shared" si="359"/>
        <v>33.084261443868293</v>
      </c>
      <c r="BR369" s="1">
        <f t="shared" si="377"/>
        <v>216.171703256998</v>
      </c>
      <c r="BS369" s="1">
        <f t="shared" si="360"/>
        <v>38.316516514936353</v>
      </c>
      <c r="BT369" s="1">
        <f t="shared" si="361"/>
        <v>4.9809862595406837</v>
      </c>
      <c r="BU369" s="1">
        <f t="shared" si="362"/>
        <v>5.3009203019223881</v>
      </c>
      <c r="BV369" s="1">
        <f t="shared" si="363"/>
        <v>5.4430051805575221</v>
      </c>
      <c r="BW369" s="1">
        <f t="shared" si="364"/>
        <v>5.5175028793860887</v>
      </c>
      <c r="BX369" s="1">
        <f t="shared" si="365"/>
        <v>5.6417368518542395</v>
      </c>
      <c r="BY369" s="1"/>
    </row>
    <row r="370" spans="1:77">
      <c r="A370" s="1">
        <f t="shared" si="366"/>
        <v>1.2</v>
      </c>
      <c r="B370" s="1">
        <f t="shared" si="351"/>
        <v>1456.9565217391305</v>
      </c>
      <c r="C370" s="1">
        <v>36.1</v>
      </c>
      <c r="D370" s="1">
        <f t="shared" si="379"/>
        <v>62.015258112298788</v>
      </c>
      <c r="E370" s="1">
        <f t="shared" si="378"/>
        <v>0.59651469098283272</v>
      </c>
      <c r="F370" s="1">
        <v>0</v>
      </c>
      <c r="G370" s="1">
        <f t="shared" si="380"/>
        <v>1.4002026342451874</v>
      </c>
      <c r="H370" s="6">
        <f t="shared" si="319"/>
        <v>64.011975437526814</v>
      </c>
      <c r="I370" s="1"/>
      <c r="J370" s="1">
        <f t="shared" si="320"/>
        <v>2.8838963052776911</v>
      </c>
      <c r="K370" s="1">
        <f t="shared" si="321"/>
        <v>0.66638619572928171</v>
      </c>
      <c r="L370" s="1">
        <f t="shared" si="322"/>
        <v>0.40627825208747359</v>
      </c>
      <c r="M370" s="1">
        <f t="shared" si="323"/>
        <v>5.2292126440218557E-2</v>
      </c>
      <c r="N370" s="1"/>
      <c r="O370" s="1">
        <f t="shared" si="324"/>
        <v>2.3279821212253498</v>
      </c>
      <c r="P370" s="1">
        <f t="shared" si="325"/>
        <v>0.49003374987635417</v>
      </c>
      <c r="Q370" s="1">
        <f t="shared" si="326"/>
        <v>0.32346222927064644</v>
      </c>
      <c r="R370" s="1">
        <f t="shared" si="327"/>
        <v>3.8854050706396477E-2</v>
      </c>
      <c r="S370" s="1"/>
      <c r="T370" s="1">
        <f t="shared" si="328"/>
        <v>2.0472912987646414</v>
      </c>
      <c r="U370" s="1">
        <f t="shared" si="329"/>
        <v>0.40749847896902414</v>
      </c>
      <c r="V370" s="1">
        <f t="shared" si="330"/>
        <v>0.28211330925247047</v>
      </c>
      <c r="W370" s="1">
        <f t="shared" si="331"/>
        <v>3.2511447252306765E-2</v>
      </c>
      <c r="X370" s="1"/>
      <c r="Y370" s="1">
        <f t="shared" si="332"/>
        <v>1.8792287180460998</v>
      </c>
      <c r="Z370" s="1">
        <f t="shared" si="333"/>
        <v>0.36035121609186949</v>
      </c>
      <c r="AA370" s="1">
        <f t="shared" si="334"/>
        <v>0.25752747834065559</v>
      </c>
      <c r="AB370" s="1">
        <f t="shared" si="335"/>
        <v>2.8869303259661441E-2</v>
      </c>
      <c r="AC370" s="1"/>
      <c r="AD370" s="1">
        <f t="shared" si="336"/>
        <v>1.5169792510564288</v>
      </c>
      <c r="AE370" s="1">
        <f t="shared" si="337"/>
        <v>0.26498786863487178</v>
      </c>
      <c r="AF370" s="1">
        <f t="shared" si="338"/>
        <v>0.20503290987030637</v>
      </c>
      <c r="AG370" s="1">
        <f t="shared" si="339"/>
        <v>2.1450444819672069E-2</v>
      </c>
      <c r="AH370" s="1"/>
      <c r="AI370" s="1">
        <f t="shared" si="367"/>
        <v>0.06</v>
      </c>
      <c r="AJ370" s="1">
        <f t="shared" si="340"/>
        <v>1.4196909978683072</v>
      </c>
      <c r="AK370" s="1">
        <f t="shared" si="341"/>
        <v>0.70919763631543209</v>
      </c>
      <c r="AL370" s="1">
        <f t="shared" si="368"/>
        <v>0.12</v>
      </c>
      <c r="AM370" s="1"/>
      <c r="AN370" s="1">
        <f t="shared" si="369"/>
        <v>0.3</v>
      </c>
      <c r="AO370" s="1">
        <f t="shared" si="342"/>
        <v>0.28772936873881078</v>
      </c>
      <c r="AP370" s="1">
        <f t="shared" si="343"/>
        <v>6.7819003157298455E-2</v>
      </c>
      <c r="AQ370" s="1">
        <f t="shared" si="370"/>
        <v>8.0000000000000002E-3</v>
      </c>
      <c r="AR370" s="1"/>
      <c r="AS370" s="1">
        <f t="shared" si="352"/>
        <v>96.880712848525121</v>
      </c>
      <c r="AT370" s="1">
        <f t="shared" si="352"/>
        <v>0.93187983483654202</v>
      </c>
      <c r="AU370" s="1">
        <f t="shared" si="352"/>
        <v>0</v>
      </c>
      <c r="AV370" s="1">
        <f t="shared" si="352"/>
        <v>2.1874073166383226</v>
      </c>
      <c r="AW370" s="4">
        <f t="shared" si="344"/>
        <v>1.4944670592406999E-2</v>
      </c>
      <c r="AX370" s="4">
        <f t="shared" si="345"/>
        <v>0.12417816957017404</v>
      </c>
      <c r="AY370" s="4">
        <f t="shared" si="346"/>
        <v>0.11752956874937183</v>
      </c>
      <c r="AZ370" s="4">
        <f t="shared" si="347"/>
        <v>9.1578811832485535E-2</v>
      </c>
      <c r="BA370" s="4">
        <f t="shared" si="348"/>
        <v>7.8908878557798351E-2</v>
      </c>
      <c r="BB370" s="4">
        <f t="shared" si="349"/>
        <v>7.1475019907091056E-2</v>
      </c>
      <c r="BC370" s="4">
        <f t="shared" si="350"/>
        <v>5.5874519321831351E-2</v>
      </c>
      <c r="BD370" s="4"/>
      <c r="BE370" s="6">
        <f t="shared" si="353"/>
        <v>2.2841851841315874E-2</v>
      </c>
      <c r="BF370" s="6">
        <f t="shared" si="371"/>
        <v>2210.5257339850709</v>
      </c>
      <c r="BG370" s="1">
        <f t="shared" si="354"/>
        <v>31.312150987684479</v>
      </c>
      <c r="BH370" s="1">
        <f t="shared" si="372"/>
        <v>38.297113840345624</v>
      </c>
      <c r="BI370" s="1">
        <f t="shared" si="355"/>
        <v>135.81474765534909</v>
      </c>
      <c r="BJ370" s="1">
        <f t="shared" si="373"/>
        <v>190.70157885436439</v>
      </c>
      <c r="BK370" s="1">
        <f t="shared" si="356"/>
        <v>99.327761629030633</v>
      </c>
      <c r="BL370" s="1">
        <f t="shared" si="374"/>
        <v>202.825307111076</v>
      </c>
      <c r="BM370" s="1">
        <f t="shared" si="357"/>
        <v>76.715407891505961</v>
      </c>
      <c r="BN370" s="1">
        <f t="shared" si="375"/>
        <v>208.19178573105103</v>
      </c>
      <c r="BO370" s="1">
        <f t="shared" si="358"/>
        <v>62.407673132402991</v>
      </c>
      <c r="BP370" s="1">
        <f t="shared" si="376"/>
        <v>210.99873724334222</v>
      </c>
      <c r="BQ370" s="1">
        <f t="shared" si="359"/>
        <v>32.399873744565426</v>
      </c>
      <c r="BR370" s="1">
        <f t="shared" si="377"/>
        <v>215.66264001735135</v>
      </c>
      <c r="BS370" s="1">
        <f t="shared" si="360"/>
        <v>38.297113840345624</v>
      </c>
      <c r="BT370" s="1">
        <f t="shared" si="361"/>
        <v>4.979528735490824</v>
      </c>
      <c r="BU370" s="1">
        <f t="shared" si="362"/>
        <v>5.2960990208458369</v>
      </c>
      <c r="BV370" s="1">
        <f t="shared" si="363"/>
        <v>5.4362265156316578</v>
      </c>
      <c r="BW370" s="1">
        <f t="shared" si="364"/>
        <v>5.5095205900622508</v>
      </c>
      <c r="BX370" s="1">
        <f t="shared" si="365"/>
        <v>5.6313026855343056</v>
      </c>
      <c r="BY370" s="1"/>
    </row>
    <row r="371" spans="1:77">
      <c r="A371" s="1">
        <f t="shared" si="366"/>
        <v>1.2</v>
      </c>
      <c r="B371" s="1">
        <f t="shared" si="351"/>
        <v>1457.391304347826</v>
      </c>
      <c r="C371" s="1">
        <v>36.200000000000003</v>
      </c>
      <c r="D371" s="1">
        <f t="shared" si="379"/>
        <v>62.022559699600379</v>
      </c>
      <c r="E371" s="1">
        <f t="shared" si="378"/>
        <v>0.48921310368124438</v>
      </c>
      <c r="F371" s="1">
        <v>0</v>
      </c>
      <c r="G371" s="1">
        <f t="shared" si="380"/>
        <v>1.4002026342451874</v>
      </c>
      <c r="H371" s="6">
        <f t="shared" si="319"/>
        <v>63.911975437526813</v>
      </c>
      <c r="I371" s="1"/>
      <c r="J371" s="1">
        <f t="shared" si="320"/>
        <v>2.8815376254698797</v>
      </c>
      <c r="K371" s="1">
        <f t="shared" si="321"/>
        <v>0.66511353633487991</v>
      </c>
      <c r="L371" s="1">
        <f t="shared" si="322"/>
        <v>0.40546655082993505</v>
      </c>
      <c r="M371" s="1">
        <f t="shared" si="323"/>
        <v>5.2259421957320848E-2</v>
      </c>
      <c r="N371" s="1"/>
      <c r="O371" s="1">
        <f t="shared" si="324"/>
        <v>2.3260781122593435</v>
      </c>
      <c r="P371" s="1">
        <f t="shared" si="325"/>
        <v>0.48909788706984514</v>
      </c>
      <c r="Q371" s="1">
        <f t="shared" si="326"/>
        <v>0.32281598572471165</v>
      </c>
      <c r="R371" s="1">
        <f t="shared" si="327"/>
        <v>3.8829750649708492E-2</v>
      </c>
      <c r="S371" s="1"/>
      <c r="T371" s="1">
        <f t="shared" si="328"/>
        <v>2.0456168610817507</v>
      </c>
      <c r="U371" s="1">
        <f t="shared" si="329"/>
        <v>0.40672024140830026</v>
      </c>
      <c r="V371" s="1">
        <f t="shared" si="330"/>
        <v>0.28154967650394896</v>
      </c>
      <c r="W371" s="1">
        <f t="shared" si="331"/>
        <v>3.2491113979536579E-2</v>
      </c>
      <c r="X371" s="1"/>
      <c r="Y371" s="1">
        <f t="shared" si="332"/>
        <v>1.8776917353108316</v>
      </c>
      <c r="Z371" s="1">
        <f t="shared" si="333"/>
        <v>0.35966302002270939</v>
      </c>
      <c r="AA371" s="1">
        <f t="shared" si="334"/>
        <v>0.25701296549891278</v>
      </c>
      <c r="AB371" s="1">
        <f t="shared" si="335"/>
        <v>2.8851247852490287E-2</v>
      </c>
      <c r="AC371" s="1"/>
      <c r="AD371" s="1">
        <f t="shared" si="336"/>
        <v>1.5157385447516327</v>
      </c>
      <c r="AE371" s="1">
        <f t="shared" si="337"/>
        <v>0.26448179677656802</v>
      </c>
      <c r="AF371" s="1">
        <f t="shared" si="338"/>
        <v>0.20462327566044303</v>
      </c>
      <c r="AG371" s="1">
        <f t="shared" si="339"/>
        <v>2.1437029306601383E-2</v>
      </c>
      <c r="AH371" s="1"/>
      <c r="AI371" s="1">
        <f t="shared" si="367"/>
        <v>0.06</v>
      </c>
      <c r="AJ371" s="1">
        <f t="shared" si="340"/>
        <v>1.4186707416989843</v>
      </c>
      <c r="AK371" s="1">
        <f t="shared" si="341"/>
        <v>0.70921840986861484</v>
      </c>
      <c r="AL371" s="1">
        <f t="shared" si="368"/>
        <v>0.12</v>
      </c>
      <c r="AM371" s="1"/>
      <c r="AN371" s="1">
        <f t="shared" si="369"/>
        <v>0.3</v>
      </c>
      <c r="AO371" s="1">
        <f t="shared" si="342"/>
        <v>0.28764548642437504</v>
      </c>
      <c r="AP371" s="1">
        <f t="shared" si="343"/>
        <v>6.7734208608285773E-2</v>
      </c>
      <c r="AQ371" s="1">
        <f t="shared" si="370"/>
        <v>8.0000000000000002E-3</v>
      </c>
      <c r="AR371" s="1"/>
      <c r="AS371" s="1">
        <f t="shared" si="352"/>
        <v>97.043721892506184</v>
      </c>
      <c r="AT371" s="1">
        <f t="shared" si="352"/>
        <v>0.76544825962928387</v>
      </c>
      <c r="AU371" s="1">
        <f t="shared" si="352"/>
        <v>0</v>
      </c>
      <c r="AV371" s="1">
        <f t="shared" si="352"/>
        <v>2.1908298478645345</v>
      </c>
      <c r="AW371" s="4">
        <f t="shared" si="344"/>
        <v>1.4854457615959889E-2</v>
      </c>
      <c r="AX371" s="4">
        <f t="shared" si="345"/>
        <v>0.12319566415503594</v>
      </c>
      <c r="AY371" s="4">
        <f t="shared" si="346"/>
        <v>0.11694771113984145</v>
      </c>
      <c r="AZ371" s="4">
        <f t="shared" si="347"/>
        <v>9.1113238144613251E-2</v>
      </c>
      <c r="BA371" s="4">
        <f t="shared" si="348"/>
        <v>7.8501688154398619E-2</v>
      </c>
      <c r="BB371" s="4">
        <f t="shared" si="349"/>
        <v>7.1102656987996615E-2</v>
      </c>
      <c r="BC371" s="4">
        <f t="shared" si="350"/>
        <v>5.5576828858658889E-2</v>
      </c>
      <c r="BD371" s="4"/>
      <c r="BE371" s="6">
        <f t="shared" si="353"/>
        <v>2.0751000962819854E-2</v>
      </c>
      <c r="BF371" s="6">
        <f t="shared" si="371"/>
        <v>2204.4193666287611</v>
      </c>
      <c r="BG371" s="1">
        <f t="shared" si="354"/>
        <v>31.214302230395564</v>
      </c>
      <c r="BH371" s="1">
        <f t="shared" si="372"/>
        <v>38.277548062417587</v>
      </c>
      <c r="BI371" s="1">
        <f t="shared" si="355"/>
        <v>134.89453623667004</v>
      </c>
      <c r="BJ371" s="1">
        <f t="shared" si="373"/>
        <v>190.54741575321052</v>
      </c>
      <c r="BK371" s="1">
        <f t="shared" si="356"/>
        <v>98.296836605898974</v>
      </c>
      <c r="BL371" s="1">
        <f t="shared" si="374"/>
        <v>202.53655443012249</v>
      </c>
      <c r="BM371" s="1">
        <f t="shared" si="357"/>
        <v>75.717401453130435</v>
      </c>
      <c r="BN371" s="1">
        <f t="shared" si="375"/>
        <v>207.82583439326672</v>
      </c>
      <c r="BO371" s="1">
        <f t="shared" si="358"/>
        <v>61.472273872462452</v>
      </c>
      <c r="BP371" s="1">
        <f t="shared" si="376"/>
        <v>210.58568071469335</v>
      </c>
      <c r="BQ371" s="1">
        <f t="shared" si="359"/>
        <v>31.724241058351897</v>
      </c>
      <c r="BR371" s="1">
        <f t="shared" si="377"/>
        <v>215.15452289315522</v>
      </c>
      <c r="BS371" s="1">
        <f t="shared" si="360"/>
        <v>38.277548062417587</v>
      </c>
      <c r="BT371" s="1">
        <f t="shared" si="361"/>
        <v>4.9780465416043072</v>
      </c>
      <c r="BU371" s="1">
        <f t="shared" si="362"/>
        <v>5.291262494135065</v>
      </c>
      <c r="BV371" s="1">
        <f t="shared" si="363"/>
        <v>5.4294448028482352</v>
      </c>
      <c r="BW371" s="1">
        <f t="shared" si="364"/>
        <v>5.5015457199949207</v>
      </c>
      <c r="BX371" s="1">
        <f t="shared" si="365"/>
        <v>5.6209066093343232</v>
      </c>
      <c r="BY371" s="1"/>
    </row>
    <row r="372" spans="1:77">
      <c r="A372" s="1">
        <f t="shared" si="366"/>
        <v>1.2</v>
      </c>
      <c r="B372" s="1">
        <f t="shared" si="351"/>
        <v>1457.8260869565217</v>
      </c>
      <c r="C372" s="1">
        <v>36.299999999999997</v>
      </c>
      <c r="D372" s="1">
        <f t="shared" si="379"/>
        <v>62.029861286901962</v>
      </c>
      <c r="E372" s="1">
        <f t="shared" si="378"/>
        <v>0.38191151637966314</v>
      </c>
      <c r="F372" s="1">
        <v>0</v>
      </c>
      <c r="G372" s="1">
        <f t="shared" si="380"/>
        <v>1.4002026342451874</v>
      </c>
      <c r="H372" s="6">
        <f t="shared" si="319"/>
        <v>63.811975437526812</v>
      </c>
      <c r="I372" s="1"/>
      <c r="J372" s="1">
        <f t="shared" si="320"/>
        <v>2.8791820582204806</v>
      </c>
      <c r="K372" s="1">
        <f t="shared" si="321"/>
        <v>0.66384394495286581</v>
      </c>
      <c r="L372" s="1">
        <f t="shared" si="322"/>
        <v>0.40465687780749071</v>
      </c>
      <c r="M372" s="1">
        <f t="shared" si="323"/>
        <v>5.2226754342290252E-2</v>
      </c>
      <c r="N372" s="1"/>
      <c r="O372" s="1">
        <f t="shared" si="324"/>
        <v>2.3241766158595221</v>
      </c>
      <c r="P372" s="1">
        <f t="shared" si="325"/>
        <v>0.48816428035691167</v>
      </c>
      <c r="Q372" s="1">
        <f t="shared" si="326"/>
        <v>0.32217135697711197</v>
      </c>
      <c r="R372" s="1">
        <f t="shared" si="327"/>
        <v>3.8805477986551304E-2</v>
      </c>
      <c r="S372" s="1"/>
      <c r="T372" s="1">
        <f t="shared" si="328"/>
        <v>2.0439446330184454</v>
      </c>
      <c r="U372" s="1">
        <f t="shared" si="329"/>
        <v>0.40594387995243797</v>
      </c>
      <c r="V372" s="1">
        <f t="shared" si="330"/>
        <v>0.2809874521303809</v>
      </c>
      <c r="W372" s="1">
        <f t="shared" si="331"/>
        <v>3.2470803628529138E-2</v>
      </c>
      <c r="X372" s="1"/>
      <c r="Y372" s="1">
        <f t="shared" si="332"/>
        <v>1.8761567808070037</v>
      </c>
      <c r="Z372" s="1">
        <f t="shared" si="333"/>
        <v>0.35897648299451079</v>
      </c>
      <c r="AA372" s="1">
        <f t="shared" si="334"/>
        <v>0.2564997382939635</v>
      </c>
      <c r="AB372" s="1">
        <f t="shared" si="335"/>
        <v>2.8833212799236774E-2</v>
      </c>
      <c r="AC372" s="1"/>
      <c r="AD372" s="1">
        <f t="shared" si="336"/>
        <v>1.5144994757063046</v>
      </c>
      <c r="AE372" s="1">
        <f t="shared" si="337"/>
        <v>0.26397694491061824</v>
      </c>
      <c r="AF372" s="1">
        <f t="shared" si="338"/>
        <v>0.2042146650223341</v>
      </c>
      <c r="AG372" s="1">
        <f t="shared" si="339"/>
        <v>2.142362891688104E-2</v>
      </c>
      <c r="AH372" s="1"/>
      <c r="AI372" s="1">
        <f t="shared" si="367"/>
        <v>0.06</v>
      </c>
      <c r="AJ372" s="1">
        <f t="shared" si="340"/>
        <v>1.4176517307122354</v>
      </c>
      <c r="AK372" s="1">
        <f t="shared" si="341"/>
        <v>0.70923917359412303</v>
      </c>
      <c r="AL372" s="1">
        <f t="shared" si="368"/>
        <v>0.12</v>
      </c>
      <c r="AM372" s="1"/>
      <c r="AN372" s="1">
        <f t="shared" si="369"/>
        <v>0.3</v>
      </c>
      <c r="AO372" s="1">
        <f t="shared" si="342"/>
        <v>0.28756167068462946</v>
      </c>
      <c r="AP372" s="1">
        <f t="shared" si="343"/>
        <v>6.7649562595498591E-2</v>
      </c>
      <c r="AQ372" s="1">
        <f t="shared" si="370"/>
        <v>8.0000000000000002E-3</v>
      </c>
      <c r="AR372" s="1"/>
      <c r="AS372" s="1">
        <f t="shared" si="352"/>
        <v>97.207241840726937</v>
      </c>
      <c r="AT372" s="1">
        <f t="shared" si="352"/>
        <v>0.59849505325777308</v>
      </c>
      <c r="AU372" s="1">
        <f t="shared" si="352"/>
        <v>0</v>
      </c>
      <c r="AV372" s="1">
        <f t="shared" si="352"/>
        <v>2.1942631060152862</v>
      </c>
      <c r="AW372" s="4">
        <f t="shared" si="344"/>
        <v>1.4764247950988595E-2</v>
      </c>
      <c r="AX372" s="4">
        <f t="shared" si="345"/>
        <v>0.12221000944220865</v>
      </c>
      <c r="AY372" s="4">
        <f t="shared" si="346"/>
        <v>0.11636686845396119</v>
      </c>
      <c r="AZ372" s="4">
        <f t="shared" si="347"/>
        <v>9.0648464468798554E-2</v>
      </c>
      <c r="BA372" s="4">
        <f t="shared" si="348"/>
        <v>7.8095191601790515E-2</v>
      </c>
      <c r="BB372" s="4">
        <f t="shared" si="349"/>
        <v>7.0730925193766184E-2</v>
      </c>
      <c r="BC372" s="4">
        <f t="shared" si="350"/>
        <v>5.5279636676696435E-2</v>
      </c>
      <c r="BD372" s="4"/>
      <c r="BE372" s="6">
        <f t="shared" si="353"/>
        <v>1.8837298442408019E-2</v>
      </c>
      <c r="BF372" s="6">
        <f t="shared" si="371"/>
        <v>2198.3466378978237</v>
      </c>
      <c r="BG372" s="1">
        <f t="shared" si="354"/>
        <v>31.115842383365425</v>
      </c>
      <c r="BH372" s="1">
        <f t="shared" si="372"/>
        <v>38.257818845670883</v>
      </c>
      <c r="BI372" s="1">
        <f t="shared" si="355"/>
        <v>133.97133399232763</v>
      </c>
      <c r="BJ372" s="1">
        <f t="shared" si="373"/>
        <v>190.39155877866264</v>
      </c>
      <c r="BK372" s="1">
        <f t="shared" si="356"/>
        <v>97.267407220406056</v>
      </c>
      <c r="BL372" s="1">
        <f t="shared" si="374"/>
        <v>202.24655677940703</v>
      </c>
      <c r="BM372" s="1">
        <f t="shared" si="357"/>
        <v>74.723877985267848</v>
      </c>
      <c r="BN372" s="1">
        <f t="shared" si="375"/>
        <v>207.45916233704634</v>
      </c>
      <c r="BO372" s="1">
        <f t="shared" si="358"/>
        <v>60.543127231848125</v>
      </c>
      <c r="BP372" s="1">
        <f t="shared" si="376"/>
        <v>210.17234034697205</v>
      </c>
      <c r="BQ372" s="1">
        <f t="shared" si="359"/>
        <v>31.057354718925971</v>
      </c>
      <c r="BR372" s="1">
        <f t="shared" si="377"/>
        <v>214.64736815989289</v>
      </c>
      <c r="BS372" s="1">
        <f t="shared" si="360"/>
        <v>38.257818845670883</v>
      </c>
      <c r="BT372" s="1">
        <f t="shared" si="361"/>
        <v>4.9765398165192751</v>
      </c>
      <c r="BU372" s="1">
        <f t="shared" si="362"/>
        <v>5.286411062670723</v>
      </c>
      <c r="BV372" s="1">
        <f t="shared" si="363"/>
        <v>5.4226604808266972</v>
      </c>
      <c r="BW372" s="1">
        <f t="shared" si="364"/>
        <v>5.4935787425517173</v>
      </c>
      <c r="BX372" s="1">
        <f t="shared" si="365"/>
        <v>5.6105490233451096</v>
      </c>
      <c r="BY372" s="1"/>
    </row>
    <row r="373" spans="1:77">
      <c r="A373" s="1">
        <f t="shared" si="366"/>
        <v>1.2</v>
      </c>
      <c r="B373" s="1">
        <f t="shared" si="351"/>
        <v>1458.2608695652175</v>
      </c>
      <c r="C373" s="1">
        <v>36.4</v>
      </c>
      <c r="D373" s="1">
        <f t="shared" si="379"/>
        <v>62.037162874203553</v>
      </c>
      <c r="E373" s="1">
        <f t="shared" si="378"/>
        <v>0.2746099290780748</v>
      </c>
      <c r="F373" s="1">
        <v>0</v>
      </c>
      <c r="G373" s="1">
        <f t="shared" si="380"/>
        <v>1.4002026342451874</v>
      </c>
      <c r="H373" s="6">
        <f t="shared" si="319"/>
        <v>63.711975437526817</v>
      </c>
      <c r="I373" s="1"/>
      <c r="J373" s="1">
        <f t="shared" si="320"/>
        <v>2.8768295981586172</v>
      </c>
      <c r="K373" s="1">
        <f t="shared" si="321"/>
        <v>0.66257741281149163</v>
      </c>
      <c r="L373" s="1">
        <f t="shared" si="322"/>
        <v>0.40384922703905501</v>
      </c>
      <c r="M373" s="1">
        <f t="shared" si="323"/>
        <v>5.2194123539195628E-2</v>
      </c>
      <c r="N373" s="1"/>
      <c r="O373" s="1">
        <f t="shared" si="324"/>
        <v>2.3222776276903243</v>
      </c>
      <c r="P373" s="1">
        <f t="shared" si="325"/>
        <v>0.48723292328716128</v>
      </c>
      <c r="Q373" s="1">
        <f t="shared" si="326"/>
        <v>0.32152833826595018</v>
      </c>
      <c r="R373" s="1">
        <f t="shared" si="327"/>
        <v>3.8781232675367074E-2</v>
      </c>
      <c r="S373" s="1"/>
      <c r="T373" s="1">
        <f t="shared" si="328"/>
        <v>2.0422746107619134</v>
      </c>
      <c r="U373" s="1">
        <f t="shared" si="329"/>
        <v>0.4051693892374697</v>
      </c>
      <c r="V373" s="1">
        <f t="shared" si="330"/>
        <v>0.28042663197859324</v>
      </c>
      <c r="W373" s="1">
        <f t="shared" si="331"/>
        <v>3.245051616451055E-2</v>
      </c>
      <c r="X373" s="1"/>
      <c r="Y373" s="1">
        <f t="shared" si="332"/>
        <v>1.8746238510347994</v>
      </c>
      <c r="Z373" s="1">
        <f t="shared" si="333"/>
        <v>0.35829160026391321</v>
      </c>
      <c r="AA373" s="1">
        <f t="shared" si="334"/>
        <v>0.25598779293457868</v>
      </c>
      <c r="AB373" s="1">
        <f t="shared" si="335"/>
        <v>2.8815198069022625E-2</v>
      </c>
      <c r="AC373" s="1"/>
      <c r="AD373" s="1">
        <f t="shared" si="336"/>
        <v>1.5132620410952697</v>
      </c>
      <c r="AE373" s="1">
        <f t="shared" si="337"/>
        <v>0.26347330954894477</v>
      </c>
      <c r="AF373" s="1">
        <f t="shared" si="338"/>
        <v>0.20380707493755715</v>
      </c>
      <c r="AG373" s="1">
        <f t="shared" si="339"/>
        <v>2.1410243627567885E-2</v>
      </c>
      <c r="AH373" s="1"/>
      <c r="AI373" s="1">
        <f t="shared" si="367"/>
        <v>0.06</v>
      </c>
      <c r="AJ373" s="1">
        <f t="shared" si="340"/>
        <v>1.4166339628924842</v>
      </c>
      <c r="AK373" s="1">
        <f t="shared" si="341"/>
        <v>0.70925992749892075</v>
      </c>
      <c r="AL373" s="1">
        <f t="shared" si="368"/>
        <v>0.12</v>
      </c>
      <c r="AM373" s="1"/>
      <c r="AN373" s="1">
        <f t="shared" si="369"/>
        <v>0.3</v>
      </c>
      <c r="AO373" s="1">
        <f t="shared" si="342"/>
        <v>0.28747792144390283</v>
      </c>
      <c r="AP373" s="1">
        <f t="shared" si="343"/>
        <v>6.7565064794992524E-2</v>
      </c>
      <c r="AQ373" s="1">
        <f t="shared" si="370"/>
        <v>8.0000000000000002E-3</v>
      </c>
      <c r="AR373" s="1"/>
      <c r="AS373" s="1">
        <f t="shared" si="352"/>
        <v>97.371275098877575</v>
      </c>
      <c r="AT373" s="1">
        <f t="shared" si="352"/>
        <v>0.43101775952206239</v>
      </c>
      <c r="AU373" s="1">
        <f t="shared" si="352"/>
        <v>0</v>
      </c>
      <c r="AV373" s="1">
        <f t="shared" si="352"/>
        <v>2.1977071416003495</v>
      </c>
      <c r="AW373" s="4">
        <f t="shared" si="344"/>
        <v>1.467404086121026E-2</v>
      </c>
      <c r="AX373" s="4">
        <f t="shared" si="345"/>
        <v>0.12122119065230694</v>
      </c>
      <c r="AY373" s="4">
        <f t="shared" si="346"/>
        <v>0.11578703503743366</v>
      </c>
      <c r="AZ373" s="4">
        <f t="shared" si="347"/>
        <v>9.0184486266427319E-2</v>
      </c>
      <c r="BA373" s="4">
        <f t="shared" si="348"/>
        <v>7.7689384923613936E-2</v>
      </c>
      <c r="BB373" s="4">
        <f t="shared" si="349"/>
        <v>7.0359820884166355E-2</v>
      </c>
      <c r="BC373" s="4">
        <f t="shared" si="350"/>
        <v>5.4982939858360301E-2</v>
      </c>
      <c r="BD373" s="4"/>
      <c r="BE373" s="6">
        <f t="shared" si="353"/>
        <v>1.7086998024504051E-2</v>
      </c>
      <c r="BF373" s="6">
        <f t="shared" si="371"/>
        <v>2192.3072709997473</v>
      </c>
      <c r="BG373" s="1">
        <f t="shared" si="354"/>
        <v>31.016761390324397</v>
      </c>
      <c r="BH373" s="1">
        <f t="shared" si="372"/>
        <v>38.237925830683665</v>
      </c>
      <c r="BI373" s="1">
        <f t="shared" si="355"/>
        <v>133.04520156208451</v>
      </c>
      <c r="BJ373" s="1">
        <f t="shared" si="373"/>
        <v>190.23401384125447</v>
      </c>
      <c r="BK373" s="1">
        <f t="shared" si="356"/>
        <v>96.239563130773234</v>
      </c>
      <c r="BL373" s="1">
        <f t="shared" si="374"/>
        <v>201.95532877487781</v>
      </c>
      <c r="BM373" s="1">
        <f t="shared" si="357"/>
        <v>73.734920412711745</v>
      </c>
      <c r="BN373" s="1">
        <f t="shared" si="375"/>
        <v>207.09178804604542</v>
      </c>
      <c r="BO373" s="1">
        <f t="shared" si="358"/>
        <v>59.620299025343257</v>
      </c>
      <c r="BP373" s="1">
        <f t="shared" si="376"/>
        <v>209.75873583784667</v>
      </c>
      <c r="BQ373" s="1">
        <f t="shared" si="359"/>
        <v>30.399204454887933</v>
      </c>
      <c r="BR373" s="1">
        <f t="shared" si="377"/>
        <v>214.14119188597806</v>
      </c>
      <c r="BS373" s="1">
        <f t="shared" si="360"/>
        <v>38.237925830683665</v>
      </c>
      <c r="BT373" s="1">
        <f t="shared" si="361"/>
        <v>4.9750087042797437</v>
      </c>
      <c r="BU373" s="1">
        <f t="shared" si="362"/>
        <v>5.2815450730546862</v>
      </c>
      <c r="BV373" s="1">
        <f t="shared" si="363"/>
        <v>5.4158739928269481</v>
      </c>
      <c r="BW373" s="1">
        <f t="shared" si="364"/>
        <v>5.4856201344877276</v>
      </c>
      <c r="BX373" s="1">
        <f t="shared" si="365"/>
        <v>5.6002303271937013</v>
      </c>
      <c r="BY373" s="1"/>
    </row>
    <row r="374" spans="1:77">
      <c r="A374" s="1">
        <f t="shared" si="366"/>
        <v>1.2</v>
      </c>
      <c r="B374" s="1">
        <f t="shared" si="351"/>
        <v>1458.695652173913</v>
      </c>
      <c r="C374" s="1">
        <v>36.5</v>
      </c>
      <c r="D374" s="1">
        <f t="shared" si="379"/>
        <v>62.044464461505136</v>
      </c>
      <c r="E374" s="1">
        <f t="shared" si="378"/>
        <v>0.16730834177648646</v>
      </c>
      <c r="F374" s="1">
        <v>0</v>
      </c>
      <c r="G374" s="1">
        <f t="shared" si="380"/>
        <v>1.4002026342451874</v>
      </c>
      <c r="H374" s="6">
        <f t="shared" si="319"/>
        <v>63.611975437526809</v>
      </c>
      <c r="I374" s="1"/>
      <c r="J374" s="1">
        <f t="shared" si="320"/>
        <v>2.8744802399247109</v>
      </c>
      <c r="K374" s="1">
        <f t="shared" si="321"/>
        <v>0.66131393116778203</v>
      </c>
      <c r="L374" s="1">
        <f t="shared" si="322"/>
        <v>0.40304359256370875</v>
      </c>
      <c r="M374" s="1">
        <f t="shared" si="323"/>
        <v>5.2161529492211221E-2</v>
      </c>
      <c r="N374" s="1"/>
      <c r="O374" s="1">
        <f t="shared" si="324"/>
        <v>2.3203811434253114</v>
      </c>
      <c r="P374" s="1">
        <f t="shared" si="325"/>
        <v>0.48630380943135976</v>
      </c>
      <c r="Q374" s="1">
        <f t="shared" si="326"/>
        <v>0.32088692484538472</v>
      </c>
      <c r="R374" s="1">
        <f t="shared" si="327"/>
        <v>3.8757014674676155E-2</v>
      </c>
      <c r="S374" s="1"/>
      <c r="T374" s="1">
        <f t="shared" si="328"/>
        <v>2.0406067905073653</v>
      </c>
      <c r="U374" s="1">
        <f t="shared" si="329"/>
        <v>0.40439676391702256</v>
      </c>
      <c r="V374" s="1">
        <f t="shared" si="330"/>
        <v>0.27986721190941644</v>
      </c>
      <c r="W374" s="1">
        <f t="shared" si="331"/>
        <v>3.2430251552772425E-2</v>
      </c>
      <c r="X374" s="1"/>
      <c r="Y374" s="1">
        <f t="shared" si="332"/>
        <v>1.8730929425017653</v>
      </c>
      <c r="Z374" s="1">
        <f t="shared" si="333"/>
        <v>0.35760836710311494</v>
      </c>
      <c r="AA374" s="1">
        <f t="shared" si="334"/>
        <v>0.25547712564231234</v>
      </c>
      <c r="AB374" s="1">
        <f t="shared" si="335"/>
        <v>2.8797203631027682E-2</v>
      </c>
      <c r="AC374" s="1"/>
      <c r="AD374" s="1">
        <f t="shared" si="336"/>
        <v>1.5120262380992979</v>
      </c>
      <c r="AE374" s="1">
        <f t="shared" si="337"/>
        <v>0.26297088721491146</v>
      </c>
      <c r="AF374" s="1">
        <f t="shared" si="338"/>
        <v>0.20340050239786697</v>
      </c>
      <c r="AG374" s="1">
        <f t="shared" si="339"/>
        <v>2.1396873415761943E-2</v>
      </c>
      <c r="AH374" s="1"/>
      <c r="AI374" s="1">
        <f t="shared" si="367"/>
        <v>0.06</v>
      </c>
      <c r="AJ374" s="1">
        <f t="shared" si="340"/>
        <v>1.4156174362281673</v>
      </c>
      <c r="AK374" s="1">
        <f t="shared" si="341"/>
        <v>0.70928067158996477</v>
      </c>
      <c r="AL374" s="1">
        <f t="shared" si="368"/>
        <v>0.12</v>
      </c>
      <c r="AM374" s="1"/>
      <c r="AN374" s="1">
        <f t="shared" si="369"/>
        <v>0.3</v>
      </c>
      <c r="AO374" s="1">
        <f t="shared" si="342"/>
        <v>0.28739423862663566</v>
      </c>
      <c r="AP374" s="1">
        <f t="shared" si="343"/>
        <v>6.7480714883659462E-2</v>
      </c>
      <c r="AQ374" s="1">
        <f t="shared" si="370"/>
        <v>8.0000000000000002E-3</v>
      </c>
      <c r="AR374" s="1"/>
      <c r="AS374" s="1">
        <f t="shared" si="352"/>
        <v>97.535824087775552</v>
      </c>
      <c r="AT374" s="1">
        <f t="shared" si="352"/>
        <v>0.26301390677734832</v>
      </c>
      <c r="AU374" s="1">
        <f t="shared" si="352"/>
        <v>0</v>
      </c>
      <c r="AV374" s="1">
        <f t="shared" si="352"/>
        <v>2.2011620054471086</v>
      </c>
      <c r="AW374" s="4">
        <f t="shared" si="344"/>
        <v>1.4583835607900166E-2</v>
      </c>
      <c r="AX374" s="4">
        <f t="shared" si="345"/>
        <v>0.1202291929129643</v>
      </c>
      <c r="AY374" s="4">
        <f t="shared" si="346"/>
        <v>0.11520820524114152</v>
      </c>
      <c r="AZ374" s="4">
        <f t="shared" si="347"/>
        <v>8.9721299002776173E-2</v>
      </c>
      <c r="BA374" s="4">
        <f t="shared" si="348"/>
        <v>7.7284264146788809E-2</v>
      </c>
      <c r="BB374" s="4">
        <f t="shared" si="349"/>
        <v>6.9989340421892102E-2</v>
      </c>
      <c r="BC374" s="4">
        <f t="shared" si="350"/>
        <v>5.4686735488275941E-2</v>
      </c>
      <c r="BD374" s="4"/>
      <c r="BE374" s="6">
        <f t="shared" si="353"/>
        <v>1.5487316563962954E-2</v>
      </c>
      <c r="BF374" s="6">
        <f t="shared" si="371"/>
        <v>2186.3009921403409</v>
      </c>
      <c r="BG374" s="1">
        <f t="shared" si="354"/>
        <v>30.917048930720455</v>
      </c>
      <c r="BH374" s="1">
        <f t="shared" si="372"/>
        <v>38.217868633697464</v>
      </c>
      <c r="BI374" s="1">
        <f t="shared" si="355"/>
        <v>132.1162004150722</v>
      </c>
      <c r="BJ374" s="1">
        <f t="shared" si="373"/>
        <v>190.07478695515533</v>
      </c>
      <c r="BK374" s="1">
        <f t="shared" si="356"/>
        <v>95.213394202819345</v>
      </c>
      <c r="BL374" s="1">
        <f t="shared" si="374"/>
        <v>201.66288511851602</v>
      </c>
      <c r="BM374" s="1">
        <f t="shared" si="357"/>
        <v>72.750611163449975</v>
      </c>
      <c r="BN374" s="1">
        <f t="shared" si="375"/>
        <v>206.72373002718899</v>
      </c>
      <c r="BO374" s="1">
        <f t="shared" si="358"/>
        <v>58.703854081747046</v>
      </c>
      <c r="BP374" s="1">
        <f t="shared" si="376"/>
        <v>209.34488684673408</v>
      </c>
      <c r="BQ374" s="1">
        <f t="shared" si="359"/>
        <v>29.749778391519008</v>
      </c>
      <c r="BR374" s="1">
        <f t="shared" si="377"/>
        <v>213.63600993119869</v>
      </c>
      <c r="BS374" s="1">
        <f t="shared" si="360"/>
        <v>38.217868633697464</v>
      </c>
      <c r="BT374" s="1">
        <f t="shared" si="361"/>
        <v>4.9734533544228725</v>
      </c>
      <c r="BU374" s="1">
        <f t="shared" si="362"/>
        <v>5.2766648776615916</v>
      </c>
      <c r="BV374" s="1">
        <f t="shared" si="363"/>
        <v>5.4090857867703415</v>
      </c>
      <c r="BW374" s="1">
        <f t="shared" si="364"/>
        <v>5.4776703759494971</v>
      </c>
      <c r="BX374" s="1">
        <f t="shared" si="365"/>
        <v>5.5899509200476842</v>
      </c>
      <c r="BY374" s="1"/>
    </row>
    <row r="375" spans="1:77">
      <c r="A375" s="1">
        <f t="shared" si="366"/>
        <v>1.2</v>
      </c>
      <c r="B375" s="1">
        <f t="shared" si="351"/>
        <v>1459.1304347826087</v>
      </c>
      <c r="C375" s="1">
        <v>36.6</v>
      </c>
      <c r="D375" s="1">
        <f t="shared" si="379"/>
        <v>62.051766048806726</v>
      </c>
      <c r="E375" s="1">
        <f t="shared" si="378"/>
        <v>6.0006754474898116E-2</v>
      </c>
      <c r="F375" s="1">
        <v>0</v>
      </c>
      <c r="G375" s="1">
        <f t="shared" si="380"/>
        <v>1.4002026342451874</v>
      </c>
      <c r="H375" s="6">
        <f t="shared" si="319"/>
        <v>63.511975437526814</v>
      </c>
      <c r="I375" s="1"/>
      <c r="J375" s="1">
        <f t="shared" si="320"/>
        <v>2.8721339781704462</v>
      </c>
      <c r="K375" s="1">
        <f t="shared" si="321"/>
        <v>0.66005349130741875</v>
      </c>
      <c r="L375" s="1">
        <f t="shared" si="322"/>
        <v>0.40223996844062099</v>
      </c>
      <c r="M375" s="1">
        <f t="shared" si="323"/>
        <v>5.2128972145616209E-2</v>
      </c>
      <c r="N375" s="1"/>
      <c r="O375" s="1">
        <f t="shared" si="324"/>
        <v>2.3184871587471365</v>
      </c>
      <c r="P375" s="1">
        <f t="shared" si="325"/>
        <v>0.48537693238134588</v>
      </c>
      <c r="Q375" s="1">
        <f t="shared" si="326"/>
        <v>0.32024711198556738</v>
      </c>
      <c r="R375" s="1">
        <f t="shared" si="327"/>
        <v>3.8732823943076922E-2</v>
      </c>
      <c r="S375" s="1"/>
      <c r="T375" s="1">
        <f t="shared" si="328"/>
        <v>2.0389411684580083</v>
      </c>
      <c r="U375" s="1">
        <f t="shared" si="329"/>
        <v>0.40362599866224724</v>
      </c>
      <c r="V375" s="1">
        <f t="shared" si="330"/>
        <v>0.27930918779762964</v>
      </c>
      <c r="W375" s="1">
        <f t="shared" si="331"/>
        <v>3.2410009758671567E-2</v>
      </c>
      <c r="X375" s="1"/>
      <c r="Y375" s="1">
        <f t="shared" si="332"/>
        <v>1.8715640517227874</v>
      </c>
      <c r="Z375" s="1">
        <f t="shared" si="333"/>
        <v>0.35692677879981038</v>
      </c>
      <c r="AA375" s="1">
        <f t="shared" si="334"/>
        <v>0.25496773265145156</v>
      </c>
      <c r="AB375" s="1">
        <f t="shared" si="335"/>
        <v>2.8779229454489724E-2</v>
      </c>
      <c r="AC375" s="1"/>
      <c r="AD375" s="1">
        <f t="shared" si="336"/>
        <v>1.5107920639050825</v>
      </c>
      <c r="AE375" s="1">
        <f t="shared" si="337"/>
        <v>0.26246967444327746</v>
      </c>
      <c r="AF375" s="1">
        <f t="shared" si="338"/>
        <v>0.20299494440515617</v>
      </c>
      <c r="AG375" s="1">
        <f t="shared" si="339"/>
        <v>2.1383518258606311E-2</v>
      </c>
      <c r="AH375" s="1"/>
      <c r="AI375" s="1">
        <f t="shared" si="367"/>
        <v>0.06</v>
      </c>
      <c r="AJ375" s="1">
        <f t="shared" si="340"/>
        <v>1.4146021487117206</v>
      </c>
      <c r="AK375" s="1">
        <f t="shared" si="341"/>
        <v>0.70930140587420476</v>
      </c>
      <c r="AL375" s="1">
        <f t="shared" si="368"/>
        <v>0.12</v>
      </c>
      <c r="AM375" s="1"/>
      <c r="AN375" s="1">
        <f t="shared" si="369"/>
        <v>0.3</v>
      </c>
      <c r="AO375" s="1">
        <f t="shared" si="342"/>
        <v>0.28731062215737824</v>
      </c>
      <c r="AP375" s="1">
        <f t="shared" si="343"/>
        <v>6.7396512539224268E-2</v>
      </c>
      <c r="AQ375" s="1">
        <f t="shared" si="370"/>
        <v>8.0000000000000002E-3</v>
      </c>
      <c r="AR375" s="1"/>
      <c r="AS375" s="1">
        <f t="shared" si="352"/>
        <v>97.700891243484605</v>
      </c>
      <c r="AT375" s="1">
        <f t="shared" si="352"/>
        <v>9.4481007812335191E-2</v>
      </c>
      <c r="AU375" s="1">
        <f t="shared" si="352"/>
        <v>0</v>
      </c>
      <c r="AV375" s="1">
        <f t="shared" si="352"/>
        <v>2.204627748703059</v>
      </c>
      <c r="AW375" s="4">
        <f t="shared" si="344"/>
        <v>1.4493631449865369E-2</v>
      </c>
      <c r="AX375" s="4">
        <f t="shared" si="345"/>
        <v>0.11923400125810037</v>
      </c>
      <c r="AY375" s="4">
        <f t="shared" si="346"/>
        <v>0.11463037342101633</v>
      </c>
      <c r="AZ375" s="4">
        <f t="shared" si="347"/>
        <v>8.925889814690631E-2</v>
      </c>
      <c r="BA375" s="4">
        <f t="shared" si="348"/>
        <v>7.6879825301421734E-2</v>
      </c>
      <c r="BB375" s="4">
        <f t="shared" si="349"/>
        <v>6.9619480172481096E-2</v>
      </c>
      <c r="BC375" s="4">
        <f t="shared" si="350"/>
        <v>5.4391020653208805E-2</v>
      </c>
      <c r="BD375" s="4"/>
      <c r="BE375" s="6">
        <f t="shared" si="353"/>
        <v>1.4026374374842877E-2</v>
      </c>
      <c r="BF375" s="6">
        <f t="shared" si="371"/>
        <v>2180.3275304852423</v>
      </c>
      <c r="BG375" s="1">
        <f t="shared" si="354"/>
        <v>30.816694410093262</v>
      </c>
      <c r="BH375" s="1">
        <f t="shared" si="372"/>
        <v>38.19764684620128</v>
      </c>
      <c r="BI375" s="1">
        <f t="shared" si="355"/>
        <v>131.18439285010936</v>
      </c>
      <c r="BJ375" s="1">
        <f t="shared" si="373"/>
        <v>189.91388423902134</v>
      </c>
      <c r="BK375" s="1">
        <f t="shared" si="356"/>
        <v>94.188990494360766</v>
      </c>
      <c r="BL375" s="1">
        <f t="shared" si="374"/>
        <v>201.36924059768498</v>
      </c>
      <c r="BM375" s="1">
        <f t="shared" si="357"/>
        <v>71.77103214711822</v>
      </c>
      <c r="BN375" s="1">
        <f t="shared" si="375"/>
        <v>206.35500680893742</v>
      </c>
      <c r="BO375" s="1">
        <f t="shared" si="358"/>
        <v>57.793856223235473</v>
      </c>
      <c r="BP375" s="1">
        <f t="shared" si="376"/>
        <v>208.9308129925715</v>
      </c>
      <c r="BQ375" s="1">
        <f t="shared" si="359"/>
        <v>29.10906305313463</v>
      </c>
      <c r="BR375" s="1">
        <f t="shared" si="377"/>
        <v>213.13183794519304</v>
      </c>
      <c r="BS375" s="1">
        <f t="shared" si="360"/>
        <v>38.19764684620128</v>
      </c>
      <c r="BT375" s="1">
        <f t="shared" si="361"/>
        <v>4.9718739220687906</v>
      </c>
      <c r="BU375" s="1">
        <f t="shared" si="362"/>
        <v>5.2717708346924246</v>
      </c>
      <c r="BV375" s="1">
        <f t="shared" si="363"/>
        <v>5.4022963152626566</v>
      </c>
      <c r="BW375" s="1">
        <f t="shared" si="364"/>
        <v>5.4697299504812156</v>
      </c>
      <c r="BX375" s="1">
        <f t="shared" si="365"/>
        <v>5.5797112006230511</v>
      </c>
      <c r="BY375" s="1"/>
    </row>
    <row r="376" spans="1:77">
      <c r="A376" s="1">
        <f t="shared" si="366"/>
        <v>1.2</v>
      </c>
      <c r="B376" s="1">
        <f t="shared" si="351"/>
        <v>1459.5652173913043</v>
      </c>
      <c r="C376" s="1">
        <v>36.700000000000003</v>
      </c>
      <c r="D376" s="1">
        <f t="shared" si="379"/>
        <v>62.059067636108317</v>
      </c>
      <c r="E376" s="1">
        <v>0</v>
      </c>
      <c r="F376" s="1">
        <v>0</v>
      </c>
      <c r="G376" s="1">
        <f t="shared" si="380"/>
        <v>1.4002026342451874</v>
      </c>
      <c r="H376" s="6">
        <f t="shared" si="319"/>
        <v>63.459270270353507</v>
      </c>
      <c r="I376" s="1"/>
      <c r="J376" s="1">
        <f t="shared" si="320"/>
        <v>2.8697908075587515</v>
      </c>
      <c r="K376" s="1">
        <f t="shared" si="321"/>
        <v>0.65879608454464256</v>
      </c>
      <c r="L376" s="1">
        <f t="shared" si="322"/>
        <v>0.40143834874897488</v>
      </c>
      <c r="M376" s="1">
        <f t="shared" si="323"/>
        <v>5.2096451443794399E-2</v>
      </c>
      <c r="N376" s="1"/>
      <c r="O376" s="1">
        <f t="shared" si="324"/>
        <v>2.3165956693475267</v>
      </c>
      <c r="P376" s="1">
        <f t="shared" si="325"/>
        <v>0.48445228574996013</v>
      </c>
      <c r="Q376" s="1">
        <f t="shared" si="326"/>
        <v>0.31960889497258471</v>
      </c>
      <c r="R376" s="1">
        <f t="shared" si="327"/>
        <v>3.8708660439245472E-2</v>
      </c>
      <c r="S376" s="1"/>
      <c r="T376" s="1">
        <f t="shared" si="328"/>
        <v>2.0372777408250298</v>
      </c>
      <c r="U376" s="1">
        <f t="shared" si="329"/>
        <v>0.40285708816175902</v>
      </c>
      <c r="V376" s="1">
        <f t="shared" si="330"/>
        <v>0.27875255553190964</v>
      </c>
      <c r="W376" s="1">
        <f t="shared" si="331"/>
        <v>3.2389790747629876E-2</v>
      </c>
      <c r="X376" s="1"/>
      <c r="Y376" s="1">
        <f t="shared" si="332"/>
        <v>1.8700371752200784</v>
      </c>
      <c r="Z376" s="1">
        <f t="shared" si="333"/>
        <v>0.35624683065713825</v>
      </c>
      <c r="AA376" s="1">
        <f t="shared" si="334"/>
        <v>0.25445961020897001</v>
      </c>
      <c r="AB376" s="1">
        <f t="shared" si="335"/>
        <v>2.8761275508704321E-2</v>
      </c>
      <c r="AC376" s="1"/>
      <c r="AD376" s="1">
        <f t="shared" si="336"/>
        <v>1.5095595157052319</v>
      </c>
      <c r="AE376" s="1">
        <f t="shared" si="337"/>
        <v>0.26196966778015851</v>
      </c>
      <c r="AF376" s="1">
        <f t="shared" si="338"/>
        <v>0.20259039797141759</v>
      </c>
      <c r="AG376" s="1">
        <f t="shared" si="339"/>
        <v>2.1370178133286993E-2</v>
      </c>
      <c r="AH376" s="1"/>
      <c r="AI376" s="1">
        <f t="shared" si="367"/>
        <v>0.06</v>
      </c>
      <c r="AJ376" s="1">
        <f t="shared" si="340"/>
        <v>1.4135880983395723</v>
      </c>
      <c r="AK376" s="1">
        <f t="shared" si="341"/>
        <v>0.70932213035858527</v>
      </c>
      <c r="AL376" s="1">
        <f t="shared" si="368"/>
        <v>0.12</v>
      </c>
      <c r="AM376" s="1"/>
      <c r="AN376" s="1">
        <f t="shared" si="369"/>
        <v>0.3</v>
      </c>
      <c r="AO376" s="1">
        <f t="shared" si="342"/>
        <v>0.28722707196079184</v>
      </c>
      <c r="AP376" s="1">
        <f t="shared" si="343"/>
        <v>6.7312457440243029E-2</v>
      </c>
      <c r="AQ376" s="1">
        <f t="shared" si="370"/>
        <v>8.0000000000000002E-3</v>
      </c>
      <c r="AR376" s="1"/>
      <c r="AS376" s="1">
        <f t="shared" si="352"/>
        <v>97.793541230020537</v>
      </c>
      <c r="AT376" s="1">
        <f t="shared" si="352"/>
        <v>0</v>
      </c>
      <c r="AU376" s="1">
        <f t="shared" si="352"/>
        <v>0</v>
      </c>
      <c r="AV376" s="1">
        <f t="shared" si="352"/>
        <v>2.2064587699794664</v>
      </c>
      <c r="AW376" s="4">
        <f t="shared" si="344"/>
        <v>1.4442859608340042E-2</v>
      </c>
      <c r="AX376" s="4">
        <f t="shared" si="345"/>
        <v>0.11867612473801233</v>
      </c>
      <c r="AY376" s="4">
        <f t="shared" si="346"/>
        <v>0.11426771567550933</v>
      </c>
      <c r="AZ376" s="4">
        <f t="shared" si="347"/>
        <v>8.89692981175252E-2</v>
      </c>
      <c r="BA376" s="4">
        <f t="shared" si="348"/>
        <v>7.6626816750374208E-2</v>
      </c>
      <c r="BB376" s="4">
        <f t="shared" si="349"/>
        <v>6.9388269077404266E-2</v>
      </c>
      <c r="BC376" s="4">
        <f t="shared" si="350"/>
        <v>5.4206462286042499E-2</v>
      </c>
      <c r="BD376" s="4"/>
      <c r="BE376" s="6">
        <f t="shared" si="353"/>
        <v>1.2660729926997934E-2</v>
      </c>
      <c r="BF376" s="6">
        <f t="shared" si="371"/>
        <v>2174.3866180335931</v>
      </c>
      <c r="BG376" s="1">
        <f t="shared" si="354"/>
        <v>30.602624402759442</v>
      </c>
      <c r="BH376" s="1">
        <f t="shared" si="372"/>
        <v>38.176951962159201</v>
      </c>
      <c r="BI376" s="1">
        <f t="shared" si="355"/>
        <v>130.00782370774101</v>
      </c>
      <c r="BJ376" s="1">
        <f t="shared" si="373"/>
        <v>189.75065246645656</v>
      </c>
      <c r="BK376" s="1">
        <f t="shared" si="356"/>
        <v>92.988312419256218</v>
      </c>
      <c r="BL376" s="1">
        <f t="shared" si="374"/>
        <v>201.0739247170898</v>
      </c>
      <c r="BM376" s="1">
        <f t="shared" si="357"/>
        <v>70.658779201082481</v>
      </c>
      <c r="BN376" s="1">
        <f t="shared" si="375"/>
        <v>205.98526231954273</v>
      </c>
      <c r="BO376" s="1">
        <f t="shared" si="358"/>
        <v>56.778806867480192</v>
      </c>
      <c r="BP376" s="1">
        <f t="shared" si="376"/>
        <v>208.51622986961485</v>
      </c>
      <c r="BQ376" s="1">
        <f t="shared" si="359"/>
        <v>28.419957788069745</v>
      </c>
      <c r="BR376" s="1">
        <f t="shared" si="377"/>
        <v>212.62853581942431</v>
      </c>
      <c r="BS376" s="1">
        <f t="shared" si="360"/>
        <v>38.176951962159201</v>
      </c>
      <c r="BT376" s="1">
        <f t="shared" si="361"/>
        <v>4.9702934025360754</v>
      </c>
      <c r="BU376" s="1">
        <f t="shared" si="362"/>
        <v>5.2668930960332618</v>
      </c>
      <c r="BV376" s="1">
        <f t="shared" si="363"/>
        <v>5.3955397624125219</v>
      </c>
      <c r="BW376" s="1">
        <f t="shared" si="364"/>
        <v>5.4618354570656944</v>
      </c>
      <c r="BX376" s="1">
        <f t="shared" si="365"/>
        <v>5.569552436511449</v>
      </c>
      <c r="BY376" s="1"/>
    </row>
    <row r="377" spans="1:77">
      <c r="A377" s="1">
        <f t="shared" si="366"/>
        <v>1.2</v>
      </c>
      <c r="B377" s="1">
        <f t="shared" si="351"/>
        <v>1460</v>
      </c>
      <c r="C377" s="1">
        <v>36.799999999999997</v>
      </c>
      <c r="D377" s="1">
        <f t="shared" si="379"/>
        <v>62.0663692234099</v>
      </c>
      <c r="E377" s="1">
        <v>0</v>
      </c>
      <c r="F377" s="1">
        <v>0</v>
      </c>
      <c r="G377" s="1">
        <f t="shared" si="380"/>
        <v>1.4002026342451874</v>
      </c>
      <c r="H377" s="6">
        <f t="shared" si="319"/>
        <v>63.46657185765509</v>
      </c>
      <c r="I377" s="1"/>
      <c r="J377" s="1">
        <f t="shared" si="320"/>
        <v>2.8674507227637656</v>
      </c>
      <c r="K377" s="1">
        <f t="shared" si="321"/>
        <v>0.65754170222214314</v>
      </c>
      <c r="L377" s="1">
        <f t="shared" si="322"/>
        <v>0.40063872758789038</v>
      </c>
      <c r="M377" s="1">
        <f t="shared" si="323"/>
        <v>5.2063967331234189E-2</v>
      </c>
      <c r="N377" s="1"/>
      <c r="O377" s="1">
        <f t="shared" si="324"/>
        <v>2.3147066709272615</v>
      </c>
      <c r="P377" s="1">
        <f t="shared" si="325"/>
        <v>0.48352986317096258</v>
      </c>
      <c r="Q377" s="1">
        <f t="shared" si="326"/>
        <v>0.31897226910839577</v>
      </c>
      <c r="R377" s="1">
        <f t="shared" si="327"/>
        <v>3.8684524121935654E-2</v>
      </c>
      <c r="S377" s="1"/>
      <c r="T377" s="1">
        <f t="shared" si="328"/>
        <v>2.0356165038275766</v>
      </c>
      <c r="U377" s="1">
        <f t="shared" si="329"/>
        <v>0.40209002712156938</v>
      </c>
      <c r="V377" s="1">
        <f t="shared" si="330"/>
        <v>0.27819731101477685</v>
      </c>
      <c r="W377" s="1">
        <f t="shared" si="331"/>
        <v>3.2369594485134282E-2</v>
      </c>
      <c r="X377" s="1"/>
      <c r="Y377" s="1">
        <f t="shared" si="332"/>
        <v>1.8685123095231555</v>
      </c>
      <c r="Z377" s="1">
        <f t="shared" si="333"/>
        <v>0.35556851799362016</v>
      </c>
      <c r="AA377" s="1">
        <f t="shared" si="334"/>
        <v>0.25395275457447847</v>
      </c>
      <c r="AB377" s="1">
        <f t="shared" si="335"/>
        <v>2.8743341763024774E-2</v>
      </c>
      <c r="AC377" s="1"/>
      <c r="AD377" s="1">
        <f t="shared" si="336"/>
        <v>1.5083285906982511</v>
      </c>
      <c r="AE377" s="1">
        <f t="shared" si="337"/>
        <v>0.26147086378298301</v>
      </c>
      <c r="AF377" s="1">
        <f t="shared" si="338"/>
        <v>0.20218686011870543</v>
      </c>
      <c r="AG377" s="1">
        <f t="shared" si="339"/>
        <v>2.1356853017032926E-2</v>
      </c>
      <c r="AH377" s="1"/>
      <c r="AI377" s="1">
        <f t="shared" si="367"/>
        <v>0.06</v>
      </c>
      <c r="AJ377" s="1">
        <f t="shared" si="340"/>
        <v>1.412575283112131</v>
      </c>
      <c r="AK377" s="1">
        <f t="shared" si="341"/>
        <v>0.70934284505004264</v>
      </c>
      <c r="AL377" s="1">
        <f t="shared" si="368"/>
        <v>0.12</v>
      </c>
      <c r="AM377" s="1"/>
      <c r="AN377" s="1">
        <f t="shared" si="369"/>
        <v>0.3</v>
      </c>
      <c r="AO377" s="1">
        <f t="shared" si="342"/>
        <v>0.2871435879616473</v>
      </c>
      <c r="AP377" s="1">
        <f t="shared" si="343"/>
        <v>6.7228549266100224E-2</v>
      </c>
      <c r="AQ377" s="1">
        <f t="shared" si="370"/>
        <v>8.0000000000000002E-3</v>
      </c>
      <c r="AR377" s="1"/>
      <c r="AS377" s="1">
        <f t="shared" si="352"/>
        <v>97.793795074696007</v>
      </c>
      <c r="AT377" s="1">
        <f t="shared" si="352"/>
        <v>0</v>
      </c>
      <c r="AU377" s="1">
        <f t="shared" si="352"/>
        <v>0</v>
      </c>
      <c r="AV377" s="1">
        <f t="shared" si="352"/>
        <v>2.2062049253039975</v>
      </c>
      <c r="AW377" s="4">
        <f t="shared" si="344"/>
        <v>1.4442118381887671E-2</v>
      </c>
      <c r="AX377" s="4">
        <f t="shared" si="345"/>
        <v>0.1186762770448176</v>
      </c>
      <c r="AY377" s="4">
        <f t="shared" si="346"/>
        <v>0.11417716859594311</v>
      </c>
      <c r="AZ377" s="4">
        <f t="shared" si="347"/>
        <v>8.8898236825764532E-2</v>
      </c>
      <c r="BA377" s="4">
        <f t="shared" si="348"/>
        <v>7.6565326465047351E-2</v>
      </c>
      <c r="BB377" s="4">
        <f t="shared" si="349"/>
        <v>6.9332415343963297E-2</v>
      </c>
      <c r="BC377" s="4">
        <f t="shared" si="350"/>
        <v>5.4162496731634403E-2</v>
      </c>
      <c r="BD377" s="4"/>
      <c r="BE377" s="6">
        <f t="shared" si="353"/>
        <v>1.1384893466098195E-2</v>
      </c>
      <c r="BF377" s="6">
        <f t="shared" si="371"/>
        <v>2168.477989682669</v>
      </c>
      <c r="BG377" s="1">
        <f t="shared" si="354"/>
        <v>30.246561850594148</v>
      </c>
      <c r="BH377" s="1">
        <f t="shared" si="372"/>
        <v>38.155401989029947</v>
      </c>
      <c r="BI377" s="1">
        <f t="shared" si="355"/>
        <v>128.53060746185068</v>
      </c>
      <c r="BJ377" s="1">
        <f t="shared" si="373"/>
        <v>189.58429364850929</v>
      </c>
      <c r="BK377" s="1">
        <f t="shared" si="356"/>
        <v>91.573134437849276</v>
      </c>
      <c r="BL377" s="1">
        <f t="shared" si="374"/>
        <v>200.77636822176578</v>
      </c>
      <c r="BM377" s="1">
        <f t="shared" si="357"/>
        <v>69.385972672159397</v>
      </c>
      <c r="BN377" s="1">
        <f t="shared" si="375"/>
        <v>205.61406859767487</v>
      </c>
      <c r="BO377" s="1">
        <f t="shared" si="358"/>
        <v>55.637064194077581</v>
      </c>
      <c r="BP377" s="1">
        <f t="shared" si="376"/>
        <v>208.1007973541922</v>
      </c>
      <c r="BQ377" s="1">
        <f t="shared" si="359"/>
        <v>27.672832801069362</v>
      </c>
      <c r="BR377" s="1">
        <f t="shared" si="377"/>
        <v>212.12593880035274</v>
      </c>
      <c r="BS377" s="1">
        <f t="shared" si="360"/>
        <v>38.155401989029947</v>
      </c>
      <c r="BT377" s="1">
        <f t="shared" si="361"/>
        <v>4.9687405653075452</v>
      </c>
      <c r="BU377" s="1">
        <f t="shared" si="362"/>
        <v>5.2620692681862176</v>
      </c>
      <c r="BV377" s="1">
        <f t="shared" si="363"/>
        <v>5.3888586642801179</v>
      </c>
      <c r="BW377" s="1">
        <f t="shared" si="364"/>
        <v>5.4540323651687173</v>
      </c>
      <c r="BX377" s="1">
        <f t="shared" si="365"/>
        <v>5.5595257222382566</v>
      </c>
      <c r="BY377" s="1"/>
    </row>
    <row r="378" spans="1:77">
      <c r="A378" s="1">
        <f t="shared" si="366"/>
        <v>1.2</v>
      </c>
      <c r="B378" s="1">
        <f t="shared" si="351"/>
        <v>1460.4347826086955</v>
      </c>
      <c r="C378" s="1">
        <v>36.9</v>
      </c>
      <c r="D378" s="1">
        <f t="shared" si="379"/>
        <v>62.073670810711491</v>
      </c>
      <c r="E378" s="1">
        <v>0</v>
      </c>
      <c r="F378" s="1">
        <v>0</v>
      </c>
      <c r="G378" s="1">
        <f t="shared" si="380"/>
        <v>1.4002026342451874</v>
      </c>
      <c r="H378" s="6">
        <f t="shared" si="319"/>
        <v>63.473873444956681</v>
      </c>
      <c r="I378" s="1"/>
      <c r="J378" s="1">
        <f t="shared" si="320"/>
        <v>2.8651137184708189</v>
      </c>
      <c r="K378" s="1">
        <f t="shared" si="321"/>
        <v>0.65629033571096285</v>
      </c>
      <c r="L378" s="1">
        <f t="shared" si="322"/>
        <v>0.39984109907635368</v>
      </c>
      <c r="M378" s="1">
        <f t="shared" si="323"/>
        <v>5.2031519752528302E-2</v>
      </c>
      <c r="N378" s="1"/>
      <c r="O378" s="1">
        <f t="shared" si="324"/>
        <v>2.312820159196153</v>
      </c>
      <c r="P378" s="1">
        <f t="shared" si="325"/>
        <v>0.48260965829896296</v>
      </c>
      <c r="Q378" s="1">
        <f t="shared" si="326"/>
        <v>0.31833722971077638</v>
      </c>
      <c r="R378" s="1">
        <f t="shared" si="327"/>
        <v>3.8660414949978773E-2</v>
      </c>
      <c r="S378" s="1"/>
      <c r="T378" s="1">
        <f t="shared" si="328"/>
        <v>2.0339574536927403</v>
      </c>
      <c r="U378" s="1">
        <f t="shared" si="329"/>
        <v>0.40132481026502764</v>
      </c>
      <c r="V378" s="1">
        <f t="shared" si="330"/>
        <v>0.27764345016254666</v>
      </c>
      <c r="W378" s="1">
        <f t="shared" si="331"/>
        <v>3.234942093673656E-2</v>
      </c>
      <c r="X378" s="1"/>
      <c r="Y378" s="1">
        <f t="shared" si="332"/>
        <v>1.8669894511688294</v>
      </c>
      <c r="Z378" s="1">
        <f t="shared" si="333"/>
        <v>0.35489183614311015</v>
      </c>
      <c r="AA378" s="1">
        <f t="shared" si="334"/>
        <v>0.25344716202018042</v>
      </c>
      <c r="AB378" s="1">
        <f t="shared" si="335"/>
        <v>2.8725428186861968E-2</v>
      </c>
      <c r="AC378" s="1"/>
      <c r="AD378" s="1">
        <f t="shared" si="336"/>
        <v>1.5070992860885319</v>
      </c>
      <c r="AE378" s="1">
        <f t="shared" si="337"/>
        <v>0.26097325902045365</v>
      </c>
      <c r="AF378" s="1">
        <f t="shared" si="338"/>
        <v>0.20178432787909967</v>
      </c>
      <c r="AG378" s="1">
        <f t="shared" si="339"/>
        <v>2.1343542887115787E-2</v>
      </c>
      <c r="AH378" s="1"/>
      <c r="AI378" s="1">
        <f t="shared" si="367"/>
        <v>0.06</v>
      </c>
      <c r="AJ378" s="1">
        <f t="shared" si="340"/>
        <v>1.4115637010337834</v>
      </c>
      <c r="AK378" s="1">
        <f t="shared" si="341"/>
        <v>0.70936354995550821</v>
      </c>
      <c r="AL378" s="1">
        <f t="shared" si="368"/>
        <v>0.12</v>
      </c>
      <c r="AM378" s="1"/>
      <c r="AN378" s="1">
        <f t="shared" si="369"/>
        <v>0.3</v>
      </c>
      <c r="AO378" s="1">
        <f t="shared" si="342"/>
        <v>0.28706017008482637</v>
      </c>
      <c r="AP378" s="1">
        <f t="shared" si="343"/>
        <v>6.7144787697006658E-2</v>
      </c>
      <c r="AQ378" s="1">
        <f t="shared" si="370"/>
        <v>8.0000000000000002E-3</v>
      </c>
      <c r="AR378" s="1"/>
      <c r="AS378" s="1">
        <f t="shared" si="352"/>
        <v>97.794048860970463</v>
      </c>
      <c r="AT378" s="1">
        <f t="shared" si="352"/>
        <v>0</v>
      </c>
      <c r="AU378" s="1">
        <f t="shared" si="352"/>
        <v>0</v>
      </c>
      <c r="AV378" s="1">
        <f t="shared" si="352"/>
        <v>2.2059511390295348</v>
      </c>
      <c r="AW378" s="4">
        <f t="shared" si="344"/>
        <v>1.4441377325966242E-2</v>
      </c>
      <c r="AX378" s="4">
        <f t="shared" si="345"/>
        <v>0.11867642931658227</v>
      </c>
      <c r="AY378" s="4">
        <f t="shared" si="346"/>
        <v>0.11408673855699152</v>
      </c>
      <c r="AZ378" s="4">
        <f t="shared" si="347"/>
        <v>8.8827267731528409E-2</v>
      </c>
      <c r="BA378" s="4">
        <f t="shared" si="348"/>
        <v>7.650391613422429E-2</v>
      </c>
      <c r="BB378" s="4">
        <f t="shared" si="349"/>
        <v>6.9276634340202842E-2</v>
      </c>
      <c r="BC378" s="4">
        <f t="shared" si="350"/>
        <v>5.4118588627464152E-2</v>
      </c>
      <c r="BD378" s="4"/>
      <c r="BE378" s="6">
        <f t="shared" si="353"/>
        <v>1.023575224015562E-2</v>
      </c>
      <c r="BF378" s="6">
        <f t="shared" si="371"/>
        <v>2162.6013833034535</v>
      </c>
      <c r="BG378" s="1">
        <f t="shared" si="354"/>
        <v>29.894085842151149</v>
      </c>
      <c r="BH378" s="1">
        <f t="shared" si="372"/>
        <v>38.133013598388004</v>
      </c>
      <c r="BI378" s="1">
        <f t="shared" si="355"/>
        <v>127.06626523287571</v>
      </c>
      <c r="BJ378" s="1">
        <f t="shared" si="373"/>
        <v>189.41486809724739</v>
      </c>
      <c r="BK378" s="1">
        <f t="shared" si="356"/>
        <v>90.175862726929608</v>
      </c>
      <c r="BL378" s="1">
        <f t="shared" si="374"/>
        <v>200.47663785457109</v>
      </c>
      <c r="BM378" s="1">
        <f t="shared" si="357"/>
        <v>68.132878408157069</v>
      </c>
      <c r="BN378" s="1">
        <f t="shared" si="375"/>
        <v>205.24149084648377</v>
      </c>
      <c r="BO378" s="1">
        <f t="shared" si="358"/>
        <v>54.515423228331684</v>
      </c>
      <c r="BP378" s="1">
        <f t="shared" si="376"/>
        <v>207.68457682810583</v>
      </c>
      <c r="BQ378" s="1">
        <f t="shared" si="359"/>
        <v>26.943518586488008</v>
      </c>
      <c r="BR378" s="1">
        <f t="shared" si="377"/>
        <v>211.6240894230794</v>
      </c>
      <c r="BS378" s="1">
        <f t="shared" si="360"/>
        <v>38.133013598388004</v>
      </c>
      <c r="BT378" s="1">
        <f t="shared" si="361"/>
        <v>4.9672147628336019</v>
      </c>
      <c r="BU378" s="1">
        <f t="shared" si="362"/>
        <v>5.2572985698420078</v>
      </c>
      <c r="BV378" s="1">
        <f t="shared" si="363"/>
        <v>5.3822520561333222</v>
      </c>
      <c r="BW378" s="1">
        <f t="shared" si="364"/>
        <v>5.4463195333946874</v>
      </c>
      <c r="BX378" s="1">
        <f t="shared" si="365"/>
        <v>5.5496292963330172</v>
      </c>
      <c r="BY378" s="1"/>
    </row>
    <row r="379" spans="1:77">
      <c r="A379" s="1">
        <f t="shared" si="366"/>
        <v>1.2</v>
      </c>
      <c r="B379" s="1">
        <f t="shared" si="351"/>
        <v>1460.8695652173913</v>
      </c>
      <c r="C379" s="1">
        <v>37</v>
      </c>
      <c r="D379" s="1">
        <f t="shared" si="379"/>
        <v>62.080972398013074</v>
      </c>
      <c r="E379" s="1">
        <v>0</v>
      </c>
      <c r="F379" s="1">
        <v>0</v>
      </c>
      <c r="G379" s="1">
        <f t="shared" si="380"/>
        <v>1.4002026342451874</v>
      </c>
      <c r="H379" s="6">
        <f t="shared" si="319"/>
        <v>63.481175032258264</v>
      </c>
      <c r="I379" s="1"/>
      <c r="J379" s="1">
        <f t="shared" si="320"/>
        <v>2.862779789376392</v>
      </c>
      <c r="K379" s="1">
        <f t="shared" si="321"/>
        <v>0.65504197641038142</v>
      </c>
      <c r="L379" s="1">
        <f t="shared" si="322"/>
        <v>0.39904545735313557</v>
      </c>
      <c r="M379" s="1">
        <f t="shared" si="323"/>
        <v>5.1999108652373414E-2</v>
      </c>
      <c r="N379" s="1"/>
      <c r="O379" s="1">
        <f t="shared" si="324"/>
        <v>2.310936129873014</v>
      </c>
      <c r="P379" s="1">
        <f t="shared" si="325"/>
        <v>0.48169166480933567</v>
      </c>
      <c r="Q379" s="1">
        <f t="shared" si="326"/>
        <v>0.31770377211325407</v>
      </c>
      <c r="R379" s="1">
        <f t="shared" si="327"/>
        <v>3.8636332882283388E-2</v>
      </c>
      <c r="S379" s="1"/>
      <c r="T379" s="1">
        <f t="shared" si="328"/>
        <v>2.032300586655527</v>
      </c>
      <c r="U379" s="1">
        <f t="shared" si="329"/>
        <v>0.4005614323327506</v>
      </c>
      <c r="V379" s="1">
        <f t="shared" si="330"/>
        <v>0.27709096890527257</v>
      </c>
      <c r="W379" s="1">
        <f t="shared" si="331"/>
        <v>3.2329270068053112E-2</v>
      </c>
      <c r="X379" s="1"/>
      <c r="Y379" s="1">
        <f t="shared" si="332"/>
        <v>1.8654685967011757</v>
      </c>
      <c r="Z379" s="1">
        <f t="shared" si="333"/>
        <v>0.35421678045473132</v>
      </c>
      <c r="AA379" s="1">
        <f t="shared" si="334"/>
        <v>0.25294282883082014</v>
      </c>
      <c r="AB379" s="1">
        <f t="shared" si="335"/>
        <v>2.8707534749684186E-2</v>
      </c>
      <c r="AC379" s="1"/>
      <c r="AD379" s="1">
        <f t="shared" si="336"/>
        <v>1.5058715990863314</v>
      </c>
      <c r="AE379" s="1">
        <f t="shared" si="337"/>
        <v>0.26047685007250171</v>
      </c>
      <c r="AF379" s="1">
        <f t="shared" si="338"/>
        <v>0.20138279829466468</v>
      </c>
      <c r="AG379" s="1">
        <f t="shared" si="339"/>
        <v>2.1330247720849932E-2</v>
      </c>
      <c r="AH379" s="1"/>
      <c r="AI379" s="1">
        <f t="shared" si="367"/>
        <v>0.06</v>
      </c>
      <c r="AJ379" s="1">
        <f t="shared" si="340"/>
        <v>1.4105533501128744</v>
      </c>
      <c r="AK379" s="1">
        <f t="shared" si="341"/>
        <v>0.70938424508190612</v>
      </c>
      <c r="AL379" s="1">
        <f t="shared" si="368"/>
        <v>0.12</v>
      </c>
      <c r="AM379" s="1"/>
      <c r="AN379" s="1">
        <f t="shared" si="369"/>
        <v>0.3</v>
      </c>
      <c r="AO379" s="1">
        <f t="shared" si="342"/>
        <v>0.2869768182553199</v>
      </c>
      <c r="AP379" s="1">
        <f t="shared" si="343"/>
        <v>6.706117241399652E-2</v>
      </c>
      <c r="AQ379" s="1">
        <f t="shared" si="370"/>
        <v>8.0000000000000002E-3</v>
      </c>
      <c r="AR379" s="1"/>
      <c r="AS379" s="1">
        <f t="shared" si="352"/>
        <v>97.79430258886407</v>
      </c>
      <c r="AT379" s="1">
        <f t="shared" si="352"/>
        <v>0</v>
      </c>
      <c r="AU379" s="1">
        <f t="shared" si="352"/>
        <v>0</v>
      </c>
      <c r="AV379" s="1">
        <f t="shared" si="352"/>
        <v>2.2056974111359273</v>
      </c>
      <c r="AW379" s="4">
        <f t="shared" si="344"/>
        <v>1.4440636440516907E-2</v>
      </c>
      <c r="AX379" s="4">
        <f t="shared" si="345"/>
        <v>0.11867658155331844</v>
      </c>
      <c r="AY379" s="4">
        <f t="shared" si="346"/>
        <v>0.11399642535981189</v>
      </c>
      <c r="AZ379" s="4">
        <f t="shared" si="347"/>
        <v>8.8756390677754857E-2</v>
      </c>
      <c r="BA379" s="4">
        <f t="shared" si="348"/>
        <v>7.6442585621484149E-2</v>
      </c>
      <c r="BB379" s="4">
        <f t="shared" si="349"/>
        <v>6.9220925941901004E-2</v>
      </c>
      <c r="BC379" s="4">
        <f t="shared" si="350"/>
        <v>5.4074737875160664E-2</v>
      </c>
      <c r="BD379" s="4"/>
      <c r="BE379" s="6">
        <f t="shared" si="353"/>
        <v>9.2009116352177508E-3</v>
      </c>
      <c r="BF379" s="6">
        <f t="shared" si="371"/>
        <v>2156.7565395672591</v>
      </c>
      <c r="BG379" s="1">
        <f t="shared" si="354"/>
        <v>29.545165869751504</v>
      </c>
      <c r="BH379" s="1">
        <f t="shared" si="372"/>
        <v>38.109803199121416</v>
      </c>
      <c r="BI379" s="1">
        <f t="shared" si="355"/>
        <v>125.61472741547634</v>
      </c>
      <c r="BJ379" s="1">
        <f t="shared" si="373"/>
        <v>189.24243528459397</v>
      </c>
      <c r="BK379" s="1">
        <f t="shared" si="356"/>
        <v>88.796324040322304</v>
      </c>
      <c r="BL379" s="1">
        <f t="shared" si="374"/>
        <v>200.17479916858662</v>
      </c>
      <c r="BM379" s="1">
        <f t="shared" si="357"/>
        <v>66.899247248415932</v>
      </c>
      <c r="BN379" s="1">
        <f t="shared" si="375"/>
        <v>204.86759289081334</v>
      </c>
      <c r="BO379" s="1">
        <f t="shared" si="358"/>
        <v>53.413585888911605</v>
      </c>
      <c r="BP379" s="1">
        <f t="shared" si="376"/>
        <v>207.26762820394586</v>
      </c>
      <c r="BQ379" s="1">
        <f t="shared" si="359"/>
        <v>26.231637610154557</v>
      </c>
      <c r="BR379" s="1">
        <f t="shared" si="377"/>
        <v>211.12302874250389</v>
      </c>
      <c r="BS379" s="1">
        <f t="shared" si="360"/>
        <v>38.109803199121416</v>
      </c>
      <c r="BT379" s="1">
        <f t="shared" si="361"/>
        <v>4.9657153645169378</v>
      </c>
      <c r="BU379" s="1">
        <f t="shared" si="362"/>
        <v>5.2525802382837146</v>
      </c>
      <c r="BV379" s="1">
        <f t="shared" si="363"/>
        <v>5.3757189933622218</v>
      </c>
      <c r="BW379" s="1">
        <f t="shared" si="364"/>
        <v>5.4386958421429004</v>
      </c>
      <c r="BX379" s="1">
        <f t="shared" si="365"/>
        <v>5.5398614272395701</v>
      </c>
      <c r="BY379" s="1"/>
    </row>
    <row r="380" spans="1:77">
      <c r="A380" s="1">
        <f t="shared" si="366"/>
        <v>1.2</v>
      </c>
      <c r="B380" s="1">
        <f t="shared" si="351"/>
        <v>1461.304347826087</v>
      </c>
      <c r="C380" s="1">
        <v>37.1</v>
      </c>
      <c r="D380" s="1">
        <f t="shared" si="379"/>
        <v>62.088273985314665</v>
      </c>
      <c r="E380" s="1">
        <v>0</v>
      </c>
      <c r="F380" s="1">
        <v>0</v>
      </c>
      <c r="G380" s="1">
        <f t="shared" si="380"/>
        <v>1.4002026342451874</v>
      </c>
      <c r="H380" s="6">
        <f t="shared" si="319"/>
        <v>63.488476619559854</v>
      </c>
      <c r="I380" s="1"/>
      <c r="J380" s="1">
        <f t="shared" si="320"/>
        <v>2.8604489301880953</v>
      </c>
      <c r="K380" s="1">
        <f t="shared" si="321"/>
        <v>0.65379661574781744</v>
      </c>
      <c r="L380" s="1">
        <f t="shared" si="322"/>
        <v>0.39825179657672055</v>
      </c>
      <c r="M380" s="1">
        <f t="shared" si="323"/>
        <v>5.1966733975570022E-2</v>
      </c>
      <c r="N380" s="1"/>
      <c r="O380" s="1">
        <f t="shared" si="324"/>
        <v>2.3090545786856445</v>
      </c>
      <c r="P380" s="1">
        <f t="shared" si="325"/>
        <v>0.48077587639814728</v>
      </c>
      <c r="Q380" s="1">
        <f t="shared" si="326"/>
        <v>0.31707189166505179</v>
      </c>
      <c r="R380" s="1">
        <f t="shared" si="327"/>
        <v>3.8612277877835249E-2</v>
      </c>
      <c r="S380" s="1"/>
      <c r="T380" s="1">
        <f t="shared" si="328"/>
        <v>2.0306458989588472</v>
      </c>
      <c r="U380" s="1">
        <f t="shared" si="329"/>
        <v>0.399799888082562</v>
      </c>
      <c r="V380" s="1">
        <f t="shared" si="330"/>
        <v>0.27653986318669699</v>
      </c>
      <c r="W380" s="1">
        <f t="shared" si="331"/>
        <v>3.230914184476491E-2</v>
      </c>
      <c r="X380" s="1"/>
      <c r="Y380" s="1">
        <f t="shared" si="332"/>
        <v>1.8639497426715246</v>
      </c>
      <c r="Z380" s="1">
        <f t="shared" si="333"/>
        <v>0.35354334629282352</v>
      </c>
      <c r="AA380" s="1">
        <f t="shared" si="334"/>
        <v>0.25243975130363799</v>
      </c>
      <c r="AB380" s="1">
        <f t="shared" si="335"/>
        <v>2.8689661421017025E-2</v>
      </c>
      <c r="AC380" s="1"/>
      <c r="AD380" s="1">
        <f t="shared" si="336"/>
        <v>1.5046455269077621</v>
      </c>
      <c r="AE380" s="1">
        <f t="shared" si="337"/>
        <v>0.25998163353024822</v>
      </c>
      <c r="AF380" s="1">
        <f t="shared" si="338"/>
        <v>0.20098226841741382</v>
      </c>
      <c r="AG380" s="1">
        <f t="shared" si="339"/>
        <v>2.1316967495592316E-2</v>
      </c>
      <c r="AH380" s="1"/>
      <c r="AI380" s="1">
        <f t="shared" si="367"/>
        <v>0.06</v>
      </c>
      <c r="AJ380" s="1">
        <f t="shared" si="340"/>
        <v>1.409544228361705</v>
      </c>
      <c r="AK380" s="1">
        <f t="shared" si="341"/>
        <v>0.7094049304361546</v>
      </c>
      <c r="AL380" s="1">
        <f t="shared" si="368"/>
        <v>0.12</v>
      </c>
      <c r="AM380" s="1"/>
      <c r="AN380" s="1">
        <f t="shared" si="369"/>
        <v>0.3</v>
      </c>
      <c r="AO380" s="1">
        <f t="shared" si="342"/>
        <v>0.28689353239822851</v>
      </c>
      <c r="AP380" s="1">
        <f t="shared" si="343"/>
        <v>6.697770309892527E-2</v>
      </c>
      <c r="AQ380" s="1">
        <f t="shared" si="370"/>
        <v>8.0000000000000002E-3</v>
      </c>
      <c r="AR380" s="1"/>
      <c r="AS380" s="1">
        <f t="shared" si="352"/>
        <v>97.794556258396966</v>
      </c>
      <c r="AT380" s="1">
        <f t="shared" si="352"/>
        <v>0</v>
      </c>
      <c r="AU380" s="1">
        <f t="shared" si="352"/>
        <v>0</v>
      </c>
      <c r="AV380" s="1">
        <f t="shared" si="352"/>
        <v>2.2054437416030326</v>
      </c>
      <c r="AW380" s="4">
        <f t="shared" si="344"/>
        <v>1.4439895725480855E-2</v>
      </c>
      <c r="AX380" s="4">
        <f t="shared" si="345"/>
        <v>0.11867673375503818</v>
      </c>
      <c r="AY380" s="4">
        <f t="shared" si="346"/>
        <v>0.11390622880597456</v>
      </c>
      <c r="AZ380" s="4">
        <f t="shared" si="347"/>
        <v>8.8685605507708973E-2</v>
      </c>
      <c r="BA380" s="4">
        <f t="shared" si="348"/>
        <v>7.6381334790690425E-2</v>
      </c>
      <c r="BB380" s="4">
        <f t="shared" si="349"/>
        <v>6.9165290025095069E-2</v>
      </c>
      <c r="BC380" s="4">
        <f t="shared" si="350"/>
        <v>5.4030944376558435E-2</v>
      </c>
      <c r="BD380" s="4"/>
      <c r="BE380" s="6">
        <f t="shared" si="353"/>
        <v>8.269171303117509E-3</v>
      </c>
      <c r="BF380" s="6">
        <f t="shared" si="371"/>
        <v>2150.9432019112051</v>
      </c>
      <c r="BG380" s="1">
        <f t="shared" si="354"/>
        <v>29.199771637299978</v>
      </c>
      <c r="BH380" s="1">
        <f t="shared" si="372"/>
        <v>38.085786941542381</v>
      </c>
      <c r="BI380" s="1">
        <f t="shared" si="355"/>
        <v>124.1759243940985</v>
      </c>
      <c r="BJ380" s="1">
        <f t="shared" si="373"/>
        <v>189.06705385362227</v>
      </c>
      <c r="BK380" s="1">
        <f t="shared" si="356"/>
        <v>87.434346134766471</v>
      </c>
      <c r="BL380" s="1">
        <f t="shared" si="374"/>
        <v>199.87091654585396</v>
      </c>
      <c r="BM380" s="1">
        <f t="shared" si="357"/>
        <v>65.684832321800201</v>
      </c>
      <c r="BN380" s="1">
        <f t="shared" si="375"/>
        <v>204.49243720194806</v>
      </c>
      <c r="BO380" s="1">
        <f t="shared" si="358"/>
        <v>52.331257544933919</v>
      </c>
      <c r="BP380" s="1">
        <f t="shared" si="376"/>
        <v>206.85000995419111</v>
      </c>
      <c r="BQ380" s="1">
        <f t="shared" si="359"/>
        <v>25.536819235333866</v>
      </c>
      <c r="BR380" s="1">
        <f t="shared" si="377"/>
        <v>210.62279637186458</v>
      </c>
      <c r="BS380" s="1">
        <f t="shared" si="360"/>
        <v>38.085786941542381</v>
      </c>
      <c r="BT380" s="1">
        <f t="shared" si="361"/>
        <v>4.964241756217878</v>
      </c>
      <c r="BU380" s="1">
        <f t="shared" si="362"/>
        <v>5.2479135288089092</v>
      </c>
      <c r="BV380" s="1">
        <f t="shared" si="363"/>
        <v>5.3692585508557862</v>
      </c>
      <c r="BW380" s="1">
        <f t="shared" si="364"/>
        <v>5.4311601929529196</v>
      </c>
      <c r="BX380" s="1">
        <f t="shared" si="365"/>
        <v>5.5302204125425609</v>
      </c>
      <c r="BY380" s="1"/>
    </row>
    <row r="381" spans="1:77">
      <c r="A381" s="1">
        <f t="shared" si="366"/>
        <v>1.2</v>
      </c>
      <c r="B381" s="1">
        <f t="shared" si="351"/>
        <v>1461.7391304347825</v>
      </c>
      <c r="C381" s="1">
        <v>37.200000000000003</v>
      </c>
      <c r="D381" s="1">
        <f t="shared" si="379"/>
        <v>62.095575572616248</v>
      </c>
      <c r="E381" s="1">
        <v>0</v>
      </c>
      <c r="F381" s="1">
        <v>0</v>
      </c>
      <c r="G381" s="1">
        <f t="shared" si="380"/>
        <v>1.4002026342451874</v>
      </c>
      <c r="H381" s="6">
        <f t="shared" si="319"/>
        <v>63.495778206861438</v>
      </c>
      <c r="I381" s="1"/>
      <c r="J381" s="1">
        <f t="shared" si="320"/>
        <v>2.8581211356246525</v>
      </c>
      <c r="K381" s="1">
        <f t="shared" si="321"/>
        <v>0.65255424517872884</v>
      </c>
      <c r="L381" s="1">
        <f t="shared" si="322"/>
        <v>0.39746011092523509</v>
      </c>
      <c r="M381" s="1">
        <f t="shared" si="323"/>
        <v>5.1934395667022321E-2</v>
      </c>
      <c r="N381" s="1"/>
      <c r="O381" s="1">
        <f t="shared" si="324"/>
        <v>2.3071755013708102</v>
      </c>
      <c r="P381" s="1">
        <f t="shared" si="325"/>
        <v>0.47986228678208365</v>
      </c>
      <c r="Q381" s="1">
        <f t="shared" si="326"/>
        <v>0.31644158373103054</v>
      </c>
      <c r="R381" s="1">
        <f t="shared" si="327"/>
        <v>3.8588249895697098E-2</v>
      </c>
      <c r="S381" s="1"/>
      <c r="T381" s="1">
        <f t="shared" si="328"/>
        <v>2.0289933868534957</v>
      </c>
      <c r="U381" s="1">
        <f t="shared" si="329"/>
        <v>0.39904017228943184</v>
      </c>
      <c r="V381" s="1">
        <f t="shared" si="330"/>
        <v>0.27599012896420122</v>
      </c>
      <c r="W381" s="1">
        <f t="shared" si="331"/>
        <v>3.2289036232617356E-2</v>
      </c>
      <c r="X381" s="1"/>
      <c r="Y381" s="1">
        <f t="shared" si="332"/>
        <v>1.8624328856384444</v>
      </c>
      <c r="Z381" s="1">
        <f t="shared" si="333"/>
        <v>0.35287152903688851</v>
      </c>
      <c r="AA381" s="1">
        <f t="shared" si="334"/>
        <v>0.25193792574832469</v>
      </c>
      <c r="AB381" s="1">
        <f t="shared" si="335"/>
        <v>2.8671808170443337E-2</v>
      </c>
      <c r="AC381" s="1"/>
      <c r="AD381" s="1">
        <f t="shared" si="336"/>
        <v>1.5034210667747807</v>
      </c>
      <c r="AE381" s="1">
        <f t="shared" si="337"/>
        <v>0.2594876059959636</v>
      </c>
      <c r="AF381" s="1">
        <f t="shared" si="338"/>
        <v>0.20058273530927281</v>
      </c>
      <c r="AG381" s="1">
        <f t="shared" si="339"/>
        <v>2.1303702188742411E-2</v>
      </c>
      <c r="AH381" s="1"/>
      <c r="AI381" s="1">
        <f t="shared" si="367"/>
        <v>0.06</v>
      </c>
      <c r="AJ381" s="1">
        <f t="shared" si="340"/>
        <v>1.408536333796524</v>
      </c>
      <c r="AK381" s="1">
        <f t="shared" si="341"/>
        <v>0.70942560602516369</v>
      </c>
      <c r="AL381" s="1">
        <f t="shared" si="368"/>
        <v>0.12</v>
      </c>
      <c r="AM381" s="1"/>
      <c r="AN381" s="1">
        <f t="shared" si="369"/>
        <v>0.3</v>
      </c>
      <c r="AO381" s="1">
        <f t="shared" si="342"/>
        <v>0.28681031243876282</v>
      </c>
      <c r="AP381" s="1">
        <f t="shared" si="343"/>
        <v>6.6894379434467188E-2</v>
      </c>
      <c r="AQ381" s="1">
        <f t="shared" si="370"/>
        <v>8.0000000000000002E-3</v>
      </c>
      <c r="AR381" s="1"/>
      <c r="AS381" s="1">
        <f t="shared" si="352"/>
        <v>97.794809869589272</v>
      </c>
      <c r="AT381" s="1">
        <f t="shared" si="352"/>
        <v>0</v>
      </c>
      <c r="AU381" s="1">
        <f t="shared" si="352"/>
        <v>0</v>
      </c>
      <c r="AV381" s="1">
        <f t="shared" si="352"/>
        <v>2.2051901304107169</v>
      </c>
      <c r="AW381" s="4">
        <f t="shared" si="344"/>
        <v>1.4439155180799293E-2</v>
      </c>
      <c r="AX381" s="4">
        <f t="shared" si="345"/>
        <v>0.11867688592175356</v>
      </c>
      <c r="AY381" s="4">
        <f t="shared" si="346"/>
        <v>0.11381614869746222</v>
      </c>
      <c r="AZ381" s="4">
        <f t="shared" si="347"/>
        <v>8.8614912064982038E-2</v>
      </c>
      <c r="BA381" s="4">
        <f t="shared" si="348"/>
        <v>7.6320163505990357E-2</v>
      </c>
      <c r="BB381" s="4">
        <f t="shared" si="349"/>
        <v>6.910972646608092E-2</v>
      </c>
      <c r="BC381" s="4">
        <f t="shared" si="350"/>
        <v>5.3987208033697144E-2</v>
      </c>
      <c r="BD381" s="4"/>
      <c r="BE381" s="6">
        <f t="shared" si="353"/>
        <v>7.4304117855824026E-3</v>
      </c>
      <c r="BF381" s="6">
        <f t="shared" si="371"/>
        <v>2145.1611165039485</v>
      </c>
      <c r="BG381" s="1">
        <f t="shared" si="354"/>
        <v>28.857873059150513</v>
      </c>
      <c r="BH381" s="1">
        <f t="shared" si="372"/>
        <v>38.060980721428422</v>
      </c>
      <c r="BI381" s="1">
        <f t="shared" si="355"/>
        <v>122.74978654639685</v>
      </c>
      <c r="BJ381" s="1">
        <f t="shared" si="373"/>
        <v>188.88878162967814</v>
      </c>
      <c r="BK381" s="1">
        <f t="shared" si="356"/>
        <v>86.089757771458395</v>
      </c>
      <c r="BL381" s="1">
        <f t="shared" si="374"/>
        <v>199.56505321581525</v>
      </c>
      <c r="BM381" s="1">
        <f t="shared" si="357"/>
        <v>64.489389037093744</v>
      </c>
      <c r="BN381" s="1">
        <f t="shared" si="375"/>
        <v>204.11608492193503</v>
      </c>
      <c r="BO381" s="1">
        <f t="shared" si="358"/>
        <v>51.268146990793959</v>
      </c>
      <c r="BP381" s="1">
        <f t="shared" si="376"/>
        <v>206.43177913977337</v>
      </c>
      <c r="BQ381" s="1">
        <f t="shared" si="359"/>
        <v>24.858699620156091</v>
      </c>
      <c r="BR381" s="1">
        <f t="shared" si="377"/>
        <v>210.1234305203815</v>
      </c>
      <c r="BS381" s="1">
        <f t="shared" si="360"/>
        <v>38.060980721428422</v>
      </c>
      <c r="BT381" s="1">
        <f t="shared" si="361"/>
        <v>4.9627933397767992</v>
      </c>
      <c r="BU381" s="1">
        <f t="shared" si="362"/>
        <v>5.2432977141721331</v>
      </c>
      <c r="BV381" s="1">
        <f t="shared" si="363"/>
        <v>5.3628698224010076</v>
      </c>
      <c r="BW381" s="1">
        <f t="shared" si="364"/>
        <v>5.4237115078737785</v>
      </c>
      <c r="BX381" s="1">
        <f t="shared" si="365"/>
        <v>5.5207045782212729</v>
      </c>
      <c r="BY381" s="1"/>
    </row>
    <row r="382" spans="1:77">
      <c r="A382" s="1">
        <f t="shared" si="366"/>
        <v>1.2</v>
      </c>
      <c r="B382" s="1">
        <f t="shared" si="351"/>
        <v>1462.1739130434783</v>
      </c>
      <c r="C382" s="1">
        <v>37.299999999999997</v>
      </c>
      <c r="D382" s="1">
        <f t="shared" si="379"/>
        <v>62.102877159917838</v>
      </c>
      <c r="E382" s="1">
        <v>0</v>
      </c>
      <c r="F382" s="1">
        <v>0</v>
      </c>
      <c r="G382" s="1">
        <f t="shared" si="380"/>
        <v>1.4002026342451874</v>
      </c>
      <c r="H382" s="6">
        <f t="shared" si="319"/>
        <v>63.503079794163028</v>
      </c>
      <c r="I382" s="1"/>
      <c r="J382" s="1">
        <f t="shared" si="320"/>
        <v>2.8557964004158536</v>
      </c>
      <c r="K382" s="1">
        <f t="shared" si="321"/>
        <v>0.65131485618650486</v>
      </c>
      <c r="L382" s="1">
        <f t="shared" si="322"/>
        <v>0.39667039459636816</v>
      </c>
      <c r="M382" s="1">
        <f t="shared" si="323"/>
        <v>5.1902093671737676E-2</v>
      </c>
      <c r="N382" s="1"/>
      <c r="O382" s="1">
        <f t="shared" si="324"/>
        <v>2.3052988936742147</v>
      </c>
      <c r="P382" s="1">
        <f t="shared" si="325"/>
        <v>0.47895088969836958</v>
      </c>
      <c r="Q382" s="1">
        <f t="shared" si="326"/>
        <v>0.31581284369162582</v>
      </c>
      <c r="R382" s="1">
        <f t="shared" si="327"/>
        <v>3.8564248895008361E-2</v>
      </c>
      <c r="S382" s="1"/>
      <c r="T382" s="1">
        <f t="shared" si="328"/>
        <v>2.0273430465981281</v>
      </c>
      <c r="U382" s="1">
        <f t="shared" si="329"/>
        <v>0.39828227974541014</v>
      </c>
      <c r="V382" s="1">
        <f t="shared" si="330"/>
        <v>0.27544176220875055</v>
      </c>
      <c r="W382" s="1">
        <f t="shared" si="331"/>
        <v>3.2268953197420056E-2</v>
      </c>
      <c r="X382" s="1"/>
      <c r="Y382" s="1">
        <f t="shared" si="332"/>
        <v>1.8609180221677177</v>
      </c>
      <c r="Z382" s="1">
        <f t="shared" si="333"/>
        <v>0.35220132408153215</v>
      </c>
      <c r="AA382" s="1">
        <f t="shared" si="334"/>
        <v>0.25143734848697091</v>
      </c>
      <c r="AB382" s="1">
        <f t="shared" si="335"/>
        <v>2.8653974967602934E-2</v>
      </c>
      <c r="AC382" s="1"/>
      <c r="AD382" s="1">
        <f t="shared" si="336"/>
        <v>1.5021982159151659</v>
      </c>
      <c r="AE382" s="1">
        <f t="shared" si="337"/>
        <v>0.25899476408302519</v>
      </c>
      <c r="AF382" s="1">
        <f t="shared" si="338"/>
        <v>0.20018419604203966</v>
      </c>
      <c r="AG382" s="1">
        <f t="shared" si="339"/>
        <v>2.1290451777741987E-2</v>
      </c>
      <c r="AH382" s="1"/>
      <c r="AI382" s="1">
        <f t="shared" si="367"/>
        <v>0.06</v>
      </c>
      <c r="AJ382" s="1">
        <f t="shared" si="340"/>
        <v>1.4075296644375128</v>
      </c>
      <c r="AK382" s="1">
        <f t="shared" si="341"/>
        <v>0.70944627185583831</v>
      </c>
      <c r="AL382" s="1">
        <f t="shared" si="368"/>
        <v>0.12</v>
      </c>
      <c r="AM382" s="1"/>
      <c r="AN382" s="1">
        <f t="shared" si="369"/>
        <v>0.3</v>
      </c>
      <c r="AO382" s="1">
        <f t="shared" si="342"/>
        <v>0.28672715830224188</v>
      </c>
      <c r="AP382" s="1">
        <f t="shared" si="343"/>
        <v>6.6811201104112816E-2</v>
      </c>
      <c r="AQ382" s="1">
        <f t="shared" si="370"/>
        <v>8.0000000000000002E-3</v>
      </c>
      <c r="AR382" s="1"/>
      <c r="AS382" s="1">
        <f t="shared" si="352"/>
        <v>97.795063422461126</v>
      </c>
      <c r="AT382" s="1">
        <f t="shared" si="352"/>
        <v>0</v>
      </c>
      <c r="AU382" s="1">
        <f t="shared" si="352"/>
        <v>0</v>
      </c>
      <c r="AV382" s="1">
        <f t="shared" si="352"/>
        <v>2.2049365775388563</v>
      </c>
      <c r="AW382" s="4">
        <f t="shared" si="344"/>
        <v>1.4438414806413457E-2</v>
      </c>
      <c r="AX382" s="4">
        <f t="shared" si="345"/>
        <v>0.11867703805347667</v>
      </c>
      <c r="AY382" s="4">
        <f t="shared" si="346"/>
        <v>0.11372618483666821</v>
      </c>
      <c r="AZ382" s="4">
        <f t="shared" si="347"/>
        <v>8.8544310193490544E-2</v>
      </c>
      <c r="BA382" s="4">
        <f t="shared" si="348"/>
        <v>7.6259071631813988E-2</v>
      </c>
      <c r="BB382" s="4">
        <f t="shared" si="349"/>
        <v>6.9054235141412082E-2</v>
      </c>
      <c r="BC382" s="4">
        <f t="shared" si="350"/>
        <v>5.3943528748820899E-2</v>
      </c>
      <c r="BD382" s="4"/>
      <c r="BE382" s="6">
        <f t="shared" si="353"/>
        <v>6.6754918738040903E-3</v>
      </c>
      <c r="BF382" s="6">
        <f t="shared" si="371"/>
        <v>2139.4100322116915</v>
      </c>
      <c r="BG382" s="1">
        <f t="shared" si="354"/>
        <v>28.519440258976353</v>
      </c>
      <c r="BH382" s="1">
        <f t="shared" si="372"/>
        <v>38.035400183995577</v>
      </c>
      <c r="BI382" s="1">
        <f t="shared" si="355"/>
        <v>121.33624424664805</v>
      </c>
      <c r="BJ382" s="1">
        <f t="shared" si="373"/>
        <v>188.70767563133222</v>
      </c>
      <c r="BK382" s="1">
        <f t="shared" si="356"/>
        <v>84.762388717512323</v>
      </c>
      <c r="BL382" s="1">
        <f t="shared" si="374"/>
        <v>199.25727127346056</v>
      </c>
      <c r="BM382" s="1">
        <f t="shared" si="357"/>
        <v>63.312675073303616</v>
      </c>
      <c r="BN382" s="1">
        <f t="shared" si="375"/>
        <v>203.73859588748832</v>
      </c>
      <c r="BO382" s="1">
        <f t="shared" si="358"/>
        <v>50.223966420983899</v>
      </c>
      <c r="BP382" s="1">
        <f t="shared" si="376"/>
        <v>206.01299143811445</v>
      </c>
      <c r="BQ382" s="1">
        <f t="shared" si="359"/>
        <v>24.196921616122751</v>
      </c>
      <c r="BR382" s="1">
        <f t="shared" si="377"/>
        <v>209.62496803002159</v>
      </c>
      <c r="BS382" s="1">
        <f t="shared" si="360"/>
        <v>38.035400183995577</v>
      </c>
      <c r="BT382" s="1">
        <f t="shared" si="361"/>
        <v>4.9613695325528893</v>
      </c>
      <c r="BU382" s="1">
        <f t="shared" si="362"/>
        <v>5.2387320840468883</v>
      </c>
      <c r="BV382" s="1">
        <f t="shared" si="363"/>
        <v>5.3565519201035467</v>
      </c>
      <c r="BW382" s="1">
        <f t="shared" si="364"/>
        <v>5.4163487288560193</v>
      </c>
      <c r="BX382" s="1">
        <f t="shared" si="365"/>
        <v>5.5113122779296262</v>
      </c>
      <c r="BY382" s="1"/>
    </row>
    <row r="383" spans="1:77">
      <c r="A383" s="1">
        <f t="shared" si="366"/>
        <v>1.2</v>
      </c>
      <c r="B383" s="1">
        <f t="shared" si="351"/>
        <v>1462.608695652174</v>
      </c>
      <c r="C383" s="1">
        <v>37.4</v>
      </c>
      <c r="D383" s="1">
        <f t="shared" si="379"/>
        <v>62.110178747219422</v>
      </c>
      <c r="E383" s="1">
        <v>0</v>
      </c>
      <c r="F383" s="1">
        <v>0</v>
      </c>
      <c r="G383" s="1">
        <f t="shared" si="380"/>
        <v>1.4002026342451874</v>
      </c>
      <c r="H383" s="6">
        <f t="shared" si="319"/>
        <v>63.510381381464612</v>
      </c>
      <c r="I383" s="1"/>
      <c r="J383" s="1">
        <f t="shared" si="320"/>
        <v>2.8534747193025352</v>
      </c>
      <c r="K383" s="1">
        <f t="shared" si="321"/>
        <v>0.65007844028236095</v>
      </c>
      <c r="L383" s="1">
        <f t="shared" si="322"/>
        <v>0.39588264180730082</v>
      </c>
      <c r="M383" s="1">
        <f t="shared" si="323"/>
        <v>5.1869827934826654E-2</v>
      </c>
      <c r="N383" s="1"/>
      <c r="O383" s="1">
        <f t="shared" si="324"/>
        <v>2.3034247513504775</v>
      </c>
      <c r="P383" s="1">
        <f t="shared" si="325"/>
        <v>0.47804167890469257</v>
      </c>
      <c r="Q383" s="1">
        <f t="shared" si="326"/>
        <v>0.31518566694279254</v>
      </c>
      <c r="R383" s="1">
        <f t="shared" si="327"/>
        <v>3.8540274834985143E-2</v>
      </c>
      <c r="S383" s="1"/>
      <c r="T383" s="1">
        <f t="shared" si="328"/>
        <v>2.0256948744592398</v>
      </c>
      <c r="U383" s="1">
        <f t="shared" si="329"/>
        <v>0.39752620525956278</v>
      </c>
      <c r="V383" s="1">
        <f t="shared" si="330"/>
        <v>0.27489475890484544</v>
      </c>
      <c r="W383" s="1">
        <f t="shared" si="331"/>
        <v>3.2248892705046724E-2</v>
      </c>
      <c r="X383" s="1"/>
      <c r="Y383" s="1">
        <f t="shared" si="332"/>
        <v>1.8594051488323253</v>
      </c>
      <c r="Z383" s="1">
        <f t="shared" si="333"/>
        <v>0.35153272683640768</v>
      </c>
      <c r="AA383" s="1">
        <f t="shared" si="334"/>
        <v>0.25093801585402298</v>
      </c>
      <c r="AB383" s="1">
        <f t="shared" si="335"/>
        <v>2.8636161782192592E-2</v>
      </c>
      <c r="AC383" s="1"/>
      <c r="AD383" s="1">
        <f t="shared" si="336"/>
        <v>1.5009769715625074</v>
      </c>
      <c r="AE383" s="1">
        <f t="shared" si="337"/>
        <v>0.25850310441587554</v>
      </c>
      <c r="AF383" s="1">
        <f t="shared" si="338"/>
        <v>0.19978664769734966</v>
      </c>
      <c r="AG383" s="1">
        <f t="shared" si="339"/>
        <v>2.1277216240075211E-2</v>
      </c>
      <c r="AH383" s="1"/>
      <c r="AI383" s="1">
        <f t="shared" si="367"/>
        <v>0.06</v>
      </c>
      <c r="AJ383" s="1">
        <f t="shared" si="340"/>
        <v>1.4065242183087803</v>
      </c>
      <c r="AK383" s="1">
        <f t="shared" si="341"/>
        <v>0.70946692793507671</v>
      </c>
      <c r="AL383" s="1">
        <f t="shared" si="368"/>
        <v>0.12</v>
      </c>
      <c r="AM383" s="1"/>
      <c r="AN383" s="1">
        <f t="shared" si="369"/>
        <v>0.3</v>
      </c>
      <c r="AO383" s="1">
        <f t="shared" si="342"/>
        <v>0.28664406991409436</v>
      </c>
      <c r="AP383" s="1">
        <f t="shared" si="343"/>
        <v>6.6728167792166629E-2</v>
      </c>
      <c r="AQ383" s="1">
        <f t="shared" si="370"/>
        <v>8.0000000000000002E-3</v>
      </c>
      <c r="AR383" s="1"/>
      <c r="AS383" s="1">
        <f t="shared" si="352"/>
        <v>97.795316917032665</v>
      </c>
      <c r="AT383" s="1">
        <f t="shared" si="352"/>
        <v>0</v>
      </c>
      <c r="AU383" s="1">
        <f t="shared" si="352"/>
        <v>0</v>
      </c>
      <c r="AV383" s="1">
        <f t="shared" si="352"/>
        <v>2.2046830829673367</v>
      </c>
      <c r="AW383" s="4">
        <f t="shared" si="344"/>
        <v>1.4437674602264623E-2</v>
      </c>
      <c r="AX383" s="4">
        <f t="shared" si="345"/>
        <v>0.1186771901502196</v>
      </c>
      <c r="AY383" s="4">
        <f t="shared" si="346"/>
        <v>0.11363633702639596</v>
      </c>
      <c r="AZ383" s="4">
        <f t="shared" si="347"/>
        <v>8.8473799737475545E-2</v>
      </c>
      <c r="BA383" s="4">
        <f t="shared" si="348"/>
        <v>7.619805903287355E-2</v>
      </c>
      <c r="BB383" s="4">
        <f t="shared" si="349"/>
        <v>6.8998815927899346E-2</v>
      </c>
      <c r="BC383" s="4">
        <f t="shared" si="350"/>
        <v>5.3899906424377947E-2</v>
      </c>
      <c r="BD383" s="4"/>
      <c r="BE383" s="6">
        <f t="shared" si="353"/>
        <v>5.9961554518477966E-3</v>
      </c>
      <c r="BF383" s="6">
        <f t="shared" si="371"/>
        <v>2133.6897005644823</v>
      </c>
      <c r="BG383" s="1">
        <f t="shared" si="354"/>
        <v>28.184443568644166</v>
      </c>
      <c r="BH383" s="1">
        <f t="shared" si="372"/>
        <v>38.009060727804794</v>
      </c>
      <c r="BI383" s="1">
        <f t="shared" si="355"/>
        <v>119.93522786915132</v>
      </c>
      <c r="BJ383" s="1">
        <f t="shared" si="373"/>
        <v>188.52379208116596</v>
      </c>
      <c r="BK383" s="1">
        <f t="shared" si="356"/>
        <v>83.452069747333056</v>
      </c>
      <c r="BL383" s="1">
        <f t="shared" si="374"/>
        <v>198.94763169718749</v>
      </c>
      <c r="BM383" s="1">
        <f t="shared" si="357"/>
        <v>62.154450369861273</v>
      </c>
      <c r="BN383" s="1">
        <f t="shared" si="375"/>
        <v>203.36002865348397</v>
      </c>
      <c r="BO383" s="1">
        <f t="shared" si="358"/>
        <v>49.198431404895373</v>
      </c>
      <c r="BP383" s="1">
        <f t="shared" si="376"/>
        <v>205.59370117064594</v>
      </c>
      <c r="BQ383" s="1">
        <f t="shared" si="359"/>
        <v>23.55113466769393</v>
      </c>
      <c r="BR383" s="1">
        <f t="shared" si="377"/>
        <v>209.12744441140575</v>
      </c>
      <c r="BS383" s="1">
        <f t="shared" si="360"/>
        <v>38.009060727804794</v>
      </c>
      <c r="BT383" s="1">
        <f t="shared" si="361"/>
        <v>4.9599697669786149</v>
      </c>
      <c r="BU383" s="1">
        <f t="shared" si="362"/>
        <v>5.2342159445063894</v>
      </c>
      <c r="BV383" s="1">
        <f t="shared" si="363"/>
        <v>5.3503039738290576</v>
      </c>
      <c r="BW383" s="1">
        <f t="shared" si="364"/>
        <v>5.4090708171656514</v>
      </c>
      <c r="BX383" s="1">
        <f t="shared" si="365"/>
        <v>5.5020418923012899</v>
      </c>
      <c r="BY383" s="1"/>
    </row>
    <row r="384" spans="1:77">
      <c r="A384" s="1">
        <f t="shared" si="366"/>
        <v>1.2</v>
      </c>
      <c r="B384" s="1">
        <f t="shared" si="351"/>
        <v>1463.0434782608695</v>
      </c>
      <c r="C384" s="1">
        <v>37.5</v>
      </c>
      <c r="D384" s="1">
        <f t="shared" si="379"/>
        <v>62.117480334521012</v>
      </c>
      <c r="E384" s="1">
        <v>0</v>
      </c>
      <c r="F384" s="1">
        <v>0</v>
      </c>
      <c r="G384" s="1">
        <f t="shared" si="380"/>
        <v>1.4002026342451874</v>
      </c>
      <c r="H384" s="6">
        <f t="shared" si="319"/>
        <v>63.517682968766202</v>
      </c>
      <c r="I384" s="1"/>
      <c r="J384" s="1">
        <f t="shared" si="320"/>
        <v>2.8511560870365655</v>
      </c>
      <c r="K384" s="1">
        <f t="shared" si="321"/>
        <v>0.6488449890052469</v>
      </c>
      <c r="L384" s="1">
        <f t="shared" si="322"/>
        <v>0.39509684679463403</v>
      </c>
      <c r="M384" s="1">
        <f t="shared" si="323"/>
        <v>5.1837598401502788E-2</v>
      </c>
      <c r="N384" s="1"/>
      <c r="O384" s="1">
        <f t="shared" si="324"/>
        <v>2.3015530701631213</v>
      </c>
      <c r="P384" s="1">
        <f t="shared" si="325"/>
        <v>0.47713464817913492</v>
      </c>
      <c r="Q384" s="1">
        <f t="shared" si="326"/>
        <v>0.31456004889594658</v>
      </c>
      <c r="R384" s="1">
        <f t="shared" si="327"/>
        <v>3.851632767492004E-2</v>
      </c>
      <c r="S384" s="1"/>
      <c r="T384" s="1">
        <f t="shared" si="328"/>
        <v>2.0240488667111571</v>
      </c>
      <c r="U384" s="1">
        <f t="shared" si="329"/>
        <v>0.39677194365791563</v>
      </c>
      <c r="V384" s="1">
        <f t="shared" si="330"/>
        <v>0.27434911505047094</v>
      </c>
      <c r="W384" s="1">
        <f t="shared" si="331"/>
        <v>3.2228854721435114E-2</v>
      </c>
      <c r="X384" s="1"/>
      <c r="Y384" s="1">
        <f t="shared" si="332"/>
        <v>1.8578942622124337</v>
      </c>
      <c r="Z384" s="1">
        <f t="shared" si="333"/>
        <v>0.35086573272616556</v>
      </c>
      <c r="AA384" s="1">
        <f t="shared" si="334"/>
        <v>0.25043992419623667</v>
      </c>
      <c r="AB384" s="1">
        <f t="shared" si="335"/>
        <v>2.861836858396594E-2</v>
      </c>
      <c r="AC384" s="1"/>
      <c r="AD384" s="1">
        <f t="shared" si="336"/>
        <v>1.4997573309561969</v>
      </c>
      <c r="AE384" s="1">
        <f t="shared" si="337"/>
        <v>0.25801262362998578</v>
      </c>
      <c r="AF384" s="1">
        <f t="shared" si="338"/>
        <v>0.19939008736663824</v>
      </c>
      <c r="AG384" s="1">
        <f t="shared" si="339"/>
        <v>2.1263995553268418E-2</v>
      </c>
      <c r="AH384" s="1"/>
      <c r="AI384" s="1">
        <f t="shared" si="367"/>
        <v>0.06</v>
      </c>
      <c r="AJ384" s="1">
        <f t="shared" si="340"/>
        <v>1.4055199934383544</v>
      </c>
      <c r="AK384" s="1">
        <f t="shared" si="341"/>
        <v>0.70948757426977083</v>
      </c>
      <c r="AL384" s="1">
        <f t="shared" si="368"/>
        <v>0.12</v>
      </c>
      <c r="AM384" s="1"/>
      <c r="AN384" s="1">
        <f t="shared" si="369"/>
        <v>0.3</v>
      </c>
      <c r="AO384" s="1">
        <f t="shared" si="342"/>
        <v>0.28656104719985748</v>
      </c>
      <c r="AP384" s="1">
        <f t="shared" si="343"/>
        <v>6.6645279183744882E-2</v>
      </c>
      <c r="AQ384" s="1">
        <f t="shared" si="370"/>
        <v>8.0000000000000002E-3</v>
      </c>
      <c r="AR384" s="1"/>
      <c r="AS384" s="1">
        <f t="shared" si="352"/>
        <v>97.795570353323953</v>
      </c>
      <c r="AT384" s="1">
        <f t="shared" si="352"/>
        <v>0</v>
      </c>
      <c r="AU384" s="1">
        <f t="shared" si="352"/>
        <v>0</v>
      </c>
      <c r="AV384" s="1">
        <f t="shared" si="352"/>
        <v>2.2044296466760516</v>
      </c>
      <c r="AW384" s="4">
        <f t="shared" si="344"/>
        <v>1.443693456829407E-2</v>
      </c>
      <c r="AX384" s="4">
        <f t="shared" si="345"/>
        <v>0.11867734221199439</v>
      </c>
      <c r="AY384" s="4">
        <f t="shared" si="346"/>
        <v>0.11354660506985809</v>
      </c>
      <c r="AZ384" s="4">
        <f t="shared" si="347"/>
        <v>8.8403380541501916E-2</v>
      </c>
      <c r="BA384" s="4">
        <f t="shared" si="348"/>
        <v>7.6137125574163023E-2</v>
      </c>
      <c r="BB384" s="4">
        <f t="shared" si="349"/>
        <v>6.8943468702610158E-2</v>
      </c>
      <c r="BC384" s="4">
        <f t="shared" si="350"/>
        <v>5.3856340963020166E-2</v>
      </c>
      <c r="BD384" s="4"/>
      <c r="BE384" s="6">
        <f t="shared" si="353"/>
        <v>5.384947168084347E-3</v>
      </c>
      <c r="BF384" s="6">
        <f t="shared" si="371"/>
        <v>2127.9998757228359</v>
      </c>
      <c r="BG384" s="1">
        <f t="shared" si="354"/>
        <v>27.852853527092535</v>
      </c>
      <c r="BH384" s="1">
        <f t="shared" si="372"/>
        <v>37.981977508602888</v>
      </c>
      <c r="BI384" s="1">
        <f t="shared" si="355"/>
        <v>118.54666779162081</v>
      </c>
      <c r="BJ384" s="1">
        <f t="shared" si="373"/>
        <v>188.33718641639385</v>
      </c>
      <c r="BK384" s="1">
        <f t="shared" si="356"/>
        <v>82.158632643903204</v>
      </c>
      <c r="BL384" s="1">
        <f t="shared" si="374"/>
        <v>198.63619436637873</v>
      </c>
      <c r="BM384" s="1">
        <f t="shared" si="357"/>
        <v>61.014477116731548</v>
      </c>
      <c r="BN384" s="1">
        <f t="shared" si="375"/>
        <v>202.98044051605262</v>
      </c>
      <c r="BO384" s="1">
        <f t="shared" si="358"/>
        <v>48.191260861611106</v>
      </c>
      <c r="BP384" s="1">
        <f t="shared" si="376"/>
        <v>205.17396132982185</v>
      </c>
      <c r="BQ384" s="1">
        <f t="shared" si="359"/>
        <v>22.920994712944051</v>
      </c>
      <c r="BR384" s="1">
        <f t="shared" si="377"/>
        <v>208.63089387887649</v>
      </c>
      <c r="BS384" s="1">
        <f t="shared" si="360"/>
        <v>37.981977508602888</v>
      </c>
      <c r="BT384" s="1">
        <f t="shared" si="361"/>
        <v>4.9585934901292497</v>
      </c>
      <c r="BU384" s="1">
        <f t="shared" si="362"/>
        <v>5.2297486175222918</v>
      </c>
      <c r="BV384" s="1">
        <f t="shared" si="363"/>
        <v>5.3441251306643451</v>
      </c>
      <c r="BW384" s="1">
        <f t="shared" si="364"/>
        <v>5.4018767528191525</v>
      </c>
      <c r="BX384" s="1">
        <f t="shared" si="365"/>
        <v>5.4928918282788661</v>
      </c>
      <c r="BY384" s="1"/>
    </row>
    <row r="385" spans="1:77">
      <c r="A385" s="1">
        <f t="shared" si="366"/>
        <v>1.2</v>
      </c>
      <c r="B385" s="1">
        <f t="shared" si="351"/>
        <v>1463.4782608695652</v>
      </c>
      <c r="C385" s="1">
        <v>37.6</v>
      </c>
      <c r="D385" s="1">
        <f t="shared" si="379"/>
        <v>62.124781921822603</v>
      </c>
      <c r="E385" s="1">
        <v>0</v>
      </c>
      <c r="F385" s="1">
        <v>0</v>
      </c>
      <c r="G385" s="1">
        <f t="shared" si="380"/>
        <v>1.4002026342451874</v>
      </c>
      <c r="H385" s="6">
        <f t="shared" si="319"/>
        <v>63.524984556067793</v>
      </c>
      <c r="I385" s="1"/>
      <c r="J385" s="1">
        <f t="shared" si="320"/>
        <v>2.8488404983808011</v>
      </c>
      <c r="K385" s="1">
        <f t="shared" si="321"/>
        <v>0.6476144939217352</v>
      </c>
      <c r="L385" s="1">
        <f t="shared" si="322"/>
        <v>0.39431300381431139</v>
      </c>
      <c r="M385" s="1">
        <f t="shared" si="323"/>
        <v>5.1805405017082203E-2</v>
      </c>
      <c r="N385" s="1"/>
      <c r="O385" s="1">
        <f t="shared" si="324"/>
        <v>2.299683845884541</v>
      </c>
      <c r="P385" s="1">
        <f t="shared" si="325"/>
        <v>0.47622979132009119</v>
      </c>
      <c r="Q385" s="1">
        <f t="shared" si="326"/>
        <v>0.31393598497790376</v>
      </c>
      <c r="R385" s="1">
        <f t="shared" si="327"/>
        <v>3.8492407374181851E-2</v>
      </c>
      <c r="S385" s="1"/>
      <c r="T385" s="1">
        <f t="shared" si="328"/>
        <v>2.0224050196360075</v>
      </c>
      <c r="U385" s="1">
        <f t="shared" si="329"/>
        <v>0.39601948978338541</v>
      </c>
      <c r="V385" s="1">
        <f t="shared" si="330"/>
        <v>0.2738048266570437</v>
      </c>
      <c r="W385" s="1">
        <f t="shared" si="331"/>
        <v>3.2208839212586757E-2</v>
      </c>
      <c r="X385" s="1"/>
      <c r="Y385" s="1">
        <f t="shared" si="332"/>
        <v>1.856385358895372</v>
      </c>
      <c r="Z385" s="1">
        <f t="shared" si="333"/>
        <v>0.35020033719039328</v>
      </c>
      <c r="AA385" s="1">
        <f t="shared" si="334"/>
        <v>0.24994306987262888</v>
      </c>
      <c r="AB385" s="1">
        <f t="shared" si="335"/>
        <v>2.8600595342733237E-2</v>
      </c>
      <c r="AC385" s="1"/>
      <c r="AD385" s="1">
        <f t="shared" si="336"/>
        <v>1.4985392913414062</v>
      </c>
      <c r="AE385" s="1">
        <f t="shared" si="337"/>
        <v>0.25752331837181092</v>
      </c>
      <c r="AF385" s="1">
        <f t="shared" si="338"/>
        <v>0.19899451215110261</v>
      </c>
      <c r="AG385" s="1">
        <f t="shared" si="339"/>
        <v>2.1250789694890058E-2</v>
      </c>
      <c r="AH385" s="1"/>
      <c r="AI385" s="1">
        <f t="shared" si="367"/>
        <v>0.06</v>
      </c>
      <c r="AJ385" s="1">
        <f t="shared" si="340"/>
        <v>1.4045169878581703</v>
      </c>
      <c r="AK385" s="1">
        <f t="shared" si="341"/>
        <v>0.70950821086680516</v>
      </c>
      <c r="AL385" s="1">
        <f t="shared" si="368"/>
        <v>0.12</v>
      </c>
      <c r="AM385" s="1"/>
      <c r="AN385" s="1">
        <f t="shared" si="369"/>
        <v>0.3</v>
      </c>
      <c r="AO385" s="1">
        <f t="shared" si="342"/>
        <v>0.28647809008517755</v>
      </c>
      <c r="AP385" s="1">
        <f t="shared" si="343"/>
        <v>6.6562534964772574E-2</v>
      </c>
      <c r="AQ385" s="1">
        <f t="shared" si="370"/>
        <v>8.0000000000000002E-3</v>
      </c>
      <c r="AR385" s="1"/>
      <c r="AS385" s="1">
        <f t="shared" si="352"/>
        <v>97.7958237313551</v>
      </c>
      <c r="AT385" s="1">
        <f t="shared" si="352"/>
        <v>0</v>
      </c>
      <c r="AU385" s="1">
        <f t="shared" si="352"/>
        <v>0</v>
      </c>
      <c r="AV385" s="1">
        <f t="shared" si="352"/>
        <v>2.2041762686449049</v>
      </c>
      <c r="AW385" s="4">
        <f t="shared" si="344"/>
        <v>1.4436194704443123E-2</v>
      </c>
      <c r="AX385" s="4">
        <f t="shared" si="345"/>
        <v>0.11867749423881307</v>
      </c>
      <c r="AY385" s="4">
        <f t="shared" si="346"/>
        <v>0.11345698877067516</v>
      </c>
      <c r="AZ385" s="4">
        <f t="shared" si="347"/>
        <v>8.8333052450457542E-2</v>
      </c>
      <c r="BA385" s="4">
        <f t="shared" si="348"/>
        <v>7.6076271120957134E-2</v>
      </c>
      <c r="BB385" s="4">
        <f t="shared" si="349"/>
        <v>6.8888193342867887E-2</v>
      </c>
      <c r="BC385" s="4">
        <f t="shared" si="350"/>
        <v>5.3812832267602459E-2</v>
      </c>
      <c r="BD385" s="4"/>
      <c r="BE385" s="6">
        <f t="shared" si="353"/>
        <v>4.8351359162869551E-3</v>
      </c>
      <c r="BF385" s="6">
        <f t="shared" si="371"/>
        <v>2122.3403144446793</v>
      </c>
      <c r="BG385" s="1">
        <f t="shared" si="354"/>
        <v>27.524640879214878</v>
      </c>
      <c r="BH385" s="1">
        <f t="shared" si="372"/>
        <v>37.954165443099193</v>
      </c>
      <c r="BI385" s="1">
        <f t="shared" si="355"/>
        <v>117.17049439856416</v>
      </c>
      <c r="BJ385" s="1">
        <f t="shared" si="373"/>
        <v>188.14791329932515</v>
      </c>
      <c r="BK385" s="1">
        <f t="shared" si="356"/>
        <v>80.881910199988269</v>
      </c>
      <c r="BL385" s="1">
        <f t="shared" si="374"/>
        <v>198.32301807870215</v>
      </c>
      <c r="BM385" s="1">
        <f t="shared" si="357"/>
        <v>59.892519744425648</v>
      </c>
      <c r="BN385" s="1">
        <f t="shared" si="375"/>
        <v>202.59988753527702</v>
      </c>
      <c r="BO385" s="1">
        <f t="shared" si="358"/>
        <v>47.20217703468952</v>
      </c>
      <c r="BP385" s="1">
        <f t="shared" si="376"/>
        <v>204.75382360563265</v>
      </c>
      <c r="BQ385" s="1">
        <f t="shared" si="359"/>
        <v>22.306164085288817</v>
      </c>
      <c r="BR385" s="1">
        <f t="shared" si="377"/>
        <v>208.13534938474459</v>
      </c>
      <c r="BS385" s="1">
        <f t="shared" si="360"/>
        <v>37.954165443099193</v>
      </c>
      <c r="BT385" s="1">
        <f t="shared" si="361"/>
        <v>4.9572401633068743</v>
      </c>
      <c r="BU385" s="1">
        <f t="shared" si="362"/>
        <v>5.2253294404807189</v>
      </c>
      <c r="BV385" s="1">
        <f t="shared" si="363"/>
        <v>5.3380145543975761</v>
      </c>
      <c r="BW385" s="1">
        <f t="shared" si="364"/>
        <v>5.3947655340386591</v>
      </c>
      <c r="BX385" s="1">
        <f t="shared" si="365"/>
        <v>5.483860518466166</v>
      </c>
      <c r="BY385" s="1"/>
    </row>
    <row r="386" spans="1:77">
      <c r="A386" s="1">
        <f t="shared" si="366"/>
        <v>1.2</v>
      </c>
      <c r="B386" s="1">
        <f t="shared" si="351"/>
        <v>1463.913043478261</v>
      </c>
      <c r="C386" s="1">
        <v>37.700000000000003</v>
      </c>
      <c r="D386" s="1">
        <f t="shared" si="379"/>
        <v>62.132083509124186</v>
      </c>
      <c r="E386" s="1">
        <v>0</v>
      </c>
      <c r="F386" s="1">
        <v>0</v>
      </c>
      <c r="G386" s="1">
        <f t="shared" si="380"/>
        <v>1.4002026342451874</v>
      </c>
      <c r="H386" s="6">
        <f t="shared" si="319"/>
        <v>63.532286143369376</v>
      </c>
      <c r="I386" s="1"/>
      <c r="J386" s="1">
        <f t="shared" si="320"/>
        <v>2.8465279481090588</v>
      </c>
      <c r="K386" s="1">
        <f t="shared" si="321"/>
        <v>0.64638694662592189</v>
      </c>
      <c r="L386" s="1">
        <f t="shared" si="322"/>
        <v>0.39353110714155032</v>
      </c>
      <c r="M386" s="1">
        <f t="shared" si="323"/>
        <v>5.177324772698335E-2</v>
      </c>
      <c r="N386" s="1"/>
      <c r="O386" s="1">
        <f t="shared" si="324"/>
        <v>2.2978170742959794</v>
      </c>
      <c r="P386" s="1">
        <f t="shared" si="325"/>
        <v>0.475327102146196</v>
      </c>
      <c r="Q386" s="1">
        <f t="shared" si="326"/>
        <v>0.31331347063082476</v>
      </c>
      <c r="R386" s="1">
        <f t="shared" si="327"/>
        <v>3.8468513892215513E-2</v>
      </c>
      <c r="S386" s="1"/>
      <c r="T386" s="1">
        <f t="shared" si="328"/>
        <v>2.0207633295237</v>
      </c>
      <c r="U386" s="1">
        <f t="shared" si="329"/>
        <v>0.39526883849572031</v>
      </c>
      <c r="V386" s="1">
        <f t="shared" si="330"/>
        <v>0.27326188974936338</v>
      </c>
      <c r="W386" s="1">
        <f t="shared" si="331"/>
        <v>3.2188846144566831E-2</v>
      </c>
      <c r="X386" s="1"/>
      <c r="Y386" s="1">
        <f t="shared" si="332"/>
        <v>1.854878435475612</v>
      </c>
      <c r="Z386" s="1">
        <f t="shared" si="333"/>
        <v>0.34953653568356208</v>
      </c>
      <c r="AA386" s="1">
        <f t="shared" si="334"/>
        <v>0.24944744925443302</v>
      </c>
      <c r="AB386" s="1">
        <f t="shared" si="335"/>
        <v>2.8582842028361255E-2</v>
      </c>
      <c r="AC386" s="1"/>
      <c r="AD386" s="1">
        <f t="shared" si="336"/>
        <v>1.4973228499690734</v>
      </c>
      <c r="AE386" s="1">
        <f t="shared" si="337"/>
        <v>0.25703518529875097</v>
      </c>
      <c r="AF386" s="1">
        <f t="shared" si="338"/>
        <v>0.19859991916166633</v>
      </c>
      <c r="AG386" s="1">
        <f t="shared" si="339"/>
        <v>2.1237598642550579E-2</v>
      </c>
      <c r="AH386" s="1"/>
      <c r="AI386" s="1">
        <f t="shared" si="367"/>
        <v>0.06</v>
      </c>
      <c r="AJ386" s="1">
        <f t="shared" si="340"/>
        <v>1.403515199604062</v>
      </c>
      <c r="AK386" s="1">
        <f t="shared" si="341"/>
        <v>0.70952883773305897</v>
      </c>
      <c r="AL386" s="1">
        <f t="shared" si="368"/>
        <v>0.12</v>
      </c>
      <c r="AM386" s="1"/>
      <c r="AN386" s="1">
        <f t="shared" si="369"/>
        <v>0.3</v>
      </c>
      <c r="AO386" s="1">
        <f t="shared" si="342"/>
        <v>0.28639519849580863</v>
      </c>
      <c r="AP386" s="1">
        <f t="shared" si="343"/>
        <v>6.6479934821981612E-2</v>
      </c>
      <c r="AQ386" s="1">
        <f t="shared" si="370"/>
        <v>8.0000000000000002E-3</v>
      </c>
      <c r="AR386" s="1"/>
      <c r="AS386" s="1">
        <f t="shared" si="352"/>
        <v>97.796077051146185</v>
      </c>
      <c r="AT386" s="1">
        <f t="shared" si="352"/>
        <v>0</v>
      </c>
      <c r="AU386" s="1">
        <f t="shared" si="352"/>
        <v>0</v>
      </c>
      <c r="AV386" s="1">
        <f t="shared" si="352"/>
        <v>2.2039229488538106</v>
      </c>
      <c r="AW386" s="4">
        <f t="shared" si="344"/>
        <v>1.4435455010653126E-2</v>
      </c>
      <c r="AX386" s="4">
        <f t="shared" si="345"/>
        <v>0.11867764623068772</v>
      </c>
      <c r="AY386" s="4">
        <f t="shared" si="346"/>
        <v>0.11336748793287446</v>
      </c>
      <c r="AZ386" s="4">
        <f t="shared" si="347"/>
        <v>8.8262815309552267E-2</v>
      </c>
      <c r="BA386" s="4">
        <f t="shared" si="348"/>
        <v>7.6015495538810651E-2</v>
      </c>
      <c r="BB386" s="4">
        <f t="shared" si="349"/>
        <v>6.8832989726251098E-2</v>
      </c>
      <c r="BC386" s="4">
        <f t="shared" si="350"/>
        <v>5.3769380241182267E-2</v>
      </c>
      <c r="BD386" s="4"/>
      <c r="BE386" s="6">
        <f t="shared" si="353"/>
        <v>4.3406455789406191E-3</v>
      </c>
      <c r="BF386" s="6">
        <f t="shared" si="371"/>
        <v>2116.7107760526392</v>
      </c>
      <c r="BG386" s="1">
        <f t="shared" si="354"/>
        <v>27.19977657474622</v>
      </c>
      <c r="BH386" s="1">
        <f t="shared" si="372"/>
        <v>37.925639212679158</v>
      </c>
      <c r="BI386" s="1">
        <f t="shared" si="355"/>
        <v>115.8066380846526</v>
      </c>
      <c r="BJ386" s="1">
        <f t="shared" si="373"/>
        <v>187.95602662766819</v>
      </c>
      <c r="BK386" s="1">
        <f t="shared" si="356"/>
        <v>79.621736219254558</v>
      </c>
      <c r="BL386" s="1">
        <f t="shared" si="374"/>
        <v>198.00816056713862</v>
      </c>
      <c r="BM386" s="1">
        <f t="shared" si="357"/>
        <v>58.788344913923346</v>
      </c>
      <c r="BN386" s="1">
        <f t="shared" si="375"/>
        <v>202.21842455750155</v>
      </c>
      <c r="BO386" s="1">
        <f t="shared" si="358"/>
        <v>46.230905466946425</v>
      </c>
      <c r="BP386" s="1">
        <f t="shared" si="376"/>
        <v>204.33333841163082</v>
      </c>
      <c r="BQ386" s="1">
        <f t="shared" si="359"/>
        <v>21.70631141627927</v>
      </c>
      <c r="BR386" s="1">
        <f t="shared" si="377"/>
        <v>207.64084265273274</v>
      </c>
      <c r="BS386" s="1">
        <f t="shared" si="360"/>
        <v>37.925639212679158</v>
      </c>
      <c r="BT386" s="1">
        <f t="shared" si="361"/>
        <v>4.9559092616382703</v>
      </c>
      <c r="BU386" s="1">
        <f t="shared" si="362"/>
        <v>5.2209577657148962</v>
      </c>
      <c r="BV386" s="1">
        <f t="shared" si="363"/>
        <v>5.33197142501679</v>
      </c>
      <c r="BW386" s="1">
        <f t="shared" si="364"/>
        <v>5.3877361767265572</v>
      </c>
      <c r="BX386" s="1">
        <f t="shared" si="365"/>
        <v>5.4749464205026515</v>
      </c>
      <c r="BY386" s="1"/>
    </row>
    <row r="387" spans="1:77">
      <c r="A387" s="1">
        <f t="shared" si="366"/>
        <v>1.2</v>
      </c>
      <c r="B387" s="1">
        <f t="shared" si="351"/>
        <v>1464.3478260869565</v>
      </c>
      <c r="C387" s="1">
        <v>37.799999999999997</v>
      </c>
      <c r="D387" s="1">
        <f t="shared" si="379"/>
        <v>62.139385096425777</v>
      </c>
      <c r="E387" s="1">
        <v>0</v>
      </c>
      <c r="F387" s="1">
        <v>0</v>
      </c>
      <c r="G387" s="1">
        <f t="shared" si="380"/>
        <v>1.4002026342451874</v>
      </c>
      <c r="H387" s="6">
        <f t="shared" si="319"/>
        <v>63.539587730670966</v>
      </c>
      <c r="I387" s="1"/>
      <c r="J387" s="1">
        <f t="shared" si="320"/>
        <v>2.8442184310061123</v>
      </c>
      <c r="K387" s="1">
        <f t="shared" si="321"/>
        <v>0.64516233873933204</v>
      </c>
      <c r="L387" s="1">
        <f t="shared" si="322"/>
        <v>0.39275115107076963</v>
      </c>
      <c r="M387" s="1">
        <f t="shared" si="323"/>
        <v>5.1741126476727087E-2</v>
      </c>
      <c r="N387" s="1"/>
      <c r="O387" s="1">
        <f t="shared" si="324"/>
        <v>2.2959527511875222</v>
      </c>
      <c r="P387" s="1">
        <f t="shared" si="325"/>
        <v>0.47442657449625414</v>
      </c>
      <c r="Q387" s="1">
        <f t="shared" si="326"/>
        <v>0.31269250131215809</v>
      </c>
      <c r="R387" s="1">
        <f t="shared" si="327"/>
        <v>3.8444647188541958E-2</v>
      </c>
      <c r="S387" s="1"/>
      <c r="T387" s="1">
        <f t="shared" si="328"/>
        <v>2.0191237926719214</v>
      </c>
      <c r="U387" s="1">
        <f t="shared" si="329"/>
        <v>0.394519984671441</v>
      </c>
      <c r="V387" s="1">
        <f t="shared" si="330"/>
        <v>0.27272030036556322</v>
      </c>
      <c r="W387" s="1">
        <f t="shared" si="331"/>
        <v>3.2168875483504153E-2</v>
      </c>
      <c r="X387" s="1"/>
      <c r="Y387" s="1">
        <f t="shared" si="332"/>
        <v>1.8533734885547628</v>
      </c>
      <c r="Z387" s="1">
        <f t="shared" si="333"/>
        <v>0.3488743236749754</v>
      </c>
      <c r="AA387" s="1">
        <f t="shared" si="334"/>
        <v>0.24895305872505422</v>
      </c>
      <c r="AB387" s="1">
        <f t="shared" si="335"/>
        <v>2.8565108610773285E-2</v>
      </c>
      <c r="AC387" s="1"/>
      <c r="AD387" s="1">
        <f t="shared" si="336"/>
        <v>1.4961080040958987</v>
      </c>
      <c r="AE387" s="1">
        <f t="shared" si="337"/>
        <v>0.2565482210791129</v>
      </c>
      <c r="AF387" s="1">
        <f t="shared" si="338"/>
        <v>0.19820630551894364</v>
      </c>
      <c r="AG387" s="1">
        <f t="shared" si="339"/>
        <v>2.1224422373902412E-2</v>
      </c>
      <c r="AH387" s="1"/>
      <c r="AI387" s="1">
        <f t="shared" si="367"/>
        <v>0.06</v>
      </c>
      <c r="AJ387" s="1">
        <f t="shared" si="340"/>
        <v>1.4025146267157558</v>
      </c>
      <c r="AK387" s="1">
        <f t="shared" si="341"/>
        <v>0.70954945487540433</v>
      </c>
      <c r="AL387" s="1">
        <f t="shared" si="368"/>
        <v>0.12</v>
      </c>
      <c r="AM387" s="1"/>
      <c r="AN387" s="1">
        <f t="shared" si="369"/>
        <v>0.3</v>
      </c>
      <c r="AO387" s="1">
        <f t="shared" si="342"/>
        <v>0.28631237235761398</v>
      </c>
      <c r="AP387" s="1">
        <f t="shared" si="343"/>
        <v>6.6397478442908622E-2</v>
      </c>
      <c r="AQ387" s="1">
        <f t="shared" si="370"/>
        <v>8.0000000000000002E-3</v>
      </c>
      <c r="AR387" s="1"/>
      <c r="AS387" s="1">
        <f t="shared" si="352"/>
        <v>97.796330312717302</v>
      </c>
      <c r="AT387" s="1">
        <f t="shared" si="352"/>
        <v>0</v>
      </c>
      <c r="AU387" s="1">
        <f t="shared" si="352"/>
        <v>0</v>
      </c>
      <c r="AV387" s="1">
        <f t="shared" si="352"/>
        <v>2.20366968728269</v>
      </c>
      <c r="AW387" s="4">
        <f t="shared" si="344"/>
        <v>1.4434715486865453E-2</v>
      </c>
      <c r="AX387" s="4">
        <f t="shared" si="345"/>
        <v>0.11867779818763038</v>
      </c>
      <c r="AY387" s="4">
        <f t="shared" si="346"/>
        <v>0.11327810236088988</v>
      </c>
      <c r="AZ387" s="4">
        <f t="shared" si="347"/>
        <v>8.8192668964317669E-2</v>
      </c>
      <c r="BA387" s="4">
        <f t="shared" si="348"/>
        <v>7.5954798693558187E-2</v>
      </c>
      <c r="BB387" s="4">
        <f t="shared" si="349"/>
        <v>6.877785773059332E-2</v>
      </c>
      <c r="BC387" s="4">
        <f t="shared" si="350"/>
        <v>5.372598478701926E-2</v>
      </c>
      <c r="BD387" s="4"/>
      <c r="BE387" s="6">
        <f t="shared" si="353"/>
        <v>3.8959923005244764E-3</v>
      </c>
      <c r="BF387" s="6">
        <f t="shared" si="371"/>
        <v>2111.1110224016861</v>
      </c>
      <c r="BG387" s="1">
        <f t="shared" si="354"/>
        <v>26.87823176715467</v>
      </c>
      <c r="BH387" s="1">
        <f t="shared" si="372"/>
        <v>37.896413267056076</v>
      </c>
      <c r="BI387" s="1">
        <f t="shared" si="355"/>
        <v>114.45502925807507</v>
      </c>
      <c r="BJ387" s="1">
        <f t="shared" si="373"/>
        <v>187.76157954467988</v>
      </c>
      <c r="BK387" s="1">
        <f t="shared" si="356"/>
        <v>78.377945517302024</v>
      </c>
      <c r="BL387" s="1">
        <f t="shared" si="374"/>
        <v>197.69167851674223</v>
      </c>
      <c r="BM387" s="1">
        <f t="shared" si="357"/>
        <v>57.701721506505493</v>
      </c>
      <c r="BN387" s="1">
        <f t="shared" si="375"/>
        <v>201.83610523726082</v>
      </c>
      <c r="BO387" s="1">
        <f t="shared" si="358"/>
        <v>45.277174975230579</v>
      </c>
      <c r="BP387" s="1">
        <f t="shared" si="376"/>
        <v>203.91255491047636</v>
      </c>
      <c r="BQ387" s="1">
        <f t="shared" si="359"/>
        <v>21.121111539451128</v>
      </c>
      <c r="BR387" s="1">
        <f t="shared" si="377"/>
        <v>207.14740421063416</v>
      </c>
      <c r="BS387" s="1">
        <f t="shared" si="360"/>
        <v>37.896413267056076</v>
      </c>
      <c r="BT387" s="1">
        <f t="shared" si="361"/>
        <v>4.9546002736861601</v>
      </c>
      <c r="BU387" s="1">
        <f t="shared" si="362"/>
        <v>5.2166329600537313</v>
      </c>
      <c r="BV387" s="1">
        <f t="shared" si="363"/>
        <v>5.3259949382259872</v>
      </c>
      <c r="BW387" s="1">
        <f t="shared" si="364"/>
        <v>5.3807877139586884</v>
      </c>
      <c r="BX387" s="1">
        <f t="shared" si="365"/>
        <v>5.4661480164591332</v>
      </c>
      <c r="BY387" s="1"/>
    </row>
    <row r="388" spans="1:77">
      <c r="A388" s="1">
        <f t="shared" si="366"/>
        <v>1.2</v>
      </c>
      <c r="B388" s="1">
        <f t="shared" si="351"/>
        <v>1464.7826086956522</v>
      </c>
      <c r="C388" s="1">
        <v>37.9</v>
      </c>
      <c r="D388" s="1">
        <f t="shared" si="379"/>
        <v>62.14668668372736</v>
      </c>
      <c r="E388" s="1">
        <v>0</v>
      </c>
      <c r="F388" s="1">
        <v>0</v>
      </c>
      <c r="G388" s="1">
        <f t="shared" si="380"/>
        <v>1.4002026342451874</v>
      </c>
      <c r="H388" s="6">
        <f t="shared" si="319"/>
        <v>63.54688931797255</v>
      </c>
      <c r="I388" s="1"/>
      <c r="J388" s="1">
        <f t="shared" si="320"/>
        <v>2.8419119418676329</v>
      </c>
      <c r="K388" s="1">
        <f t="shared" si="321"/>
        <v>0.64394066191081034</v>
      </c>
      <c r="L388" s="1">
        <f t="shared" si="322"/>
        <v>0.39197312991551403</v>
      </c>
      <c r="M388" s="1">
        <f t="shared" si="323"/>
        <v>5.1709041211936188E-2</v>
      </c>
      <c r="N388" s="1"/>
      <c r="O388" s="1">
        <f t="shared" si="324"/>
        <v>2.2940908723580531</v>
      </c>
      <c r="P388" s="1">
        <f t="shared" si="325"/>
        <v>0.47352820222916009</v>
      </c>
      <c r="Q388" s="1">
        <f t="shared" si="326"/>
        <v>0.31207307249457883</v>
      </c>
      <c r="R388" s="1">
        <f t="shared" si="327"/>
        <v>3.8420807222757841E-2</v>
      </c>
      <c r="S388" s="1"/>
      <c r="T388" s="1">
        <f t="shared" si="328"/>
        <v>2.0174864053860948</v>
      </c>
      <c r="U388" s="1">
        <f t="shared" si="329"/>
        <v>0.39377292320377438</v>
      </c>
      <c r="V388" s="1">
        <f t="shared" si="330"/>
        <v>0.27218005455705674</v>
      </c>
      <c r="W388" s="1">
        <f t="shared" si="331"/>
        <v>3.2148927195590898E-2</v>
      </c>
      <c r="X388" s="1"/>
      <c r="Y388" s="1">
        <f t="shared" si="332"/>
        <v>1.8518705147415366</v>
      </c>
      <c r="Z388" s="1">
        <f t="shared" si="333"/>
        <v>0.34821369664870988</v>
      </c>
      <c r="AA388" s="1">
        <f t="shared" si="334"/>
        <v>0.24845989468002055</v>
      </c>
      <c r="AB388" s="1">
        <f t="shared" si="335"/>
        <v>2.8547395059948882E-2</v>
      </c>
      <c r="AC388" s="1"/>
      <c r="AD388" s="1">
        <f t="shared" si="336"/>
        <v>1.494894750984316</v>
      </c>
      <c r="AE388" s="1">
        <f t="shared" si="337"/>
        <v>0.25606242239206739</v>
      </c>
      <c r="AF388" s="1">
        <f t="shared" si="338"/>
        <v>0.19781366835320049</v>
      </c>
      <c r="AG388" s="1">
        <f t="shared" si="339"/>
        <v>2.1211260866639773E-2</v>
      </c>
      <c r="AH388" s="1"/>
      <c r="AI388" s="1">
        <f t="shared" si="367"/>
        <v>0.06</v>
      </c>
      <c r="AJ388" s="1">
        <f t="shared" si="340"/>
        <v>1.4015152672368563</v>
      </c>
      <c r="AK388" s="1">
        <f t="shared" si="341"/>
        <v>0.70957006230070674</v>
      </c>
      <c r="AL388" s="1">
        <f t="shared" si="368"/>
        <v>0.12</v>
      </c>
      <c r="AM388" s="1"/>
      <c r="AN388" s="1">
        <f t="shared" si="369"/>
        <v>0.3</v>
      </c>
      <c r="AO388" s="1">
        <f t="shared" si="342"/>
        <v>0.28622961159656407</v>
      </c>
      <c r="AP388" s="1">
        <f t="shared" si="343"/>
        <v>6.631516551589163E-2</v>
      </c>
      <c r="AQ388" s="1">
        <f t="shared" si="370"/>
        <v>8.0000000000000002E-3</v>
      </c>
      <c r="AR388" s="1"/>
      <c r="AS388" s="1">
        <f t="shared" si="352"/>
        <v>97.796583516088518</v>
      </c>
      <c r="AT388" s="1">
        <f t="shared" si="352"/>
        <v>0</v>
      </c>
      <c r="AU388" s="1">
        <f t="shared" si="352"/>
        <v>0</v>
      </c>
      <c r="AV388" s="1">
        <f t="shared" si="352"/>
        <v>2.2034164839114747</v>
      </c>
      <c r="AW388" s="4">
        <f t="shared" si="344"/>
        <v>1.4433976133021505E-2</v>
      </c>
      <c r="AX388" s="4">
        <f t="shared" si="345"/>
        <v>0.1186779501096531</v>
      </c>
      <c r="AY388" s="4">
        <f t="shared" si="346"/>
        <v>0.11318883185955991</v>
      </c>
      <c r="AZ388" s="4">
        <f t="shared" si="347"/>
        <v>8.8122613260605623E-2</v>
      </c>
      <c r="BA388" s="4">
        <f t="shared" si="348"/>
        <v>7.589418045131284E-2</v>
      </c>
      <c r="BB388" s="4">
        <f t="shared" si="349"/>
        <v>6.8722797233981933E-2</v>
      </c>
      <c r="BC388" s="4">
        <f t="shared" si="350"/>
        <v>5.3682645808574583E-2</v>
      </c>
      <c r="BD388" s="4"/>
      <c r="BE388" s="6">
        <f t="shared" si="353"/>
        <v>3.4962276436239139E-3</v>
      </c>
      <c r="BF388" s="6">
        <f t="shared" si="371"/>
        <v>2105.5408178471366</v>
      </c>
      <c r="BG388" s="1">
        <f t="shared" si="354"/>
        <v>26.559977812536808</v>
      </c>
      <c r="BH388" s="1">
        <f t="shared" si="372"/>
        <v>37.866501827862095</v>
      </c>
      <c r="BI388" s="1">
        <f t="shared" si="355"/>
        <v>113.11559834388547</v>
      </c>
      <c r="BJ388" s="1">
        <f t="shared" si="373"/>
        <v>187.56462444916326</v>
      </c>
      <c r="BK388" s="1">
        <f t="shared" si="356"/>
        <v>77.150373922617732</v>
      </c>
      <c r="BL388" s="1">
        <f t="shared" si="374"/>
        <v>197.37362758113767</v>
      </c>
      <c r="BM388" s="1">
        <f t="shared" si="357"/>
        <v>56.632420613495974</v>
      </c>
      <c r="BN388" s="1">
        <f t="shared" si="375"/>
        <v>201.45298205883401</v>
      </c>
      <c r="BO388" s="1">
        <f t="shared" si="358"/>
        <v>44.340717625206146</v>
      </c>
      <c r="BP388" s="1">
        <f t="shared" si="376"/>
        <v>203.49152103901127</v>
      </c>
      <c r="BQ388" s="1">
        <f t="shared" si="359"/>
        <v>20.550245395235912</v>
      </c>
      <c r="BR388" s="1">
        <f t="shared" si="377"/>
        <v>206.655063422203</v>
      </c>
      <c r="BS388" s="1">
        <f t="shared" si="360"/>
        <v>37.866501827862095</v>
      </c>
      <c r="BT388" s="1">
        <f t="shared" si="361"/>
        <v>4.9533127010732638</v>
      </c>
      <c r="BU388" s="1">
        <f t="shared" si="362"/>
        <v>5.2123544043857404</v>
      </c>
      <c r="BV388" s="1">
        <f t="shared" si="363"/>
        <v>5.320084304978109</v>
      </c>
      <c r="BW388" s="1">
        <f t="shared" si="364"/>
        <v>5.3739191954954402</v>
      </c>
      <c r="BX388" s="1">
        <f t="shared" si="365"/>
        <v>5.4574638122538861</v>
      </c>
      <c r="BY388" s="1"/>
    </row>
    <row r="389" spans="1:77">
      <c r="A389" s="1">
        <f t="shared" si="366"/>
        <v>1.2</v>
      </c>
      <c r="B389" s="1">
        <f t="shared" si="351"/>
        <v>1465.2173913043478</v>
      </c>
      <c r="C389" s="1">
        <v>38</v>
      </c>
      <c r="D389" s="1">
        <f t="shared" si="379"/>
        <v>62.15398827102895</v>
      </c>
      <c r="E389" s="1">
        <v>0</v>
      </c>
      <c r="F389" s="1">
        <v>0</v>
      </c>
      <c r="G389" s="1">
        <f t="shared" si="380"/>
        <v>1.4002026342451874</v>
      </c>
      <c r="H389" s="6">
        <f t="shared" si="319"/>
        <v>63.55419090527414</v>
      </c>
      <c r="I389" s="1"/>
      <c r="J389" s="1">
        <f t="shared" si="320"/>
        <v>2.8396084755001882</v>
      </c>
      <c r="K389" s="1">
        <f t="shared" si="321"/>
        <v>0.64272190781642646</v>
      </c>
      <c r="L389" s="1">
        <f t="shared" si="322"/>
        <v>0.39119703800838468</v>
      </c>
      <c r="M389" s="1">
        <f t="shared" si="323"/>
        <v>5.1676991878335118E-2</v>
      </c>
      <c r="N389" s="1"/>
      <c r="O389" s="1">
        <f t="shared" si="324"/>
        <v>2.2922314336152518</v>
      </c>
      <c r="P389" s="1">
        <f t="shared" si="325"/>
        <v>0.47263197922382832</v>
      </c>
      <c r="Q389" s="1">
        <f t="shared" si="326"/>
        <v>0.31145517966593456</v>
      </c>
      <c r="R389" s="1">
        <f t="shared" si="327"/>
        <v>3.8396993954535386E-2</v>
      </c>
      <c r="S389" s="1"/>
      <c r="T389" s="1">
        <f t="shared" si="328"/>
        <v>2.0158511639793786</v>
      </c>
      <c r="U389" s="1">
        <f t="shared" si="329"/>
        <v>0.39302764900259562</v>
      </c>
      <c r="V389" s="1">
        <f t="shared" si="330"/>
        <v>0.27164114838849029</v>
      </c>
      <c r="W389" s="1">
        <f t="shared" si="331"/>
        <v>3.2129001247082498E-2</v>
      </c>
      <c r="X389" s="1"/>
      <c r="Y389" s="1">
        <f t="shared" si="332"/>
        <v>1.8503695106517457</v>
      </c>
      <c r="Z389" s="1">
        <f t="shared" si="333"/>
        <v>0.34755465010356407</v>
      </c>
      <c r="AA389" s="1">
        <f t="shared" si="334"/>
        <v>0.24796795352693962</v>
      </c>
      <c r="AB389" s="1">
        <f t="shared" si="335"/>
        <v>2.8529701345923746E-2</v>
      </c>
      <c r="AC389" s="1"/>
      <c r="AD389" s="1">
        <f t="shared" si="336"/>
        <v>1.4936830879024898</v>
      </c>
      <c r="AE389" s="1">
        <f t="shared" si="337"/>
        <v>0.25557778592761088</v>
      </c>
      <c r="AF389" s="1">
        <f t="shared" si="338"/>
        <v>0.19742200480432007</v>
      </c>
      <c r="AG389" s="1">
        <f t="shared" si="339"/>
        <v>2.1198114098498613E-2</v>
      </c>
      <c r="AH389" s="1"/>
      <c r="AI389" s="1">
        <f t="shared" si="367"/>
        <v>0.06</v>
      </c>
      <c r="AJ389" s="1">
        <f t="shared" si="340"/>
        <v>1.4005171192148425</v>
      </c>
      <c r="AK389" s="1">
        <f t="shared" si="341"/>
        <v>0.7095906600158256</v>
      </c>
      <c r="AL389" s="1">
        <f t="shared" si="368"/>
        <v>0.12</v>
      </c>
      <c r="AM389" s="1"/>
      <c r="AN389" s="1">
        <f t="shared" si="369"/>
        <v>0.3</v>
      </c>
      <c r="AO389" s="1">
        <f t="shared" si="342"/>
        <v>0.28614691613873777</v>
      </c>
      <c r="AP389" s="1">
        <f t="shared" si="343"/>
        <v>6.6232995730068828E-2</v>
      </c>
      <c r="AQ389" s="1">
        <f t="shared" si="370"/>
        <v>8.0000000000000002E-3</v>
      </c>
      <c r="AR389" s="1"/>
      <c r="AS389" s="1">
        <f t="shared" si="352"/>
        <v>97.796836661279883</v>
      </c>
      <c r="AT389" s="1">
        <f t="shared" si="352"/>
        <v>0</v>
      </c>
      <c r="AU389" s="1">
        <f t="shared" si="352"/>
        <v>0</v>
      </c>
      <c r="AV389" s="1">
        <f t="shared" si="352"/>
        <v>2.2031633387201053</v>
      </c>
      <c r="AW389" s="4">
        <f t="shared" si="344"/>
        <v>1.4433236949062707E-2</v>
      </c>
      <c r="AX389" s="4">
        <f t="shared" si="345"/>
        <v>0.11867810199676793</v>
      </c>
      <c r="AY389" s="4">
        <f t="shared" si="346"/>
        <v>0.11309967623412728</v>
      </c>
      <c r="AZ389" s="4">
        <f t="shared" si="347"/>
        <v>8.8052648044587997E-2</v>
      </c>
      <c r="BA389" s="4">
        <f t="shared" si="348"/>
        <v>7.5833640678466027E-2</v>
      </c>
      <c r="BB389" s="4">
        <f t="shared" si="349"/>
        <v>6.8667808114757894E-2</v>
      </c>
      <c r="BC389" s="4">
        <f t="shared" si="350"/>
        <v>5.3639363209510495E-2</v>
      </c>
      <c r="BD389" s="4"/>
      <c r="BE389" s="6">
        <f t="shared" si="353"/>
        <v>3.1368870314798882E-3</v>
      </c>
      <c r="BF389" s="6">
        <f t="shared" si="371"/>
        <v>2099.9999292130315</v>
      </c>
      <c r="BG389" s="1">
        <f t="shared" si="354"/>
        <v>26.244986268517447</v>
      </c>
      <c r="BH389" s="1">
        <f t="shared" si="372"/>
        <v>37.835918892179606</v>
      </c>
      <c r="BI389" s="1">
        <f t="shared" si="355"/>
        <v>111.78827578733356</v>
      </c>
      <c r="BJ389" s="1">
        <f t="shared" si="373"/>
        <v>187.36521300531635</v>
      </c>
      <c r="BK389" s="1">
        <f t="shared" si="356"/>
        <v>75.938858277439905</v>
      </c>
      <c r="BL389" s="1">
        <f t="shared" si="374"/>
        <v>197.05406239875953</v>
      </c>
      <c r="BM389" s="1">
        <f t="shared" si="357"/>
        <v>55.580215525919677</v>
      </c>
      <c r="BN389" s="1">
        <f t="shared" si="375"/>
        <v>201.06910635743159</v>
      </c>
      <c r="BO389" s="1">
        <f t="shared" si="358"/>
        <v>43.421268706132636</v>
      </c>
      <c r="BP389" s="1">
        <f t="shared" si="376"/>
        <v>203.07028353287214</v>
      </c>
      <c r="BQ389" s="1">
        <f t="shared" si="359"/>
        <v>19.993399936920987</v>
      </c>
      <c r="BR389" s="1">
        <f t="shared" si="377"/>
        <v>206.16384851829434</v>
      </c>
      <c r="BS389" s="1">
        <f t="shared" si="360"/>
        <v>37.835918892179606</v>
      </c>
      <c r="BT389" s="1">
        <f t="shared" si="361"/>
        <v>4.952046058118686</v>
      </c>
      <c r="BU389" s="1">
        <f t="shared" si="362"/>
        <v>5.2081214932377149</v>
      </c>
      <c r="BV389" s="1">
        <f t="shared" si="363"/>
        <v>5.3142387510242557</v>
      </c>
      <c r="BW389" s="1">
        <f t="shared" si="364"/>
        <v>5.3671296873100447</v>
      </c>
      <c r="BX389" s="1">
        <f t="shared" si="365"/>
        <v>5.4488923370883651</v>
      </c>
      <c r="BY389" s="1"/>
    </row>
    <row r="390" spans="1:77">
      <c r="A390" s="1">
        <f t="shared" si="366"/>
        <v>1.2</v>
      </c>
      <c r="B390" s="1">
        <f t="shared" si="351"/>
        <v>1465.6521739130435</v>
      </c>
      <c r="C390" s="1">
        <v>38.1</v>
      </c>
      <c r="D390" s="1">
        <f t="shared" si="379"/>
        <v>62.161289858330534</v>
      </c>
      <c r="E390" s="1">
        <v>0</v>
      </c>
      <c r="F390" s="1">
        <v>0</v>
      </c>
      <c r="G390" s="1">
        <f t="shared" si="380"/>
        <v>1.4002026342451874</v>
      </c>
      <c r="H390" s="6">
        <f t="shared" si="319"/>
        <v>63.561492492575724</v>
      </c>
      <c r="I390" s="1"/>
      <c r="J390" s="1">
        <f t="shared" si="320"/>
        <v>2.8373080267211996</v>
      </c>
      <c r="K390" s="1">
        <f t="shared" si="321"/>
        <v>0.64150606815937306</v>
      </c>
      <c r="L390" s="1">
        <f t="shared" si="322"/>
        <v>0.39042286970096757</v>
      </c>
      <c r="M390" s="1">
        <f t="shared" si="323"/>
        <v>5.1644978421749824E-2</v>
      </c>
      <c r="N390" s="1"/>
      <c r="O390" s="1">
        <f t="shared" si="324"/>
        <v>2.2903744307755587</v>
      </c>
      <c r="P390" s="1">
        <f t="shared" si="325"/>
        <v>0.47173789937911875</v>
      </c>
      <c r="Q390" s="1">
        <f t="shared" si="326"/>
        <v>0.31083881832918764</v>
      </c>
      <c r="R390" s="1">
        <f t="shared" si="327"/>
        <v>3.8373207343622304E-2</v>
      </c>
      <c r="S390" s="1"/>
      <c r="T390" s="1">
        <f t="shared" si="328"/>
        <v>2.0142180647726358</v>
      </c>
      <c r="U390" s="1">
        <f t="shared" si="329"/>
        <v>0.39228415699436564</v>
      </c>
      <c r="V390" s="1">
        <f t="shared" si="330"/>
        <v>0.27110357793769291</v>
      </c>
      <c r="W390" s="1">
        <f t="shared" si="331"/>
        <v>3.2109097604297455E-2</v>
      </c>
      <c r="X390" s="1"/>
      <c r="Y390" s="1">
        <f t="shared" si="332"/>
        <v>1.8488704729082739</v>
      </c>
      <c r="Z390" s="1">
        <f t="shared" si="333"/>
        <v>0.34689717955300381</v>
      </c>
      <c r="AA390" s="1">
        <f t="shared" si="334"/>
        <v>0.24747723168545294</v>
      </c>
      <c r="AB390" s="1">
        <f t="shared" si="335"/>
        <v>2.8512027438789608E-2</v>
      </c>
      <c r="AC390" s="1"/>
      <c r="AD390" s="1">
        <f t="shared" si="336"/>
        <v>1.4924730121242942</v>
      </c>
      <c r="AE390" s="1">
        <f t="shared" si="337"/>
        <v>0.25509430838652569</v>
      </c>
      <c r="AF390" s="1">
        <f t="shared" si="338"/>
        <v>0.19703131202176635</v>
      </c>
      <c r="AG390" s="1">
        <f t="shared" si="339"/>
        <v>2.1184982047256551E-2</v>
      </c>
      <c r="AH390" s="1"/>
      <c r="AI390" s="1">
        <f t="shared" si="367"/>
        <v>0.06</v>
      </c>
      <c r="AJ390" s="1">
        <f t="shared" si="340"/>
        <v>1.399520180701054</v>
      </c>
      <c r="AK390" s="1">
        <f t="shared" si="341"/>
        <v>0.70961124802761422</v>
      </c>
      <c r="AL390" s="1">
        <f t="shared" si="368"/>
        <v>0.12</v>
      </c>
      <c r="AM390" s="1"/>
      <c r="AN390" s="1">
        <f t="shared" si="369"/>
        <v>0.3</v>
      </c>
      <c r="AO390" s="1">
        <f t="shared" si="342"/>
        <v>0.28606428591032146</v>
      </c>
      <c r="AP390" s="1">
        <f t="shared" si="343"/>
        <v>6.6150968775375255E-2</v>
      </c>
      <c r="AQ390" s="1">
        <f t="shared" si="370"/>
        <v>8.0000000000000002E-3</v>
      </c>
      <c r="AR390" s="1"/>
      <c r="AS390" s="1">
        <f t="shared" si="352"/>
        <v>97.797089748311464</v>
      </c>
      <c r="AT390" s="1">
        <f t="shared" si="352"/>
        <v>0</v>
      </c>
      <c r="AU390" s="1">
        <f t="shared" si="352"/>
        <v>0</v>
      </c>
      <c r="AV390" s="1">
        <f t="shared" si="352"/>
        <v>2.2029102516885319</v>
      </c>
      <c r="AW390" s="4">
        <f t="shared" si="344"/>
        <v>1.4432497934930516E-2</v>
      </c>
      <c r="AX390" s="4">
        <f t="shared" si="345"/>
        <v>0.11867825384898686</v>
      </c>
      <c r="AY390" s="4">
        <f t="shared" si="346"/>
        <v>0.11301063529023767</v>
      </c>
      <c r="AZ390" s="4">
        <f t="shared" si="347"/>
        <v>8.7982773162755587E-2</v>
      </c>
      <c r="BA390" s="4">
        <f t="shared" si="348"/>
        <v>7.5773179241686459E-2</v>
      </c>
      <c r="BB390" s="4">
        <f t="shared" si="349"/>
        <v>6.8612890251514874E-2</v>
      </c>
      <c r="BC390" s="4">
        <f t="shared" si="350"/>
        <v>5.3596136893689861E-2</v>
      </c>
      <c r="BD390" s="4"/>
      <c r="BE390" s="6">
        <f t="shared" si="353"/>
        <v>2.813943265096739E-3</v>
      </c>
      <c r="BF390" s="6">
        <f t="shared" si="371"/>
        <v>2094.4881257608795</v>
      </c>
      <c r="BG390" s="1">
        <f t="shared" si="354"/>
        <v>25.933228893153622</v>
      </c>
      <c r="BH390" s="1">
        <f t="shared" si="372"/>
        <v>37.80467823601419</v>
      </c>
      <c r="BI390" s="1">
        <f t="shared" si="355"/>
        <v>110.47299205718613</v>
      </c>
      <c r="BJ390" s="1">
        <f t="shared" si="373"/>
        <v>187.1633961524341</v>
      </c>
      <c r="BK390" s="1">
        <f t="shared" si="356"/>
        <v>74.743236438544216</v>
      </c>
      <c r="BL390" s="1">
        <f t="shared" si="374"/>
        <v>196.73303660883769</v>
      </c>
      <c r="BM390" s="1">
        <f t="shared" si="357"/>
        <v>54.544881724074202</v>
      </c>
      <c r="BN390" s="1">
        <f t="shared" si="375"/>
        <v>200.68452834002122</v>
      </c>
      <c r="BO390" s="1">
        <f t="shared" si="358"/>
        <v>42.518566705657094</v>
      </c>
      <c r="BP390" s="1">
        <f t="shared" si="376"/>
        <v>202.64888795064849</v>
      </c>
      <c r="BQ390" s="1">
        <f t="shared" si="359"/>
        <v>19.450268037655327</v>
      </c>
      <c r="BR390" s="1">
        <f t="shared" si="377"/>
        <v>205.67378662726904</v>
      </c>
      <c r="BS390" s="1">
        <f t="shared" si="360"/>
        <v>37.80467823601419</v>
      </c>
      <c r="BT390" s="1">
        <f t="shared" si="361"/>
        <v>4.9507998714861445</v>
      </c>
      <c r="BU390" s="1">
        <f t="shared" si="362"/>
        <v>5.2039336343675648</v>
      </c>
      <c r="BV390" s="1">
        <f t="shared" si="363"/>
        <v>5.3084575164785139</v>
      </c>
      <c r="BW390" s="1">
        <f t="shared" si="364"/>
        <v>5.3604182711333692</v>
      </c>
      <c r="BX390" s="1">
        <f t="shared" si="365"/>
        <v>5.4404321429017291</v>
      </c>
      <c r="BY390" s="1"/>
    </row>
    <row r="391" spans="1:77">
      <c r="A391" s="1">
        <f t="shared" si="366"/>
        <v>1.2</v>
      </c>
      <c r="B391" s="1">
        <f t="shared" si="351"/>
        <v>1466.086956521739</v>
      </c>
      <c r="C391" s="1">
        <v>38.200000000000003</v>
      </c>
      <c r="D391" s="1">
        <f t="shared" si="379"/>
        <v>62.168591445632124</v>
      </c>
      <c r="E391" s="1">
        <v>0</v>
      </c>
      <c r="F391" s="1">
        <v>0</v>
      </c>
      <c r="G391" s="1">
        <f t="shared" si="380"/>
        <v>1.4002026342451874</v>
      </c>
      <c r="H391" s="6">
        <f t="shared" si="319"/>
        <v>63.568794079877314</v>
      </c>
      <c r="I391" s="1"/>
      <c r="J391" s="1">
        <f t="shared" si="320"/>
        <v>2.8350105903589276</v>
      </c>
      <c r="K391" s="1">
        <f t="shared" si="321"/>
        <v>0.64029313466987137</v>
      </c>
      <c r="L391" s="1">
        <f t="shared" si="322"/>
        <v>0.38965061936376305</v>
      </c>
      <c r="M391" s="1">
        <f t="shared" si="323"/>
        <v>5.1613000788107773E-2</v>
      </c>
      <c r="N391" s="1"/>
      <c r="O391" s="1">
        <f t="shared" si="324"/>
        <v>2.2885198596641656</v>
      </c>
      <c r="P391" s="1">
        <f t="shared" si="325"/>
        <v>0.47084595661376677</v>
      </c>
      <c r="Q391" s="1">
        <f t="shared" si="326"/>
        <v>0.31022398400235934</v>
      </c>
      <c r="R391" s="1">
        <f t="shared" si="327"/>
        <v>3.8349447349841609E-2</v>
      </c>
      <c r="S391" s="1"/>
      <c r="T391" s="1">
        <f t="shared" si="328"/>
        <v>2.0125871040944254</v>
      </c>
      <c r="U391" s="1">
        <f t="shared" si="329"/>
        <v>0.39154244212207362</v>
      </c>
      <c r="V391" s="1">
        <f t="shared" si="330"/>
        <v>0.27056733929562748</v>
      </c>
      <c r="W391" s="1">
        <f t="shared" si="331"/>
        <v>3.2089216233617386E-2</v>
      </c>
      <c r="X391" s="1"/>
      <c r="Y391" s="1">
        <f t="shared" si="332"/>
        <v>1.8473733981410696</v>
      </c>
      <c r="Z391" s="1">
        <f t="shared" si="333"/>
        <v>0.34624128052511038</v>
      </c>
      <c r="AA391" s="1">
        <f t="shared" si="334"/>
        <v>0.24698772558719101</v>
      </c>
      <c r="AB391" s="1">
        <f t="shared" si="335"/>
        <v>2.8494373308694261E-2</v>
      </c>
      <c r="AC391" s="1"/>
      <c r="AD391" s="1">
        <f t="shared" si="336"/>
        <v>1.4912645209293054</v>
      </c>
      <c r="AE391" s="1">
        <f t="shared" si="337"/>
        <v>0.25461198648034161</v>
      </c>
      <c r="AF391" s="1">
        <f t="shared" si="338"/>
        <v>0.19664158716454885</v>
      </c>
      <c r="AG391" s="1">
        <f t="shared" si="339"/>
        <v>2.1171864690732779E-2</v>
      </c>
      <c r="AH391" s="1"/>
      <c r="AI391" s="1">
        <f t="shared" si="367"/>
        <v>0.06</v>
      </c>
      <c r="AJ391" s="1">
        <f t="shared" si="340"/>
        <v>1.398524449750687</v>
      </c>
      <c r="AK391" s="1">
        <f t="shared" si="341"/>
        <v>0.70963182634291833</v>
      </c>
      <c r="AL391" s="1">
        <f t="shared" si="368"/>
        <v>0.12</v>
      </c>
      <c r="AM391" s="1"/>
      <c r="AN391" s="1">
        <f t="shared" si="369"/>
        <v>0.3</v>
      </c>
      <c r="AO391" s="1">
        <f t="shared" si="342"/>
        <v>0.28598172083760937</v>
      </c>
      <c r="AP391" s="1">
        <f t="shared" si="343"/>
        <v>6.6069084342541357E-2</v>
      </c>
      <c r="AQ391" s="1">
        <f t="shared" si="370"/>
        <v>8.0000000000000002E-3</v>
      </c>
      <c r="AR391" s="1"/>
      <c r="AS391" s="1">
        <f t="shared" si="352"/>
        <v>97.797342777203284</v>
      </c>
      <c r="AT391" s="1">
        <f t="shared" si="352"/>
        <v>0</v>
      </c>
      <c r="AU391" s="1">
        <f t="shared" si="352"/>
        <v>0</v>
      </c>
      <c r="AV391" s="1">
        <f t="shared" si="352"/>
        <v>2.2026572227967134</v>
      </c>
      <c r="AW391" s="4">
        <f t="shared" si="344"/>
        <v>1.4431759090566402E-2</v>
      </c>
      <c r="AX391" s="4">
        <f t="shared" si="345"/>
        <v>0.11867840566632197</v>
      </c>
      <c r="AY391" s="4">
        <f t="shared" si="346"/>
        <v>0.11292170883393904</v>
      </c>
      <c r="AZ391" s="4">
        <f t="shared" si="347"/>
        <v>8.7912988461917654E-2</v>
      </c>
      <c r="BA391" s="4">
        <f t="shared" si="348"/>
        <v>7.571279600791983E-2</v>
      </c>
      <c r="BB391" s="4">
        <f t="shared" si="349"/>
        <v>6.8558043523099008E-2</v>
      </c>
      <c r="BC391" s="4">
        <f t="shared" si="350"/>
        <v>5.3552966765175757E-2</v>
      </c>
      <c r="BD391" s="4"/>
      <c r="BE391" s="6">
        <f t="shared" si="353"/>
        <v>2.5237643283767719E-3</v>
      </c>
      <c r="BF391" s="6">
        <f t="shared" si="371"/>
        <v>2089.0051791587944</v>
      </c>
      <c r="BG391" s="1">
        <f t="shared" si="354"/>
        <v>25.624677643842684</v>
      </c>
      <c r="BH391" s="1">
        <f t="shared" si="372"/>
        <v>37.772793417710076</v>
      </c>
      <c r="BI391" s="1">
        <f t="shared" si="355"/>
        <v>109.16967764903437</v>
      </c>
      <c r="BJ391" s="1">
        <f t="shared" si="373"/>
        <v>186.95922411446708</v>
      </c>
      <c r="BK391" s="1">
        <f t="shared" si="356"/>
        <v>73.563347277943294</v>
      </c>
      <c r="BL391" s="1">
        <f t="shared" si="374"/>
        <v>196.41060286713375</v>
      </c>
      <c r="BM391" s="1">
        <f t="shared" si="357"/>
        <v>53.526196867018498</v>
      </c>
      <c r="BN391" s="1">
        <f t="shared" si="375"/>
        <v>200.29929710579867</v>
      </c>
      <c r="BO391" s="1">
        <f t="shared" si="358"/>
        <v>41.632353284611277</v>
      </c>
      <c r="BP391" s="1">
        <f t="shared" si="376"/>
        <v>202.22737869759604</v>
      </c>
      <c r="BQ391" s="1">
        <f t="shared" si="359"/>
        <v>18.9205483985025</v>
      </c>
      <c r="BR391" s="1">
        <f t="shared" si="377"/>
        <v>205.18490380468063</v>
      </c>
      <c r="BS391" s="1">
        <f t="shared" si="360"/>
        <v>37.772793417710076</v>
      </c>
      <c r="BT391" s="1">
        <f t="shared" si="361"/>
        <v>4.9495736798435921</v>
      </c>
      <c r="BU391" s="1">
        <f t="shared" si="362"/>
        <v>5.1997902483708041</v>
      </c>
      <c r="BV391" s="1">
        <f t="shared" si="363"/>
        <v>5.3027398553977942</v>
      </c>
      <c r="BW391" s="1">
        <f t="shared" si="364"/>
        <v>5.3537840440146036</v>
      </c>
      <c r="BX391" s="1">
        <f t="shared" si="365"/>
        <v>5.4320818038434524</v>
      </c>
      <c r="BY391" s="1"/>
    </row>
    <row r="392" spans="1:77">
      <c r="A392" s="1">
        <f t="shared" si="366"/>
        <v>1.2</v>
      </c>
      <c r="B392" s="1">
        <f t="shared" si="351"/>
        <v>1466.5217391304348</v>
      </c>
      <c r="C392" s="1">
        <v>38.299999999999997</v>
      </c>
      <c r="D392" s="1">
        <f t="shared" si="379"/>
        <v>62.175893032933708</v>
      </c>
      <c r="E392" s="1">
        <v>0</v>
      </c>
      <c r="F392" s="1">
        <v>0</v>
      </c>
      <c r="G392" s="1">
        <f t="shared" si="380"/>
        <v>1.4002026342451874</v>
      </c>
      <c r="H392" s="6">
        <f t="shared" si="319"/>
        <v>63.576095667178897</v>
      </c>
      <c r="I392" s="1"/>
      <c r="J392" s="1">
        <f t="shared" si="320"/>
        <v>2.8327161612524372</v>
      </c>
      <c r="K392" s="1">
        <f t="shared" si="321"/>
        <v>0.63908309910506411</v>
      </c>
      <c r="L392" s="1">
        <f t="shared" si="322"/>
        <v>0.38888028138611225</v>
      </c>
      <c r="M392" s="1">
        <f t="shared" si="323"/>
        <v>5.1581058923437305E-2</v>
      </c>
      <c r="N392" s="1"/>
      <c r="O392" s="1">
        <f t="shared" si="324"/>
        <v>2.2866677161149838</v>
      </c>
      <c r="P392" s="1">
        <f t="shared" si="325"/>
        <v>0.46995614486630516</v>
      </c>
      <c r="Q392" s="1">
        <f t="shared" si="326"/>
        <v>0.30961067221847111</v>
      </c>
      <c r="R392" s="1">
        <f t="shared" si="327"/>
        <v>3.8325713933091331E-2</v>
      </c>
      <c r="S392" s="1"/>
      <c r="T392" s="1">
        <f t="shared" si="328"/>
        <v>2.0109582782809747</v>
      </c>
      <c r="U392" s="1">
        <f t="shared" si="329"/>
        <v>0.39080249934517114</v>
      </c>
      <c r="V392" s="1">
        <f t="shared" si="330"/>
        <v>0.27003242856633958</v>
      </c>
      <c r="W392" s="1">
        <f t="shared" si="331"/>
        <v>3.2069357101486624E-2</v>
      </c>
      <c r="X392" s="1"/>
      <c r="Y392" s="1">
        <f t="shared" si="332"/>
        <v>1.8458782829871205</v>
      </c>
      <c r="Z392" s="1">
        <f t="shared" si="333"/>
        <v>0.34558694856252292</v>
      </c>
      <c r="AA392" s="1">
        <f t="shared" si="334"/>
        <v>0.24649943167572724</v>
      </c>
      <c r="AB392" s="1">
        <f t="shared" si="335"/>
        <v>2.8476738925841124E-2</v>
      </c>
      <c r="AC392" s="1"/>
      <c r="AD392" s="1">
        <f t="shared" si="336"/>
        <v>1.4900576116027819</v>
      </c>
      <c r="AE392" s="1">
        <f t="shared" si="337"/>
        <v>0.25413081693129391</v>
      </c>
      <c r="AF392" s="1">
        <f t="shared" si="338"/>
        <v>0.19625282740118516</v>
      </c>
      <c r="AG392" s="1">
        <f t="shared" si="339"/>
        <v>2.1158762006787915E-2</v>
      </c>
      <c r="AH392" s="1"/>
      <c r="AI392" s="1">
        <f t="shared" si="367"/>
        <v>0.06</v>
      </c>
      <c r="AJ392" s="1">
        <f t="shared" si="340"/>
        <v>1.3975299244227821</v>
      </c>
      <c r="AK392" s="1">
        <f t="shared" si="341"/>
        <v>0.70965239496857802</v>
      </c>
      <c r="AL392" s="1">
        <f t="shared" si="368"/>
        <v>0.12</v>
      </c>
      <c r="AM392" s="1"/>
      <c r="AN392" s="1">
        <f t="shared" si="369"/>
        <v>0.3</v>
      </c>
      <c r="AO392" s="1">
        <f t="shared" si="342"/>
        <v>0.28589922084700253</v>
      </c>
      <c r="AP392" s="1">
        <f t="shared" si="343"/>
        <v>6.5987342123089709E-2</v>
      </c>
      <c r="AQ392" s="1">
        <f t="shared" si="370"/>
        <v>8.0000000000000002E-3</v>
      </c>
      <c r="AR392" s="1"/>
      <c r="AS392" s="1">
        <f t="shared" si="352"/>
        <v>97.797595747975379</v>
      </c>
      <c r="AT392" s="1">
        <f t="shared" si="352"/>
        <v>0</v>
      </c>
      <c r="AU392" s="1">
        <f t="shared" si="352"/>
        <v>0</v>
      </c>
      <c r="AV392" s="1">
        <f t="shared" si="352"/>
        <v>2.2024042520246185</v>
      </c>
      <c r="AW392" s="4">
        <f t="shared" si="344"/>
        <v>1.4431020415911886E-2</v>
      </c>
      <c r="AX392" s="4">
        <f t="shared" si="345"/>
        <v>0.11867855744878522</v>
      </c>
      <c r="AY392" s="4">
        <f t="shared" si="346"/>
        <v>0.11283289667168042</v>
      </c>
      <c r="AZ392" s="4">
        <f t="shared" si="347"/>
        <v>8.7843293789200777E-2</v>
      </c>
      <c r="BA392" s="4">
        <f t="shared" si="348"/>
        <v>7.5652490844387771E-2</v>
      </c>
      <c r="BB392" s="4">
        <f t="shared" si="349"/>
        <v>6.8503267808607812E-2</v>
      </c>
      <c r="BC392" s="4">
        <f t="shared" si="350"/>
        <v>5.3509852728230792E-2</v>
      </c>
      <c r="BD392" s="4"/>
      <c r="BE392" s="6">
        <f t="shared" si="353"/>
        <v>2.263075161543998E-3</v>
      </c>
      <c r="BF392" s="6">
        <f t="shared" si="371"/>
        <v>2083.5508634510043</v>
      </c>
      <c r="BG392" s="1">
        <f t="shared" si="354"/>
        <v>25.319304676234815</v>
      </c>
      <c r="BH392" s="1">
        <f t="shared" si="372"/>
        <v>37.740277781309359</v>
      </c>
      <c r="BI392" s="1">
        <f t="shared" si="355"/>
        <v>107.87826308858877</v>
      </c>
      <c r="BJ392" s="1">
        <f t="shared" si="373"/>
        <v>186.75274640943871</v>
      </c>
      <c r="BK392" s="1">
        <f t="shared" si="356"/>
        <v>72.399030683507206</v>
      </c>
      <c r="BL392" s="1">
        <f t="shared" si="374"/>
        <v>196.08681286143238</v>
      </c>
      <c r="BM392" s="1">
        <f t="shared" si="357"/>
        <v>52.523940781981857</v>
      </c>
      <c r="BN392" s="1">
        <f t="shared" si="375"/>
        <v>199.91346066631093</v>
      </c>
      <c r="BO392" s="1">
        <f t="shared" si="358"/>
        <v>40.762373251824151</v>
      </c>
      <c r="BP392" s="1">
        <f t="shared" si="376"/>
        <v>201.80579904891258</v>
      </c>
      <c r="BQ392" s="1">
        <f t="shared" si="359"/>
        <v>18.403945457526138</v>
      </c>
      <c r="BR392" s="1">
        <f t="shared" si="377"/>
        <v>204.69722506225986</v>
      </c>
      <c r="BS392" s="1">
        <f t="shared" si="360"/>
        <v>37.740277781309359</v>
      </c>
      <c r="BT392" s="1">
        <f t="shared" si="361"/>
        <v>4.9483670335337822</v>
      </c>
      <c r="BU392" s="1">
        <f t="shared" si="362"/>
        <v>5.1956907683001523</v>
      </c>
      <c r="BV392" s="1">
        <f t="shared" si="363"/>
        <v>5.2970850353761003</v>
      </c>
      <c r="BW392" s="1">
        <f t="shared" si="364"/>
        <v>5.3472261178971943</v>
      </c>
      <c r="BX392" s="1">
        <f t="shared" si="365"/>
        <v>5.4238399157632831</v>
      </c>
      <c r="BY392" s="1"/>
    </row>
    <row r="393" spans="1:77">
      <c r="A393" s="1">
        <f t="shared" si="366"/>
        <v>1.2</v>
      </c>
      <c r="B393" s="1">
        <f t="shared" si="351"/>
        <v>1466.9565217391305</v>
      </c>
      <c r="C393" s="1">
        <v>38.4</v>
      </c>
      <c r="D393" s="1">
        <f t="shared" si="379"/>
        <v>62.183194620235298</v>
      </c>
      <c r="E393" s="1">
        <v>0</v>
      </c>
      <c r="F393" s="1">
        <v>0</v>
      </c>
      <c r="G393" s="1">
        <f t="shared" si="380"/>
        <v>1.4002026342451874</v>
      </c>
      <c r="H393" s="6">
        <f t="shared" si="319"/>
        <v>63.583397254480488</v>
      </c>
      <c r="I393" s="1"/>
      <c r="J393" s="1">
        <f t="shared" si="320"/>
        <v>2.8304247342515709</v>
      </c>
      <c r="K393" s="1">
        <f t="shared" si="321"/>
        <v>0.63787595324892266</v>
      </c>
      <c r="L393" s="1">
        <f t="shared" si="322"/>
        <v>0.38811185017612831</v>
      </c>
      <c r="M393" s="1">
        <f t="shared" si="323"/>
        <v>5.1549152773867665E-2</v>
      </c>
      <c r="N393" s="1"/>
      <c r="O393" s="1">
        <f t="shared" si="324"/>
        <v>2.2848179959706272</v>
      </c>
      <c r="P393" s="1">
        <f t="shared" si="325"/>
        <v>0.46906845809499476</v>
      </c>
      <c r="Q393" s="1">
        <f t="shared" si="326"/>
        <v>0.30899887852548991</v>
      </c>
      <c r="R393" s="1">
        <f t="shared" si="327"/>
        <v>3.8302007053344495E-2</v>
      </c>
      <c r="S393" s="1"/>
      <c r="T393" s="1">
        <f t="shared" si="328"/>
        <v>2.0093315836761647</v>
      </c>
      <c r="U393" s="1">
        <f t="shared" si="329"/>
        <v>0.39006432363951588</v>
      </c>
      <c r="V393" s="1">
        <f t="shared" si="330"/>
        <v>0.26949884186690992</v>
      </c>
      <c r="W393" s="1">
        <f t="shared" si="331"/>
        <v>3.2049520174412267E-2</v>
      </c>
      <c r="X393" s="1"/>
      <c r="Y393" s="1">
        <f t="shared" si="332"/>
        <v>1.844385124090439</v>
      </c>
      <c r="Z393" s="1">
        <f t="shared" si="333"/>
        <v>0.3449341792223885</v>
      </c>
      <c r="AA393" s="1">
        <f t="shared" si="334"/>
        <v>0.24601234640653394</v>
      </c>
      <c r="AB393" s="1">
        <f t="shared" si="335"/>
        <v>2.8459124260489403E-2</v>
      </c>
      <c r="AC393" s="1"/>
      <c r="AD393" s="1">
        <f t="shared" si="336"/>
        <v>1.4888522814356528</v>
      </c>
      <c r="AE393" s="1">
        <f t="shared" si="337"/>
        <v>0.25365079647228622</v>
      </c>
      <c r="AF393" s="1">
        <f t="shared" si="338"/>
        <v>0.19586502990966637</v>
      </c>
      <c r="AG393" s="1">
        <f t="shared" si="339"/>
        <v>2.1145673973323929E-2</v>
      </c>
      <c r="AH393" s="1"/>
      <c r="AI393" s="1">
        <f t="shared" si="367"/>
        <v>0.06</v>
      </c>
      <c r="AJ393" s="1">
        <f t="shared" si="340"/>
        <v>1.3965366027802133</v>
      </c>
      <c r="AK393" s="1">
        <f t="shared" si="341"/>
        <v>0.70967295391142693</v>
      </c>
      <c r="AL393" s="1">
        <f t="shared" si="368"/>
        <v>0.12</v>
      </c>
      <c r="AM393" s="1"/>
      <c r="AN393" s="1">
        <f t="shared" si="369"/>
        <v>0.3</v>
      </c>
      <c r="AO393" s="1">
        <f t="shared" si="342"/>
        <v>0.28581678586500947</v>
      </c>
      <c r="AP393" s="1">
        <f t="shared" si="343"/>
        <v>6.5905741809333451E-2</v>
      </c>
      <c r="AQ393" s="1">
        <f t="shared" si="370"/>
        <v>8.0000000000000002E-3</v>
      </c>
      <c r="AR393" s="1"/>
      <c r="AS393" s="1">
        <f t="shared" si="352"/>
        <v>97.797848660647773</v>
      </c>
      <c r="AT393" s="1">
        <f t="shared" si="352"/>
        <v>0</v>
      </c>
      <c r="AU393" s="1">
        <f t="shared" si="352"/>
        <v>0</v>
      </c>
      <c r="AV393" s="1">
        <f t="shared" si="352"/>
        <v>2.2021513393522238</v>
      </c>
      <c r="AW393" s="4">
        <f t="shared" si="344"/>
        <v>1.4430281910908494E-2</v>
      </c>
      <c r="AX393" s="4">
        <f t="shared" si="345"/>
        <v>0.11867870919638866</v>
      </c>
      <c r="AY393" s="4">
        <f t="shared" si="346"/>
        <v>0.11274419861031081</v>
      </c>
      <c r="AZ393" s="4">
        <f t="shared" si="347"/>
        <v>8.7773688992048293E-2</v>
      </c>
      <c r="BA393" s="4">
        <f t="shared" si="348"/>
        <v>7.5592263618587396E-2</v>
      </c>
      <c r="BB393" s="4">
        <f t="shared" si="349"/>
        <v>6.8448562987389897E-2</v>
      </c>
      <c r="BC393" s="4">
        <f t="shared" si="350"/>
        <v>5.3466794687316688E-2</v>
      </c>
      <c r="BD393" s="4"/>
      <c r="BE393" s="6">
        <f t="shared" si="353"/>
        <v>2.0289231146888367E-3</v>
      </c>
      <c r="BF393" s="6">
        <f t="shared" si="371"/>
        <v>2078.1249550277544</v>
      </c>
      <c r="BG393" s="1">
        <f t="shared" si="354"/>
        <v>25.017082343149188</v>
      </c>
      <c r="BH393" s="1">
        <f t="shared" si="372"/>
        <v>37.707144459855819</v>
      </c>
      <c r="BI393" s="1">
        <f t="shared" si="355"/>
        <v>106.59867893496073</v>
      </c>
      <c r="BJ393" s="1">
        <f t="shared" si="373"/>
        <v>186.54401185872393</v>
      </c>
      <c r="BK393" s="1">
        <f t="shared" si="356"/>
        <v>71.250127559498011</v>
      </c>
      <c r="BL393" s="1">
        <f t="shared" si="374"/>
        <v>195.76171732679191</v>
      </c>
      <c r="BM393" s="1">
        <f t="shared" si="357"/>
        <v>51.53789545369046</v>
      </c>
      <c r="BN393" s="1">
        <f t="shared" si="375"/>
        <v>199.52706596523637</v>
      </c>
      <c r="BO393" s="1">
        <f t="shared" si="358"/>
        <v>39.908374538946653</v>
      </c>
      <c r="BP393" s="1">
        <f t="shared" si="376"/>
        <v>201.38419117258454</v>
      </c>
      <c r="BQ393" s="1">
        <f t="shared" si="359"/>
        <v>17.900169299912651</v>
      </c>
      <c r="BR393" s="1">
        <f t="shared" si="377"/>
        <v>204.21077439621206</v>
      </c>
      <c r="BS393" s="1">
        <f t="shared" si="360"/>
        <v>37.707144459855819</v>
      </c>
      <c r="BT393" s="1">
        <f t="shared" si="361"/>
        <v>4.9471794942553764</v>
      </c>
      <c r="BU393" s="1">
        <f t="shared" si="362"/>
        <v>5.1916346392977548</v>
      </c>
      <c r="BV393" s="1">
        <f t="shared" si="363"/>
        <v>5.2914923371526843</v>
      </c>
      <c r="BW393" s="1">
        <f t="shared" si="364"/>
        <v>5.3407436192094657</v>
      </c>
      <c r="BX393" s="1">
        <f t="shared" si="365"/>
        <v>5.4157050957178976</v>
      </c>
      <c r="BY393" s="1"/>
    </row>
    <row r="394" spans="1:77">
      <c r="A394" s="1">
        <f t="shared" si="366"/>
        <v>1.2</v>
      </c>
      <c r="B394" s="1">
        <f t="shared" si="351"/>
        <v>1467.391304347826</v>
      </c>
      <c r="C394" s="1">
        <v>38.5</v>
      </c>
      <c r="D394" s="1">
        <f t="shared" si="379"/>
        <v>62.190496207536889</v>
      </c>
      <c r="E394" s="1">
        <v>0</v>
      </c>
      <c r="F394" s="1">
        <v>0</v>
      </c>
      <c r="G394" s="1">
        <f t="shared" si="380"/>
        <v>1.4002026342451874</v>
      </c>
      <c r="H394" s="6">
        <f t="shared" ref="H394:H409" si="381">SUM(D394:G394)</f>
        <v>63.590698841782078</v>
      </c>
      <c r="I394" s="1"/>
      <c r="J394" s="1">
        <f t="shared" ref="J394:J409" si="382">10^(-1.09+0.004*$AA$5-0.186*$K$8+2447/(B394+273.15))</f>
        <v>2.8281363042169319</v>
      </c>
      <c r="K394" s="1">
        <f t="shared" ref="K394:K409" si="383">10^(-4.24-0.267*$K$8+5717/(B394+273.15)+3.64*$Z$5)</f>
        <v>0.63667168891215142</v>
      </c>
      <c r="L394" s="1">
        <f t="shared" ref="L394:L409" si="384">10^(-4.61-0.198*$K$8+5981/(B394+273.15)+4.48*$AE$5)</f>
        <v>0.38734532016062784</v>
      </c>
      <c r="M394" s="1">
        <f t="shared" ref="M394:M409" si="385">10^(-2.3-0.258*$K$8+1871/(B394+273.15)-0.24*0.8)</f>
        <v>5.1517282285628761E-2</v>
      </c>
      <c r="N394" s="1"/>
      <c r="O394" s="1">
        <f t="shared" ref="O394:O409" si="386">10^(-1.09+0.004*$AA$5-0.186*$P$8+2447/(B394+273.15))</f>
        <v>2.2829706950823927</v>
      </c>
      <c r="P394" s="1">
        <f t="shared" ref="P394:P409" si="387">10^(-4.24-0.267*$P$8+5717/(B394+273.15)+3.64*$Z$5)</f>
        <v>0.46818289027775539</v>
      </c>
      <c r="Q394" s="1">
        <f t="shared" ref="Q394:Q409" si="388">10^(-4.61-0.198*$P$8+5981/(B394+273.15)+4.48*$AE$5)</f>
        <v>0.3083885984862737</v>
      </c>
      <c r="R394" s="1">
        <f t="shared" ref="R394:R409" si="389">10^(-2.3-0.258*$P$8+1871/(B394+273.15)-0.24*0.8)</f>
        <v>3.8278326670648892E-2</v>
      </c>
      <c r="S394" s="1"/>
      <c r="T394" s="1">
        <f t="shared" ref="T394:T409" si="390">10^(-1.09+0.004*$AA$5-0.186*$U$8+2447/(B394+273.15))</f>
        <v>2.0077070166315125</v>
      </c>
      <c r="U394" s="1">
        <f t="shared" ref="U394:U409" si="391">10^(-4.24-0.267*$U$8+5717/(B394+273.15)+3.64*$Z$5)</f>
        <v>0.38932790999731265</v>
      </c>
      <c r="V394" s="1">
        <f t="shared" ref="V394:V409" si="392">10^(-4.61-0.198*$U$8+5981/(B394+273.15)+4.48*$AE$5)</f>
        <v>0.2689665753274062</v>
      </c>
      <c r="W394" s="1">
        <f t="shared" ref="W394:W409" si="393">10^(-2.3-0.258*$U$8+1871/(B394+273.15)-0.24*0.8)</f>
        <v>3.202970541896398E-2</v>
      </c>
      <c r="X394" s="1"/>
      <c r="Y394" s="1">
        <f t="shared" ref="Y394:Y409" si="394">10^(-1.09+0.004*$AA$5-0.186*$Z$8+2447/(B394+273.15))</f>
        <v>1.8428939181020463</v>
      </c>
      <c r="Z394" s="1">
        <f t="shared" ref="Z394:Z409" si="395">10^(-4.24-0.267*$Z$8+5717/(B394+273.15)+3.64*$Z$5)</f>
        <v>0.34428296807631031</v>
      </c>
      <c r="AA394" s="1">
        <f t="shared" ref="AA394:AA409" si="396">10^(-4.61-0.198*$Z$8+5981/(B394+273.15)+4.48*$AE$5)</f>
        <v>0.24552646624693886</v>
      </c>
      <c r="AB394" s="1">
        <f t="shared" ref="AB394:AB409" si="397">10^(-2.3-0.258*$Z$8+1871/(B394+273.15)-0.24*0.8)</f>
        <v>2.8441529282953858E-2</v>
      </c>
      <c r="AC394" s="1"/>
      <c r="AD394" s="1">
        <f t="shared" ref="AD394:AD409" si="398">10^(-1.09+0.004*$AA$5-0.186*$AE$8+2447/(B394+273.15))</f>
        <v>1.4876485277245055</v>
      </c>
      <c r="AE394" s="1">
        <f t="shared" ref="AE394:AE409" si="399">10^(-4.24-0.267*$AE$8+5717/(B394+273.15)+3.64*$Z$5)</f>
        <v>0.25317192184685255</v>
      </c>
      <c r="AF394" s="1">
        <f t="shared" ref="AF394:AF409" si="400">10^(-4.61-0.198*$AE$8+5981/(B394+273.15)+4.48*$AE$5)</f>
        <v>0.19547819187742246</v>
      </c>
      <c r="AG394" s="1">
        <f t="shared" ref="AG394:AG409" si="401">10^(-2.3-0.258*$AE$8+1871/(B394+273.15)-0.24*0.8)</f>
        <v>2.1132600568284157E-2</v>
      </c>
      <c r="AH394" s="1"/>
      <c r="AI394" s="1">
        <f t="shared" si="367"/>
        <v>0.06</v>
      </c>
      <c r="AJ394" s="1">
        <f t="shared" ref="AJ394:AJ409" si="402">10^(-1.51+2.44*$Z$5+2342/(B394+273.15)-160*$A$10/(B394+273.15))</f>
        <v>1.3955444828896855</v>
      </c>
      <c r="AK394" s="1">
        <f t="shared" ref="AK394:AK409" si="403">10^(3.31-(73*$A$10)/(B394+273.15)-0.038*$AD$5)</f>
        <v>0.70969350317829238</v>
      </c>
      <c r="AL394" s="1">
        <f t="shared" si="368"/>
        <v>0.12</v>
      </c>
      <c r="AM394" s="1"/>
      <c r="AN394" s="1">
        <f t="shared" si="369"/>
        <v>0.3</v>
      </c>
      <c r="AO394" s="1">
        <f t="shared" ref="AO394:AO409" si="404">10^(-1.48+2.53*$Z$5+1154/(B394+273.15)-235*$A$10/(B394+273.15))</f>
        <v>0.2857344158182456</v>
      </c>
      <c r="AP394" s="1">
        <f t="shared" ref="AP394:AP409" si="405">10^(-3.46+3852/(B394+273.15)+0.87*$AE$5-92*$A$10/(B394+273))</f>
        <v>6.5824283094373687E-2</v>
      </c>
      <c r="AQ394" s="1">
        <f t="shared" si="370"/>
        <v>8.0000000000000002E-3</v>
      </c>
      <c r="AR394" s="1"/>
      <c r="AS394" s="1">
        <f t="shared" si="352"/>
        <v>97.798101515240475</v>
      </c>
      <c r="AT394" s="1">
        <f t="shared" si="352"/>
        <v>0</v>
      </c>
      <c r="AU394" s="1">
        <f t="shared" si="352"/>
        <v>0</v>
      </c>
      <c r="AV394" s="1">
        <f t="shared" ref="AV394:AV409" si="406">100*G394/$H394</f>
        <v>2.2018984847595169</v>
      </c>
      <c r="AW394" s="4">
        <f t="shared" ref="AW394:AW409" si="407">(AS394*AQ394+AT394*AP394+AU394*AO394+AV394*AN394)/100</f>
        <v>1.442954357549779E-2</v>
      </c>
      <c r="AX394" s="4">
        <f t="shared" ref="AX394:AX409" si="408">(AS394*AL394+AT394*AK394+AU394*AJ394+AV394*AI394)/100</f>
        <v>0.11867886090914428</v>
      </c>
      <c r="AY394" s="4">
        <f t="shared" ref="AY394:AY409" si="409">(AS394*M394+AT394*L394+AU394*K394+AV394*J394)/100</f>
        <v>0.11265561445707864</v>
      </c>
      <c r="AZ394" s="4">
        <f t="shared" ref="AZ394:AZ409" si="410">(AS394*R394+AT394*Q394+AU394*P394+AV394*O394)/100</f>
        <v>8.770417391821958E-2</v>
      </c>
      <c r="BA394" s="4">
        <f t="shared" ref="BA394:BA409" si="411">(AS394*W394+AT394*V394+AU394*U394+AV394*T394)/100</f>
        <v>7.5532114198290645E-2</v>
      </c>
      <c r="BB394" s="4">
        <f t="shared" ref="BB394:BB409" si="412">(AS394*AB394+AT394*AA394+AU394*Z394+AV394*Y394)/100</f>
        <v>6.8393928939044307E-2</v>
      </c>
      <c r="BC394" s="4">
        <f t="shared" ref="BC394:BC409" si="413">(AS394*AG394+AT394*AF394+AU394*AE394+AV394*AD394)/100</f>
        <v>5.3423792547093979E-2</v>
      </c>
      <c r="BD394" s="4"/>
      <c r="BE394" s="6">
        <f t="shared" si="353"/>
        <v>1.8186467295319164E-3</v>
      </c>
      <c r="BF394" s="6">
        <f t="shared" si="371"/>
        <v>2072.7272325955955</v>
      </c>
      <c r="BG394" s="1">
        <f t="shared" si="354"/>
        <v>24.717983193495101</v>
      </c>
      <c r="BH394" s="1">
        <f t="shared" si="372"/>
        <v>37.673406378644493</v>
      </c>
      <c r="BI394" s="1">
        <f t="shared" si="355"/>
        <v>105.33085578393229</v>
      </c>
      <c r="BJ394" s="1">
        <f t="shared" si="373"/>
        <v>186.33306859619199</v>
      </c>
      <c r="BK394" s="1">
        <f t="shared" si="356"/>
        <v>70.116479827027391</v>
      </c>
      <c r="BL394" s="1">
        <f t="shared" si="374"/>
        <v>195.43536606055875</v>
      </c>
      <c r="BM394" s="1">
        <f t="shared" si="357"/>
        <v>50.567845013618893</v>
      </c>
      <c r="BN394" s="1">
        <f t="shared" si="375"/>
        <v>199.14015889782956</v>
      </c>
      <c r="BO394" s="1">
        <f t="shared" si="358"/>
        <v>39.070108175296056</v>
      </c>
      <c r="BP394" s="1">
        <f t="shared" si="376"/>
        <v>200.96259615181233</v>
      </c>
      <c r="BQ394" s="1">
        <f t="shared" si="359"/>
        <v>17.408935569119325</v>
      </c>
      <c r="BR394" s="1">
        <f t="shared" si="377"/>
        <v>203.72557481484299</v>
      </c>
      <c r="BS394" s="1">
        <f t="shared" si="360"/>
        <v>37.673406378644493</v>
      </c>
      <c r="BT394" s="1">
        <f t="shared" si="361"/>
        <v>4.9460106347541899</v>
      </c>
      <c r="BU394" s="1">
        <f t="shared" si="362"/>
        <v>5.187621318239569</v>
      </c>
      <c r="BV394" s="1">
        <f t="shared" si="363"/>
        <v>5.2859610542335762</v>
      </c>
      <c r="BW394" s="1">
        <f t="shared" si="364"/>
        <v>5.3343356884693538</v>
      </c>
      <c r="BX394" s="1">
        <f t="shared" si="365"/>
        <v>5.4076759814935835</v>
      </c>
      <c r="BY394" s="1"/>
    </row>
    <row r="395" spans="1:77">
      <c r="A395" s="1">
        <f t="shared" si="366"/>
        <v>1.2</v>
      </c>
      <c r="B395" s="1">
        <f t="shared" ref="B395:B409" si="414">1300+C395/0.23</f>
        <v>1467.8260869565217</v>
      </c>
      <c r="C395" s="1">
        <v>38.6</v>
      </c>
      <c r="D395" s="1">
        <f t="shared" si="379"/>
        <v>62.197797794838472</v>
      </c>
      <c r="E395" s="1">
        <v>0</v>
      </c>
      <c r="F395" s="1">
        <v>0</v>
      </c>
      <c r="G395" s="1">
        <f t="shared" si="380"/>
        <v>1.4002026342451874</v>
      </c>
      <c r="H395" s="6">
        <f t="shared" si="381"/>
        <v>63.598000429083662</v>
      </c>
      <c r="I395" s="1"/>
      <c r="J395" s="1">
        <f t="shared" si="382"/>
        <v>2.8258508660198478</v>
      </c>
      <c r="K395" s="1">
        <f t="shared" si="383"/>
        <v>0.63547029793208165</v>
      </c>
      <c r="L395" s="1">
        <f t="shared" si="384"/>
        <v>0.38658068578505628</v>
      </c>
      <c r="M395" s="1">
        <f t="shared" si="385"/>
        <v>5.1485447405050941E-2</v>
      </c>
      <c r="N395" s="1"/>
      <c r="O395" s="1">
        <f t="shared" si="386"/>
        <v>2.2811258093102373</v>
      </c>
      <c r="P395" s="1">
        <f t="shared" si="387"/>
        <v>0.46729943541208718</v>
      </c>
      <c r="Q395" s="1">
        <f t="shared" si="388"/>
        <v>0.30777982767851192</v>
      </c>
      <c r="R395" s="1">
        <f t="shared" si="389"/>
        <v>3.8254672745126901E-2</v>
      </c>
      <c r="S395" s="1"/>
      <c r="T395" s="1">
        <f t="shared" si="390"/>
        <v>2.0060845735061505</v>
      </c>
      <c r="U395" s="1">
        <f t="shared" si="391"/>
        <v>0.38859325342704898</v>
      </c>
      <c r="V395" s="1">
        <f t="shared" si="392"/>
        <v>0.2684356250908323</v>
      </c>
      <c r="W395" s="1">
        <f t="shared" si="393"/>
        <v>3.2009912801773836E-2</v>
      </c>
      <c r="X395" s="1"/>
      <c r="Y395" s="1">
        <f t="shared" si="394"/>
        <v>1.8414046616799549</v>
      </c>
      <c r="Z395" s="1">
        <f t="shared" si="395"/>
        <v>0.34363331071028974</v>
      </c>
      <c r="AA395" s="1">
        <f t="shared" si="396"/>
        <v>0.24504178767607818</v>
      </c>
      <c r="AB395" s="1">
        <f t="shared" si="397"/>
        <v>2.8423953963604632E-2</v>
      </c>
      <c r="AC395" s="1"/>
      <c r="AD395" s="1">
        <f t="shared" si="398"/>
        <v>1.4864463477715701</v>
      </c>
      <c r="AE395" s="1">
        <f t="shared" si="399"/>
        <v>0.25269418980911518</v>
      </c>
      <c r="AF395" s="1">
        <f t="shared" si="400"/>
        <v>0.19509231050128484</v>
      </c>
      <c r="AG395" s="1">
        <f t="shared" si="401"/>
        <v>2.1119541769653038E-2</v>
      </c>
      <c r="AH395" s="1"/>
      <c r="AI395" s="1">
        <f t="shared" si="367"/>
        <v>0.06</v>
      </c>
      <c r="AJ395" s="1">
        <f t="shared" si="402"/>
        <v>1.3945535628217205</v>
      </c>
      <c r="AK395" s="1">
        <f t="shared" si="403"/>
        <v>0.70971404277599492</v>
      </c>
      <c r="AL395" s="1">
        <f t="shared" si="368"/>
        <v>0.12</v>
      </c>
      <c r="AM395" s="1"/>
      <c r="AN395" s="1">
        <f t="shared" si="369"/>
        <v>0.3</v>
      </c>
      <c r="AO395" s="1">
        <f t="shared" si="404"/>
        <v>0.28565211063343299</v>
      </c>
      <c r="AP395" s="1">
        <f t="shared" si="405"/>
        <v>6.5742965672097059E-2</v>
      </c>
      <c r="AQ395" s="1">
        <f t="shared" si="370"/>
        <v>8.0000000000000002E-3</v>
      </c>
      <c r="AR395" s="1"/>
      <c r="AS395" s="1">
        <f t="shared" ref="AS395:AU409" si="415">100*D395/$H395</f>
        <v>97.798354311773494</v>
      </c>
      <c r="AT395" s="1">
        <f t="shared" si="415"/>
        <v>0</v>
      </c>
      <c r="AU395" s="1">
        <f t="shared" si="415"/>
        <v>0</v>
      </c>
      <c r="AV395" s="1">
        <f t="shared" si="406"/>
        <v>2.2016456882264936</v>
      </c>
      <c r="AW395" s="4">
        <f t="shared" si="407"/>
        <v>1.4428805409621361E-2</v>
      </c>
      <c r="AX395" s="4">
        <f t="shared" si="408"/>
        <v>0.11867901258706408</v>
      </c>
      <c r="AY395" s="4">
        <f t="shared" si="409"/>
        <v>0.11256714401963051</v>
      </c>
      <c r="AZ395" s="4">
        <f t="shared" si="410"/>
        <v>8.7634748415789193E-2</v>
      </c>
      <c r="BA395" s="4">
        <f t="shared" si="411"/>
        <v>7.5472042451543528E-2</v>
      </c>
      <c r="BB395" s="4">
        <f t="shared" si="412"/>
        <v>6.8339365543419822E-2</v>
      </c>
      <c r="BC395" s="4">
        <f t="shared" si="413"/>
        <v>5.3380846212421236E-2</v>
      </c>
      <c r="BD395" s="4"/>
      <c r="BE395" s="6">
        <f t="shared" ref="BE395:BE409" si="416">(($R$5-BF394*C394/100)/((100-C394)/100))/((C395-C394)/100+AW395*(1-(C395-C394)/100))</f>
        <v>1.6298474567973877E-3</v>
      </c>
      <c r="BF395" s="6">
        <f t="shared" si="371"/>
        <v>2067.3574771480612</v>
      </c>
      <c r="BG395" s="1">
        <f t="shared" ref="BG395:BG409" si="417">(($S$5-BH394*C394/100)/((100-C394)/100))/((C395-C394)/100+AX395*(1-(C395-C394)/100))</f>
        <v>24.421979971196762</v>
      </c>
      <c r="BH395" s="1">
        <f t="shared" si="372"/>
        <v>37.639076258417951</v>
      </c>
      <c r="BI395" s="1">
        <f t="shared" ref="BI395:BI409" si="418">(($Q$5-BJ394*C394/100)/((100-C394)/100))/((C395-C394)/100+AY395*(1-(C395-C394)/100))</f>
        <v>104.07472427120906</v>
      </c>
      <c r="BJ395" s="1">
        <f t="shared" si="373"/>
        <v>186.11996407721537</v>
      </c>
      <c r="BK395" s="1">
        <f t="shared" ref="BK395:BK409" si="419">(($Q$5-BL394*C394/100)/((100-C394)/100))/((C395-C394)/100+AZ395*(1-(C395-C394)/100))</f>
        <v>68.99793042442964</v>
      </c>
      <c r="BL395" s="1">
        <f t="shared" si="374"/>
        <v>195.10780793714909</v>
      </c>
      <c r="BM395" s="1">
        <f t="shared" ref="BM395:BM409" si="420">(($Q$5-BN394*C394/100)/((100-C394)/100))/((C395-C394)/100+BA395*(1-(C395-C394)/100))</f>
        <v>49.613575729165831</v>
      </c>
      <c r="BN395" s="1">
        <f t="shared" si="375"/>
        <v>198.75278433003507</v>
      </c>
      <c r="BO395" s="1">
        <f t="shared" ref="BO395:BO409" si="421">(($Q$5-BP394*C394/100)/((100-C394)/100))/((C395-C394)/100+BB395*(1-(C395-C394)/100))</f>
        <v>38.24732826272038</v>
      </c>
      <c r="BP395" s="1">
        <f t="shared" si="376"/>
        <v>200.54105400702196</v>
      </c>
      <c r="BQ395" s="1">
        <f t="shared" ref="BQ395:BQ409" si="422">(($Q$5-BR394*C394/100)/((100-C394)/100))/((C395-C394)/100+BC395*(1-(C395-C394)/100))</f>
        <v>16.929965379045743</v>
      </c>
      <c r="BR395" s="1">
        <f t="shared" si="377"/>
        <v>203.24164836552745</v>
      </c>
      <c r="BS395" s="1">
        <f t="shared" ref="BS395:BS409" si="423">BH395</f>
        <v>37.639076258417951</v>
      </c>
      <c r="BT395" s="1">
        <f t="shared" ref="BT395:BT409" si="424">BJ395/BH395</f>
        <v>4.9448600385241859</v>
      </c>
      <c r="BU395" s="1">
        <f t="shared" ref="BU395:BU409" si="425">BL395/BH395</f>
        <v>5.1836502733914296</v>
      </c>
      <c r="BV395" s="1">
        <f t="shared" ref="BV395:BV409" si="426">BN395/BH395</f>
        <v>5.2804904925259466</v>
      </c>
      <c r="BW395" s="1">
        <f t="shared" ref="BW395:BW409" si="427">BP395/BH395</f>
        <v>5.3280014799027144</v>
      </c>
      <c r="BX395" s="1">
        <f t="shared" ref="BX395:BX409" si="428">BR395/BH395</f>
        <v>5.3997512311443243</v>
      </c>
      <c r="BY395" s="1"/>
    </row>
    <row r="396" spans="1:77">
      <c r="A396" s="1">
        <f t="shared" ref="A396:A409" si="429">A395</f>
        <v>1.2</v>
      </c>
      <c r="B396" s="1">
        <f t="shared" si="414"/>
        <v>1468.2608695652175</v>
      </c>
      <c r="C396" s="1">
        <v>38.700000000000003</v>
      </c>
      <c r="D396" s="1">
        <f t="shared" si="379"/>
        <v>62.205099382140062</v>
      </c>
      <c r="E396" s="1">
        <v>0</v>
      </c>
      <c r="F396" s="1">
        <v>0</v>
      </c>
      <c r="G396" s="1">
        <f t="shared" si="380"/>
        <v>1.4002026342451874</v>
      </c>
      <c r="H396" s="6">
        <f t="shared" si="381"/>
        <v>63.605302016385252</v>
      </c>
      <c r="I396" s="1"/>
      <c r="J396" s="1">
        <f t="shared" si="382"/>
        <v>2.8235684145423421</v>
      </c>
      <c r="K396" s="1">
        <f t="shared" si="383"/>
        <v>0.63427177217257991</v>
      </c>
      <c r="L396" s="1">
        <f t="shared" si="384"/>
        <v>0.38581794151342058</v>
      </c>
      <c r="M396" s="1">
        <f t="shared" si="385"/>
        <v>5.1453648078564604E-2</v>
      </c>
      <c r="N396" s="1"/>
      <c r="O396" s="1">
        <f t="shared" si="386"/>
        <v>2.2792833345227517</v>
      </c>
      <c r="P396" s="1">
        <f t="shared" si="387"/>
        <v>0.4664180875150028</v>
      </c>
      <c r="Q396" s="1">
        <f t="shared" si="388"/>
        <v>0.30717256169467194</v>
      </c>
      <c r="R396" s="1">
        <f t="shared" si="389"/>
        <v>3.8231045236975333E-2</v>
      </c>
      <c r="S396" s="1"/>
      <c r="T396" s="1">
        <f t="shared" si="390"/>
        <v>2.0044642506668033</v>
      </c>
      <c r="U396" s="1">
        <f t="shared" si="391"/>
        <v>0.38786034895343863</v>
      </c>
      <c r="V396" s="1">
        <f t="shared" si="392"/>
        <v>0.26790598731308052</v>
      </c>
      <c r="W396" s="1">
        <f t="shared" si="393"/>
        <v>3.1990142289536179E-2</v>
      </c>
      <c r="X396" s="1"/>
      <c r="Y396" s="1">
        <f t="shared" si="394"/>
        <v>1.8399173514891463</v>
      </c>
      <c r="Z396" s="1">
        <f t="shared" si="395"/>
        <v>0.34298520272467753</v>
      </c>
      <c r="AA396" s="1">
        <f t="shared" si="396"/>
        <v>0.24455830718485366</v>
      </c>
      <c r="AB396" s="1">
        <f t="shared" si="397"/>
        <v>2.8406398272867204E-2</v>
      </c>
      <c r="AC396" s="1"/>
      <c r="AD396" s="1">
        <f t="shared" si="398"/>
        <v>1.4852457388847031</v>
      </c>
      <c r="AE396" s="1">
        <f t="shared" si="399"/>
        <v>0.25221759712374781</v>
      </c>
      <c r="AF396" s="1">
        <f t="shared" si="400"/>
        <v>0.19470738298745208</v>
      </c>
      <c r="AG396" s="1">
        <f t="shared" si="401"/>
        <v>2.1106497555456131E-2</v>
      </c>
      <c r="AH396" s="1"/>
      <c r="AI396" s="1">
        <f t="shared" ref="AI396:AI409" si="430">AI395</f>
        <v>0.06</v>
      </c>
      <c r="AJ396" s="1">
        <f t="shared" si="402"/>
        <v>1.3935638406506474</v>
      </c>
      <c r="AK396" s="1">
        <f t="shared" si="403"/>
        <v>0.7097345727113491</v>
      </c>
      <c r="AL396" s="1">
        <f t="shared" ref="AL396:AL409" si="431">AL395</f>
        <v>0.12</v>
      </c>
      <c r="AM396" s="1"/>
      <c r="AN396" s="1">
        <f t="shared" ref="AN396:AN409" si="432">AN395</f>
        <v>0.3</v>
      </c>
      <c r="AO396" s="1">
        <f t="shared" si="404"/>
        <v>0.28556987023740016</v>
      </c>
      <c r="AP396" s="1">
        <f t="shared" si="405"/>
        <v>6.5661789237173321E-2</v>
      </c>
      <c r="AQ396" s="1">
        <f t="shared" ref="AQ396:AQ409" si="433">AQ395</f>
        <v>8.0000000000000002E-3</v>
      </c>
      <c r="AR396" s="1"/>
      <c r="AS396" s="1">
        <f t="shared" si="415"/>
        <v>97.798607050266838</v>
      </c>
      <c r="AT396" s="1">
        <f t="shared" si="415"/>
        <v>0</v>
      </c>
      <c r="AU396" s="1">
        <f t="shared" si="415"/>
        <v>0</v>
      </c>
      <c r="AV396" s="1">
        <f t="shared" si="406"/>
        <v>2.2013929497331581</v>
      </c>
      <c r="AW396" s="4">
        <f t="shared" si="407"/>
        <v>1.4428067413220821E-2</v>
      </c>
      <c r="AX396" s="4">
        <f t="shared" si="408"/>
        <v>0.11867916423016009</v>
      </c>
      <c r="AY396" s="4">
        <f t="shared" si="409"/>
        <v>0.11247878710601</v>
      </c>
      <c r="AZ396" s="4">
        <f t="shared" si="410"/>
        <v>8.7565412333145951E-2</v>
      </c>
      <c r="BA396" s="4">
        <f t="shared" si="411"/>
        <v>7.5412048246665309E-2</v>
      </c>
      <c r="BB396" s="4">
        <f t="shared" si="412"/>
        <v>6.8284872680614297E-2</v>
      </c>
      <c r="BC396" s="4">
        <f t="shared" si="413"/>
        <v>5.3337955588354725E-2</v>
      </c>
      <c r="BD396" s="4"/>
      <c r="BE396" s="6">
        <f t="shared" si="416"/>
        <v>1.4603640674689243E-3</v>
      </c>
      <c r="BF396" s="6">
        <f t="shared" ref="BF396:BF409" si="434">(BF395*C395+BE396*(C396-C395))/C396</f>
        <v>2062.0154719367329</v>
      </c>
      <c r="BG396" s="1">
        <f t="shared" si="417"/>
        <v>24.129045614122152</v>
      </c>
      <c r="BH396" s="1">
        <f t="shared" ref="BH396:BH409" si="435">(BH395*C395+BG396*(C396-C395))/C396</f>
        <v>37.604166618510213</v>
      </c>
      <c r="BI396" s="1">
        <f t="shared" si="418"/>
        <v>102.83021507566346</v>
      </c>
      <c r="BJ396" s="1">
        <f t="shared" ref="BJ396:BJ409" si="436">(BJ395*C395+BI396*(C396-C395))/C396</f>
        <v>185.90474508754727</v>
      </c>
      <c r="BK396" s="1">
        <f t="shared" si="419"/>
        <v>67.894323307556107</v>
      </c>
      <c r="BL396" s="1">
        <f t="shared" ref="BL396:BL409" si="437">(BL395*C395+BK396*(C396-C395))/C396</f>
        <v>194.77909092260231</v>
      </c>
      <c r="BM396" s="1">
        <f t="shared" si="420"/>
        <v>48.674875992753627</v>
      </c>
      <c r="BN396" s="1">
        <f t="shared" ref="BN396:BN409" si="438">(BN395*C395+BM396*(C396-C395))/C396</f>
        <v>198.36498611727725</v>
      </c>
      <c r="BO396" s="1">
        <f t="shared" si="421"/>
        <v>37.439791950482544</v>
      </c>
      <c r="BP396" s="1">
        <f t="shared" ref="BP396:BP409" si="439">(BP395*C395+BO396*(C396-C395))/C396</f>
        <v>200.11960371747017</v>
      </c>
      <c r="BQ396" s="1">
        <f t="shared" si="422"/>
        <v>16.462985227224259</v>
      </c>
      <c r="BR396" s="1">
        <f t="shared" ref="BR396:BR409" si="440">(BR395*C395+BQ396*(C396-C395))/C396</f>
        <v>202.7590161610357</v>
      </c>
      <c r="BS396" s="1">
        <f t="shared" si="423"/>
        <v>37.604166618510213</v>
      </c>
      <c r="BT396" s="1">
        <f t="shared" si="424"/>
        <v>4.9437272995178629</v>
      </c>
      <c r="BU396" s="1">
        <f t="shared" si="425"/>
        <v>5.1797209840763916</v>
      </c>
      <c r="BV396" s="1">
        <f t="shared" si="426"/>
        <v>5.2750799699848789</v>
      </c>
      <c r="BW396" s="1">
        <f t="shared" si="427"/>
        <v>5.3217401610746942</v>
      </c>
      <c r="BX396" s="1">
        <f t="shared" si="428"/>
        <v>5.3919295225447152</v>
      </c>
      <c r="BY396" s="1"/>
    </row>
    <row r="397" spans="1:77">
      <c r="A397" s="1">
        <f t="shared" si="429"/>
        <v>1.2</v>
      </c>
      <c r="B397" s="1">
        <f t="shared" si="414"/>
        <v>1468.695652173913</v>
      </c>
      <c r="C397" s="1">
        <v>38.799999999999997</v>
      </c>
      <c r="D397" s="1">
        <f t="shared" si="379"/>
        <v>62.212400969441646</v>
      </c>
      <c r="E397" s="1">
        <v>0</v>
      </c>
      <c r="F397" s="1">
        <v>0</v>
      </c>
      <c r="G397" s="1">
        <f t="shared" si="380"/>
        <v>1.4002026342451874</v>
      </c>
      <c r="H397" s="6">
        <f t="shared" si="381"/>
        <v>63.612603603686836</v>
      </c>
      <c r="I397" s="1"/>
      <c r="J397" s="1">
        <f t="shared" si="382"/>
        <v>2.8212889446771259</v>
      </c>
      <c r="K397" s="1">
        <f t="shared" si="383"/>
        <v>0.63307610352395571</v>
      </c>
      <c r="L397" s="1">
        <f t="shared" si="384"/>
        <v>0.38505708182822285</v>
      </c>
      <c r="M397" s="1">
        <f t="shared" si="385"/>
        <v>5.1421884252700292E-2</v>
      </c>
      <c r="N397" s="1"/>
      <c r="O397" s="1">
        <f t="shared" si="386"/>
        <v>2.2774432665971522</v>
      </c>
      <c r="P397" s="1">
        <f t="shared" si="387"/>
        <v>0.46553884062296047</v>
      </c>
      <c r="Q397" s="1">
        <f t="shared" si="388"/>
        <v>0.3065667961419461</v>
      </c>
      <c r="R397" s="1">
        <f t="shared" si="389"/>
        <v>3.820744410646533E-2</v>
      </c>
      <c r="S397" s="1"/>
      <c r="T397" s="1">
        <f t="shared" si="390"/>
        <v>2.0028460444877836</v>
      </c>
      <c r="U397" s="1">
        <f t="shared" si="391"/>
        <v>0.38712919161736553</v>
      </c>
      <c r="V397" s="1">
        <f t="shared" si="392"/>
        <v>0.26737765816288578</v>
      </c>
      <c r="W397" s="1">
        <f t="shared" si="393"/>
        <v>3.1970393849007572E-2</v>
      </c>
      <c r="X397" s="1"/>
      <c r="Y397" s="1">
        <f t="shared" si="394"/>
        <v>1.8384319842015653</v>
      </c>
      <c r="Z397" s="1">
        <f t="shared" si="395"/>
        <v>0.34233863973412348</v>
      </c>
      <c r="AA397" s="1">
        <f t="shared" si="396"/>
        <v>0.24407602127589029</v>
      </c>
      <c r="AB397" s="1">
        <f t="shared" si="397"/>
        <v>2.8388862181222274E-2</v>
      </c>
      <c r="AC397" s="1"/>
      <c r="AD397" s="1">
        <f t="shared" si="398"/>
        <v>1.4840466983773821</v>
      </c>
      <c r="AE397" s="1">
        <f t="shared" si="399"/>
        <v>0.25174214056593941</v>
      </c>
      <c r="AF397" s="1">
        <f t="shared" si="400"/>
        <v>0.19432340655145638</v>
      </c>
      <c r="AG397" s="1">
        <f t="shared" si="401"/>
        <v>2.1093467903760037E-2</v>
      </c>
      <c r="AH397" s="1"/>
      <c r="AI397" s="1">
        <f t="shared" si="430"/>
        <v>0.06</v>
      </c>
      <c r="AJ397" s="1">
        <f t="shared" si="402"/>
        <v>1.3925753144545998</v>
      </c>
      <c r="AK397" s="1">
        <f t="shared" si="403"/>
        <v>0.70975509299116279</v>
      </c>
      <c r="AL397" s="1">
        <f t="shared" si="431"/>
        <v>0.12</v>
      </c>
      <c r="AM397" s="1"/>
      <c r="AN397" s="1">
        <f t="shared" si="432"/>
        <v>0.3</v>
      </c>
      <c r="AO397" s="1">
        <f t="shared" si="404"/>
        <v>0.28548769455708262</v>
      </c>
      <c r="AP397" s="1">
        <f t="shared" si="405"/>
        <v>6.5580753485053739E-2</v>
      </c>
      <c r="AQ397" s="1">
        <f t="shared" si="433"/>
        <v>8.0000000000000002E-3</v>
      </c>
      <c r="AR397" s="1"/>
      <c r="AS397" s="1">
        <f t="shared" si="415"/>
        <v>97.79885973074046</v>
      </c>
      <c r="AT397" s="1">
        <f t="shared" si="415"/>
        <v>0</v>
      </c>
      <c r="AU397" s="1">
        <f t="shared" si="415"/>
        <v>0</v>
      </c>
      <c r="AV397" s="1">
        <f t="shared" si="406"/>
        <v>2.2011402692595259</v>
      </c>
      <c r="AW397" s="4">
        <f t="shared" si="407"/>
        <v>1.4427329586237814E-2</v>
      </c>
      <c r="AX397" s="4">
        <f t="shared" si="408"/>
        <v>0.11867931583844425</v>
      </c>
      <c r="AY397" s="4">
        <f t="shared" si="409"/>
        <v>0.1123905435246574</v>
      </c>
      <c r="AZ397" s="4">
        <f t="shared" si="410"/>
        <v>8.7496165518992586E-2</v>
      </c>
      <c r="BA397" s="4">
        <f t="shared" si="411"/>
        <v>7.5352131452248353E-2</v>
      </c>
      <c r="BB397" s="4">
        <f t="shared" si="412"/>
        <v>6.8230450230974377E-2</v>
      </c>
      <c r="BC397" s="4">
        <f t="shared" si="413"/>
        <v>5.3295120580148049E-2</v>
      </c>
      <c r="BD397" s="4"/>
      <c r="BE397" s="6">
        <f t="shared" si="416"/>
        <v>1.3082495249726695E-3</v>
      </c>
      <c r="BF397" s="6">
        <f t="shared" si="434"/>
        <v>2056.7010024426941</v>
      </c>
      <c r="BG397" s="1">
        <f t="shared" si="417"/>
        <v>23.839153253016626</v>
      </c>
      <c r="BH397" s="1">
        <f t="shared" si="435"/>
        <v>37.568689779939355</v>
      </c>
      <c r="BI397" s="1">
        <f t="shared" si="418"/>
        <v>101.59725892256129</v>
      </c>
      <c r="BJ397" s="1">
        <f t="shared" si="436"/>
        <v>185.68745775207051</v>
      </c>
      <c r="BK397" s="1">
        <f t="shared" si="419"/>
        <v>66.80550344998764</v>
      </c>
      <c r="BL397" s="1">
        <f t="shared" si="437"/>
        <v>194.44926208891002</v>
      </c>
      <c r="BM397" s="1">
        <f t="shared" si="420"/>
        <v>47.751536310857077</v>
      </c>
      <c r="BN397" s="1">
        <f t="shared" si="438"/>
        <v>197.97680712293081</v>
      </c>
      <c r="BO397" s="1">
        <f t="shared" si="421"/>
        <v>36.647259410175536</v>
      </c>
      <c r="BP397" s="1">
        <f t="shared" si="439"/>
        <v>199.6982832424514</v>
      </c>
      <c r="BQ397" s="1">
        <f t="shared" si="422"/>
        <v>16.007726909021258</v>
      </c>
      <c r="BR397" s="1">
        <f t="shared" si="440"/>
        <v>202.27769840523158</v>
      </c>
      <c r="BS397" s="1">
        <f t="shared" si="423"/>
        <v>37.568689779939355</v>
      </c>
      <c r="BT397" s="1">
        <f t="shared" si="424"/>
        <v>4.9426120218656786</v>
      </c>
      <c r="BU397" s="1">
        <f t="shared" si="425"/>
        <v>5.1758329403529153</v>
      </c>
      <c r="BV397" s="1">
        <f t="shared" si="426"/>
        <v>5.2697288162720266</v>
      </c>
      <c r="BW397" s="1">
        <f t="shared" si="427"/>
        <v>5.3155509125336806</v>
      </c>
      <c r="BX397" s="1">
        <f t="shared" si="428"/>
        <v>5.3842095529571088</v>
      </c>
      <c r="BY397" s="1"/>
    </row>
    <row r="398" spans="1:77">
      <c r="A398" s="1">
        <f t="shared" si="429"/>
        <v>1.2</v>
      </c>
      <c r="B398" s="1">
        <f t="shared" si="414"/>
        <v>1469.1304347826087</v>
      </c>
      <c r="C398" s="1">
        <v>38.9</v>
      </c>
      <c r="D398" s="1">
        <f t="shared" si="379"/>
        <v>62.219702556743236</v>
      </c>
      <c r="E398" s="1">
        <v>0</v>
      </c>
      <c r="F398" s="1">
        <v>0</v>
      </c>
      <c r="G398" s="1">
        <f t="shared" si="380"/>
        <v>1.4002026342451874</v>
      </c>
      <c r="H398" s="6">
        <f t="shared" si="381"/>
        <v>63.619905190988426</v>
      </c>
      <c r="I398" s="1"/>
      <c r="J398" s="1">
        <f t="shared" si="382"/>
        <v>2.8190124513275476</v>
      </c>
      <c r="K398" s="1">
        <f t="shared" si="383"/>
        <v>0.63188328390285353</v>
      </c>
      <c r="L398" s="1">
        <f t="shared" si="384"/>
        <v>0.38429810123038516</v>
      </c>
      <c r="M398" s="1">
        <f t="shared" si="385"/>
        <v>5.1390155874088128E-2</v>
      </c>
      <c r="N398" s="1"/>
      <c r="O398" s="1">
        <f t="shared" si="386"/>
        <v>2.2756056014192447</v>
      </c>
      <c r="P398" s="1">
        <f t="shared" si="387"/>
        <v>0.46466168879178371</v>
      </c>
      <c r="Q398" s="1">
        <f t="shared" si="388"/>
        <v>0.30596252664219231</v>
      </c>
      <c r="R398" s="1">
        <f t="shared" si="389"/>
        <v>3.8183869313942062E-2</v>
      </c>
      <c r="S398" s="1"/>
      <c r="T398" s="1">
        <f t="shared" si="390"/>
        <v>2.0012299513509544</v>
      </c>
      <c r="U398" s="1">
        <f t="shared" si="391"/>
        <v>0.38639977647581747</v>
      </c>
      <c r="V398" s="1">
        <f t="shared" si="392"/>
        <v>0.26685063382177415</v>
      </c>
      <c r="W398" s="1">
        <f t="shared" si="393"/>
        <v>3.1950667447006503E-2</v>
      </c>
      <c r="X398" s="1"/>
      <c r="Y398" s="1">
        <f t="shared" si="394"/>
        <v>1.8369485564960897</v>
      </c>
      <c r="Z398" s="1">
        <f t="shared" si="395"/>
        <v>0.34169361736751813</v>
      </c>
      <c r="AA398" s="1">
        <f t="shared" si="396"/>
        <v>0.24359492646348926</v>
      </c>
      <c r="AB398" s="1">
        <f t="shared" si="397"/>
        <v>2.8371345659205547E-2</v>
      </c>
      <c r="AC398" s="1"/>
      <c r="AD398" s="1">
        <f t="shared" si="398"/>
        <v>1.4828492235686805</v>
      </c>
      <c r="AE398" s="1">
        <f t="shared" si="399"/>
        <v>0.25126781692135097</v>
      </c>
      <c r="AF398" s="1">
        <f t="shared" si="400"/>
        <v>0.19394037841812606</v>
      </c>
      <c r="AG398" s="1">
        <f t="shared" si="401"/>
        <v>2.1080452792672219E-2</v>
      </c>
      <c r="AH398" s="1"/>
      <c r="AI398" s="1">
        <f t="shared" si="430"/>
        <v>0.06</v>
      </c>
      <c r="AJ398" s="1">
        <f t="shared" si="402"/>
        <v>1.3915879823154989</v>
      </c>
      <c r="AK398" s="1">
        <f t="shared" si="403"/>
        <v>0.70977560362223713</v>
      </c>
      <c r="AL398" s="1">
        <f t="shared" si="431"/>
        <v>0.12</v>
      </c>
      <c r="AM398" s="1"/>
      <c r="AN398" s="1">
        <f t="shared" si="432"/>
        <v>0.3</v>
      </c>
      <c r="AO398" s="1">
        <f t="shared" si="404"/>
        <v>0.28540558351952122</v>
      </c>
      <c r="AP398" s="1">
        <f t="shared" si="405"/>
        <v>6.5499858111967735E-2</v>
      </c>
      <c r="AQ398" s="1">
        <f t="shared" si="433"/>
        <v>8.0000000000000002E-3</v>
      </c>
      <c r="AR398" s="1"/>
      <c r="AS398" s="1">
        <f t="shared" si="415"/>
        <v>97.799112353214369</v>
      </c>
      <c r="AT398" s="1">
        <f t="shared" si="415"/>
        <v>0</v>
      </c>
      <c r="AU398" s="1">
        <f t="shared" si="415"/>
        <v>0</v>
      </c>
      <c r="AV398" s="1">
        <f t="shared" si="406"/>
        <v>2.2008876467856195</v>
      </c>
      <c r="AW398" s="4">
        <f t="shared" si="407"/>
        <v>1.4426591928614008E-2</v>
      </c>
      <c r="AX398" s="4">
        <f t="shared" si="408"/>
        <v>0.1186794674119286</v>
      </c>
      <c r="AY398" s="4">
        <f t="shared" si="409"/>
        <v>0.11230241308440793</v>
      </c>
      <c r="AZ398" s="4">
        <f t="shared" si="410"/>
        <v>8.7427007822344513E-2</v>
      </c>
      <c r="BA398" s="4">
        <f t="shared" si="411"/>
        <v>7.5292291937156794E-2</v>
      </c>
      <c r="BB398" s="4">
        <f t="shared" si="412"/>
        <v>6.8176098075094435E-2</v>
      </c>
      <c r="BC398" s="4">
        <f t="shared" si="413"/>
        <v>5.325234109325138E-2</v>
      </c>
      <c r="BD398" s="4"/>
      <c r="BE398" s="6">
        <f t="shared" si="416"/>
        <v>1.1717501545024625E-3</v>
      </c>
      <c r="BF398" s="6">
        <f t="shared" si="434"/>
        <v>2051.4138563483689</v>
      </c>
      <c r="BG398" s="1">
        <f t="shared" si="417"/>
        <v>23.552276210439789</v>
      </c>
      <c r="BH398" s="1">
        <f t="shared" si="435"/>
        <v>37.53265786844964</v>
      </c>
      <c r="BI398" s="1">
        <f t="shared" si="418"/>
        <v>100.37578658677479</v>
      </c>
      <c r="BJ398" s="1">
        <f t="shared" si="436"/>
        <v>185.46814754341935</v>
      </c>
      <c r="BK398" s="1">
        <f t="shared" si="419"/>
        <v>65.731316843167562</v>
      </c>
      <c r="BL398" s="1">
        <f t="shared" si="437"/>
        <v>194.11836762812405</v>
      </c>
      <c r="BM398" s="1">
        <f t="shared" si="420"/>
        <v>46.843349292961811</v>
      </c>
      <c r="BN398" s="1">
        <f t="shared" si="438"/>
        <v>197.58828923647843</v>
      </c>
      <c r="BO398" s="1">
        <f t="shared" si="421"/>
        <v>35.869493810660764</v>
      </c>
      <c r="BP398" s="1">
        <f t="shared" si="439"/>
        <v>199.27712954211259</v>
      </c>
      <c r="BQ398" s="1">
        <f t="shared" si="422"/>
        <v>15.563927432845897</v>
      </c>
      <c r="BR398" s="1">
        <f t="shared" si="440"/>
        <v>201.79771441815603</v>
      </c>
      <c r="BS398" s="1">
        <f t="shared" si="423"/>
        <v>37.53265786844964</v>
      </c>
      <c r="BT398" s="1">
        <f t="shared" si="424"/>
        <v>4.941513819604177</v>
      </c>
      <c r="BU398" s="1">
        <f t="shared" si="425"/>
        <v>5.1719856427034987</v>
      </c>
      <c r="BV398" s="1">
        <f t="shared" si="426"/>
        <v>5.2644363724257666</v>
      </c>
      <c r="BW398" s="1">
        <f t="shared" si="427"/>
        <v>5.3094329274673377</v>
      </c>
      <c r="BX398" s="1">
        <f t="shared" si="428"/>
        <v>5.3765900386124637</v>
      </c>
      <c r="BY398" s="1"/>
    </row>
    <row r="399" spans="1:77">
      <c r="A399" s="1">
        <f t="shared" si="429"/>
        <v>1.2</v>
      </c>
      <c r="B399" s="1">
        <f t="shared" si="414"/>
        <v>1469.5652173913043</v>
      </c>
      <c r="C399" s="1">
        <v>39</v>
      </c>
      <c r="D399" s="1">
        <f t="shared" si="379"/>
        <v>62.22700414404482</v>
      </c>
      <c r="E399" s="1">
        <v>0</v>
      </c>
      <c r="F399" s="1">
        <v>0</v>
      </c>
      <c r="G399" s="1">
        <f t="shared" si="380"/>
        <v>1.4002026342451874</v>
      </c>
      <c r="H399" s="6">
        <f t="shared" si="381"/>
        <v>63.627206778290009</v>
      </c>
      <c r="I399" s="1"/>
      <c r="J399" s="1">
        <f t="shared" si="382"/>
        <v>2.8167389294075882</v>
      </c>
      <c r="K399" s="1">
        <f t="shared" si="383"/>
        <v>0.63069330525216682</v>
      </c>
      <c r="L399" s="1">
        <f t="shared" si="384"/>
        <v>0.38354099423918409</v>
      </c>
      <c r="M399" s="1">
        <f t="shared" si="385"/>
        <v>5.1358462889457855E-2</v>
      </c>
      <c r="N399" s="1"/>
      <c r="O399" s="1">
        <f t="shared" si="386"/>
        <v>2.2737703348834146</v>
      </c>
      <c r="P399" s="1">
        <f t="shared" si="387"/>
        <v>0.46378662609659899</v>
      </c>
      <c r="Q399" s="1">
        <f t="shared" si="388"/>
        <v>0.30535974883188122</v>
      </c>
      <c r="R399" s="1">
        <f t="shared" si="389"/>
        <v>3.8160320819824713E-2</v>
      </c>
      <c r="S399" s="1"/>
      <c r="T399" s="1">
        <f t="shared" si="390"/>
        <v>1.9996159676457266</v>
      </c>
      <c r="U399" s="1">
        <f t="shared" si="391"/>
        <v>0.38567209860183371</v>
      </c>
      <c r="V399" s="1">
        <f t="shared" si="392"/>
        <v>0.26632491048401608</v>
      </c>
      <c r="W399" s="1">
        <f t="shared" si="393"/>
        <v>3.1930963050413402E-2</v>
      </c>
      <c r="X399" s="1"/>
      <c r="Y399" s="1">
        <f t="shared" si="394"/>
        <v>1.8354670650585241</v>
      </c>
      <c r="Z399" s="1">
        <f t="shared" si="395"/>
        <v>0.34105013126794642</v>
      </c>
      <c r="AA399" s="1">
        <f t="shared" si="396"/>
        <v>0.24311501927358606</v>
      </c>
      <c r="AB399" s="1">
        <f t="shared" si="397"/>
        <v>2.8353848677407693E-2</v>
      </c>
      <c r="AC399" s="1"/>
      <c r="AD399" s="1">
        <f t="shared" si="398"/>
        <v>1.4816533117832642</v>
      </c>
      <c r="AE399" s="1">
        <f t="shared" si="399"/>
        <v>0.25079462298608141</v>
      </c>
      <c r="AF399" s="1">
        <f t="shared" si="400"/>
        <v>0.19355829582155212</v>
      </c>
      <c r="AG399" s="1">
        <f t="shared" si="401"/>
        <v>2.1067452200340994E-2</v>
      </c>
      <c r="AH399" s="1"/>
      <c r="AI399" s="1">
        <f t="shared" si="430"/>
        <v>0.06</v>
      </c>
      <c r="AJ399" s="1">
        <f t="shared" si="402"/>
        <v>1.3906018423190509</v>
      </c>
      <c r="AK399" s="1">
        <f t="shared" si="403"/>
        <v>0.709796104611368</v>
      </c>
      <c r="AL399" s="1">
        <f t="shared" si="431"/>
        <v>0.12</v>
      </c>
      <c r="AM399" s="1"/>
      <c r="AN399" s="1">
        <f t="shared" si="432"/>
        <v>0.3</v>
      </c>
      <c r="AO399" s="1">
        <f t="shared" si="404"/>
        <v>0.28532353705186336</v>
      </c>
      <c r="AP399" s="1">
        <f t="shared" si="405"/>
        <v>6.5419102814921637E-2</v>
      </c>
      <c r="AQ399" s="1">
        <f t="shared" si="433"/>
        <v>8.0000000000000002E-3</v>
      </c>
      <c r="AR399" s="1"/>
      <c r="AS399" s="1">
        <f t="shared" si="415"/>
        <v>97.79936491770853</v>
      </c>
      <c r="AT399" s="1">
        <f t="shared" si="415"/>
        <v>0</v>
      </c>
      <c r="AU399" s="1">
        <f t="shared" si="415"/>
        <v>0</v>
      </c>
      <c r="AV399" s="1">
        <f t="shared" si="406"/>
        <v>2.200635082291472</v>
      </c>
      <c r="AW399" s="4">
        <f t="shared" si="407"/>
        <v>1.4425854440291097E-2</v>
      </c>
      <c r="AX399" s="4">
        <f t="shared" si="408"/>
        <v>0.11867961895062511</v>
      </c>
      <c r="AY399" s="4">
        <f t="shared" si="409"/>
        <v>0.11221439559449141</v>
      </c>
      <c r="AZ399" s="4">
        <f t="shared" si="410"/>
        <v>8.7357939092529369E-2</v>
      </c>
      <c r="BA399" s="4">
        <f t="shared" si="411"/>
        <v>7.5232529570526424E-2</v>
      </c>
      <c r="BB399" s="4">
        <f t="shared" si="412"/>
        <v>6.8121816093816345E-2</v>
      </c>
      <c r="BC399" s="4">
        <f t="shared" si="413"/>
        <v>5.3209617033311257E-2</v>
      </c>
      <c r="BD399" s="4"/>
      <c r="BE399" s="6">
        <f t="shared" si="416"/>
        <v>1.0492866175047725E-3</v>
      </c>
      <c r="BF399" s="6">
        <f t="shared" si="434"/>
        <v>2046.1538235097489</v>
      </c>
      <c r="BG399" s="1">
        <f t="shared" si="417"/>
        <v>23.268387999707372</v>
      </c>
      <c r="BH399" s="1">
        <f t="shared" si="435"/>
        <v>37.496082817504146</v>
      </c>
      <c r="BI399" s="1">
        <f t="shared" si="418"/>
        <v>99.165728895981857</v>
      </c>
      <c r="BJ399" s="1">
        <f t="shared" si="436"/>
        <v>185.2468592904772</v>
      </c>
      <c r="BK399" s="1">
        <f t="shared" si="419"/>
        <v>64.67161049645722</v>
      </c>
      <c r="BL399" s="1">
        <f t="shared" si="437"/>
        <v>193.78645286624797</v>
      </c>
      <c r="BM399" s="1">
        <f t="shared" si="420"/>
        <v>45.950109640451636</v>
      </c>
      <c r="BN399" s="1">
        <f t="shared" si="438"/>
        <v>197.19947339136041</v>
      </c>
      <c r="BO399" s="1">
        <f t="shared" si="421"/>
        <v>35.106261293038955</v>
      </c>
      <c r="BP399" s="1">
        <f t="shared" si="439"/>
        <v>198.8561785978842</v>
      </c>
      <c r="BQ399" s="1">
        <f t="shared" si="422"/>
        <v>15.131328936362136</v>
      </c>
      <c r="BR399" s="1">
        <f t="shared" si="440"/>
        <v>201.31908266051039</v>
      </c>
      <c r="BS399" s="1">
        <f t="shared" si="423"/>
        <v>37.496082817504146</v>
      </c>
      <c r="BT399" s="1">
        <f t="shared" si="424"/>
        <v>4.9404323164125072</v>
      </c>
      <c r="BU399" s="1">
        <f t="shared" si="425"/>
        <v>5.1681786017333904</v>
      </c>
      <c r="BV399" s="1">
        <f t="shared" si="426"/>
        <v>5.2592019905423983</v>
      </c>
      <c r="BW399" s="1">
        <f t="shared" si="427"/>
        <v>5.3033854113703036</v>
      </c>
      <c r="BX399" s="1">
        <f t="shared" si="428"/>
        <v>5.3690697143043806</v>
      </c>
      <c r="BY399" s="1"/>
    </row>
    <row r="400" spans="1:77">
      <c r="A400" s="1">
        <f t="shared" si="429"/>
        <v>1.2</v>
      </c>
      <c r="B400" s="1">
        <f t="shared" si="414"/>
        <v>1470</v>
      </c>
      <c r="C400" s="1">
        <v>39.1</v>
      </c>
      <c r="D400" s="1">
        <f t="shared" si="379"/>
        <v>62.23430573134641</v>
      </c>
      <c r="E400" s="1">
        <v>0</v>
      </c>
      <c r="F400" s="1">
        <v>0</v>
      </c>
      <c r="G400" s="1">
        <f t="shared" si="380"/>
        <v>1.4002026342451874</v>
      </c>
      <c r="H400" s="6">
        <f t="shared" si="381"/>
        <v>63.6345083655916</v>
      </c>
      <c r="I400" s="1"/>
      <c r="J400" s="1">
        <f t="shared" si="382"/>
        <v>2.8144683738418155</v>
      </c>
      <c r="K400" s="1">
        <f t="shared" si="383"/>
        <v>0.62950615954093458</v>
      </c>
      <c r="L400" s="1">
        <f t="shared" si="384"/>
        <v>0.38278575539218129</v>
      </c>
      <c r="M400" s="1">
        <f t="shared" si="385"/>
        <v>5.1326805245638471E-2</v>
      </c>
      <c r="N400" s="1"/>
      <c r="O400" s="1">
        <f t="shared" si="386"/>
        <v>2.2719374628925961</v>
      </c>
      <c r="P400" s="1">
        <f t="shared" si="387"/>
        <v>0.4629136466317586</v>
      </c>
      <c r="Q400" s="1">
        <f t="shared" si="388"/>
        <v>0.30475845836204157</v>
      </c>
      <c r="R400" s="1">
        <f t="shared" si="389"/>
        <v>3.8136798584606189E-2</v>
      </c>
      <c r="S400" s="1"/>
      <c r="T400" s="1">
        <f t="shared" si="390"/>
        <v>1.9980040897690285</v>
      </c>
      <c r="U400" s="1">
        <f t="shared" si="391"/>
        <v>0.38494615308444147</v>
      </c>
      <c r="V400" s="1">
        <f t="shared" si="392"/>
        <v>0.26580048435657944</v>
      </c>
      <c r="W400" s="1">
        <f t="shared" si="393"/>
        <v>3.1911280626170366E-2</v>
      </c>
      <c r="X400" s="1"/>
      <c r="Y400" s="1">
        <f t="shared" si="394"/>
        <v>1.8339875065815736</v>
      </c>
      <c r="Z400" s="1">
        <f t="shared" si="395"/>
        <v>0.34040817709263127</v>
      </c>
      <c r="AA400" s="1">
        <f t="shared" si="396"/>
        <v>0.24263629624370633</v>
      </c>
      <c r="AB400" s="1">
        <f t="shared" si="397"/>
        <v>2.8336371206474229E-2</v>
      </c>
      <c r="AC400" s="1"/>
      <c r="AD400" s="1">
        <f t="shared" si="398"/>
        <v>1.4804589603513678</v>
      </c>
      <c r="AE400" s="1">
        <f t="shared" si="399"/>
        <v>0.25032255556662625</v>
      </c>
      <c r="AF400" s="1">
        <f t="shared" si="400"/>
        <v>0.19317715600505325</v>
      </c>
      <c r="AG400" s="1">
        <f t="shared" si="401"/>
        <v>2.1054466104955396E-2</v>
      </c>
      <c r="AH400" s="1"/>
      <c r="AI400" s="1">
        <f t="shared" si="430"/>
        <v>0.06</v>
      </c>
      <c r="AJ400" s="1">
        <f t="shared" si="402"/>
        <v>1.3896168925547345</v>
      </c>
      <c r="AK400" s="1">
        <f t="shared" si="403"/>
        <v>0.70981659596534308</v>
      </c>
      <c r="AL400" s="1">
        <f t="shared" si="431"/>
        <v>0.12</v>
      </c>
      <c r="AM400" s="1"/>
      <c r="AN400" s="1">
        <f t="shared" si="432"/>
        <v>0.3</v>
      </c>
      <c r="AO400" s="1">
        <f t="shared" si="404"/>
        <v>0.28524155508136212</v>
      </c>
      <c r="AP400" s="1">
        <f t="shared" si="405"/>
        <v>6.5338487291695627E-2</v>
      </c>
      <c r="AQ400" s="1">
        <f t="shared" si="433"/>
        <v>8.0000000000000002E-3</v>
      </c>
      <c r="AR400" s="1"/>
      <c r="AS400" s="1">
        <f t="shared" si="415"/>
        <v>97.799617424242868</v>
      </c>
      <c r="AT400" s="1">
        <f t="shared" si="415"/>
        <v>0</v>
      </c>
      <c r="AU400" s="1">
        <f t="shared" si="415"/>
        <v>0</v>
      </c>
      <c r="AV400" s="1">
        <f t="shared" si="406"/>
        <v>2.2003825757571245</v>
      </c>
      <c r="AW400" s="4">
        <f t="shared" si="407"/>
        <v>1.4425117121210805E-2</v>
      </c>
      <c r="AX400" s="4">
        <f t="shared" si="408"/>
        <v>0.1186797704545457</v>
      </c>
      <c r="AY400" s="4">
        <f t="shared" si="409"/>
        <v>0.11212649086453083</v>
      </c>
      <c r="AZ400" s="4">
        <f t="shared" si="410"/>
        <v>8.7288959179186096E-2</v>
      </c>
      <c r="BA400" s="4">
        <f t="shared" si="411"/>
        <v>7.5172844221763582E-2</v>
      </c>
      <c r="BB400" s="4">
        <f t="shared" si="412"/>
        <v>6.8067604168228601E-2</v>
      </c>
      <c r="BC400" s="4">
        <f t="shared" si="413"/>
        <v>5.3166948306169838E-2</v>
      </c>
      <c r="BD400" s="4"/>
      <c r="BE400" s="6">
        <f t="shared" si="416"/>
        <v>9.3943695459028278E-4</v>
      </c>
      <c r="BF400" s="6">
        <f t="shared" si="434"/>
        <v>2040.9206959290002</v>
      </c>
      <c r="BG400" s="1">
        <f t="shared" si="417"/>
        <v>22.987462323836553</v>
      </c>
      <c r="BH400" s="1">
        <f t="shared" si="435"/>
        <v>37.458976371228779</v>
      </c>
      <c r="BI400" s="1">
        <f t="shared" si="418"/>
        <v>97.967016733850755</v>
      </c>
      <c r="BJ400" s="1">
        <f t="shared" si="436"/>
        <v>185.02363718675184</v>
      </c>
      <c r="BK400" s="1">
        <f t="shared" si="419"/>
        <v>63.626232437110112</v>
      </c>
      <c r="BL400" s="1">
        <f t="shared" si="437"/>
        <v>193.45356227691514</v>
      </c>
      <c r="BM400" s="1">
        <f t="shared" si="420"/>
        <v>45.071614135432426</v>
      </c>
      <c r="BN400" s="1">
        <f t="shared" si="438"/>
        <v>196.81039958252171</v>
      </c>
      <c r="BO400" s="1">
        <f t="shared" si="421"/>
        <v>34.357330945653651</v>
      </c>
      <c r="BP400" s="1">
        <f t="shared" si="439"/>
        <v>198.43546543253319</v>
      </c>
      <c r="BQ400" s="1">
        <f t="shared" si="422"/>
        <v>14.709678603695551</v>
      </c>
      <c r="BR400" s="1">
        <f t="shared" si="440"/>
        <v>200.84182075755177</v>
      </c>
      <c r="BS400" s="1">
        <f t="shared" si="423"/>
        <v>37.458976371228779</v>
      </c>
      <c r="BT400" s="1">
        <f t="shared" si="424"/>
        <v>4.9393671453570063</v>
      </c>
      <c r="BU400" s="1">
        <f t="shared" si="425"/>
        <v>5.1644113378789909</v>
      </c>
      <c r="BV400" s="1">
        <f t="shared" si="426"/>
        <v>5.2540250334679843</v>
      </c>
      <c r="BW400" s="1">
        <f t="shared" si="427"/>
        <v>5.2974075817230837</v>
      </c>
      <c r="BX400" s="1">
        <f t="shared" si="428"/>
        <v>5.3616473329958083</v>
      </c>
      <c r="BY400" s="1"/>
    </row>
    <row r="401" spans="1:77">
      <c r="A401" s="1">
        <f t="shared" si="429"/>
        <v>1.2</v>
      </c>
      <c r="B401" s="1">
        <f t="shared" si="414"/>
        <v>1470.4347826086957</v>
      </c>
      <c r="C401" s="1">
        <v>39.200000000000003</v>
      </c>
      <c r="D401" s="1">
        <f t="shared" si="379"/>
        <v>62.241607318647993</v>
      </c>
      <c r="E401" s="1">
        <v>0</v>
      </c>
      <c r="F401" s="1">
        <v>0</v>
      </c>
      <c r="G401" s="1">
        <f t="shared" si="380"/>
        <v>1.4002026342451874</v>
      </c>
      <c r="H401" s="6">
        <f t="shared" si="381"/>
        <v>63.641809952893183</v>
      </c>
      <c r="I401" s="1"/>
      <c r="J401" s="1">
        <f t="shared" si="382"/>
        <v>2.8122007795653805</v>
      </c>
      <c r="K401" s="1">
        <f t="shared" si="383"/>
        <v>0.62832183876425618</v>
      </c>
      <c r="L401" s="1">
        <f t="shared" si="384"/>
        <v>0.38203237924515793</v>
      </c>
      <c r="M401" s="1">
        <f t="shared" si="385"/>
        <v>5.129518288955813E-2</v>
      </c>
      <c r="N401" s="1"/>
      <c r="O401" s="1">
        <f t="shared" si="386"/>
        <v>2.2701069813582664</v>
      </c>
      <c r="P401" s="1">
        <f t="shared" si="387"/>
        <v>0.46204274451077898</v>
      </c>
      <c r="Q401" s="1">
        <f t="shared" si="388"/>
        <v>0.30415865089820759</v>
      </c>
      <c r="R401" s="1">
        <f t="shared" si="389"/>
        <v>3.8113302568853098E-2</v>
      </c>
      <c r="S401" s="1"/>
      <c r="T401" s="1">
        <f t="shared" si="390"/>
        <v>1.9963943141253007</v>
      </c>
      <c r="U401" s="1">
        <f t="shared" si="391"/>
        <v>0.38422193502860413</v>
      </c>
      <c r="V401" s="1">
        <f t="shared" si="392"/>
        <v>0.26527735165908306</v>
      </c>
      <c r="W401" s="1">
        <f t="shared" si="393"/>
        <v>3.1891620141281211E-2</v>
      </c>
      <c r="X401" s="1"/>
      <c r="Y401" s="1">
        <f t="shared" si="394"/>
        <v>1.832509877764839</v>
      </c>
      <c r="Z401" s="1">
        <f t="shared" si="395"/>
        <v>0.33976775051288816</v>
      </c>
      <c r="AA401" s="1">
        <f t="shared" si="396"/>
        <v>0.24215875392292482</v>
      </c>
      <c r="AB401" s="1">
        <f t="shared" si="397"/>
        <v>2.831891321710537E-2</v>
      </c>
      <c r="AC401" s="1"/>
      <c r="AD401" s="1">
        <f t="shared" si="398"/>
        <v>1.4792661666087947</v>
      </c>
      <c r="AE401" s="1">
        <f t="shared" si="399"/>
        <v>0.24985161147984403</v>
      </c>
      <c r="AF401" s="1">
        <f t="shared" si="400"/>
        <v>0.19279695622114312</v>
      </c>
      <c r="AG401" s="1">
        <f t="shared" si="401"/>
        <v>2.1041494484745127E-2</v>
      </c>
      <c r="AH401" s="1"/>
      <c r="AI401" s="1">
        <f t="shared" si="430"/>
        <v>0.06</v>
      </c>
      <c r="AJ401" s="1">
        <f t="shared" si="402"/>
        <v>1.3886331311157967</v>
      </c>
      <c r="AK401" s="1">
        <f t="shared" si="403"/>
        <v>0.70983707769094617</v>
      </c>
      <c r="AL401" s="1">
        <f t="shared" si="431"/>
        <v>0.12</v>
      </c>
      <c r="AM401" s="1"/>
      <c r="AN401" s="1">
        <f t="shared" si="432"/>
        <v>0.3</v>
      </c>
      <c r="AO401" s="1">
        <f t="shared" si="404"/>
        <v>0.28515963753537615</v>
      </c>
      <c r="AP401" s="1">
        <f t="shared" si="405"/>
        <v>6.5258011240841976E-2</v>
      </c>
      <c r="AQ401" s="1">
        <f t="shared" si="433"/>
        <v>8.0000000000000002E-3</v>
      </c>
      <c r="AR401" s="1"/>
      <c r="AS401" s="1">
        <f t="shared" si="415"/>
        <v>97.799869872837363</v>
      </c>
      <c r="AT401" s="1">
        <f t="shared" si="415"/>
        <v>0</v>
      </c>
      <c r="AU401" s="1">
        <f t="shared" si="415"/>
        <v>0</v>
      </c>
      <c r="AV401" s="1">
        <f t="shared" si="406"/>
        <v>2.2001301271626286</v>
      </c>
      <c r="AW401" s="4">
        <f t="shared" si="407"/>
        <v>1.4424379971314875E-2</v>
      </c>
      <c r="AX401" s="4">
        <f t="shared" si="408"/>
        <v>0.11867992192370241</v>
      </c>
      <c r="AY401" s="4">
        <f t="shared" si="409"/>
        <v>0.11203869870454203</v>
      </c>
      <c r="AZ401" s="4">
        <f t="shared" si="410"/>
        <v>8.7220067932264445E-2</v>
      </c>
      <c r="BA401" s="4">
        <f t="shared" si="411"/>
        <v>7.5113235760545086E-2</v>
      </c>
      <c r="BB401" s="4">
        <f t="shared" si="412"/>
        <v>6.801346217966607E-2</v>
      </c>
      <c r="BC401" s="4">
        <f t="shared" si="413"/>
        <v>5.3124334817864799E-2</v>
      </c>
      <c r="BD401" s="4"/>
      <c r="BE401" s="6">
        <f t="shared" si="416"/>
        <v>8.4092107936009207E-4</v>
      </c>
      <c r="BF401" s="6">
        <f t="shared" si="434"/>
        <v>2035.7142677274494</v>
      </c>
      <c r="BG401" s="1">
        <f t="shared" si="417"/>
        <v>22.709473074495932</v>
      </c>
      <c r="BH401" s="1">
        <f t="shared" si="435"/>
        <v>37.421350087308547</v>
      </c>
      <c r="BI401" s="1">
        <f t="shared" si="418"/>
        <v>96.779581043208253</v>
      </c>
      <c r="BJ401" s="1">
        <f t="shared" si="436"/>
        <v>184.79852479863055</v>
      </c>
      <c r="BK401" s="1">
        <f t="shared" si="419"/>
        <v>62.595031710168492</v>
      </c>
      <c r="BL401" s="1">
        <f t="shared" si="437"/>
        <v>193.1197394948571</v>
      </c>
      <c r="BM401" s="1">
        <f t="shared" si="420"/>
        <v>44.207661629488236</v>
      </c>
      <c r="BN401" s="1">
        <f t="shared" si="438"/>
        <v>196.42110688366193</v>
      </c>
      <c r="BO401" s="1">
        <f t="shared" si="421"/>
        <v>33.622474779131707</v>
      </c>
      <c r="BP401" s="1">
        <f t="shared" si="439"/>
        <v>198.01502412984593</v>
      </c>
      <c r="BQ401" s="1">
        <f t="shared" si="422"/>
        <v>14.29872858363094</v>
      </c>
      <c r="BR401" s="1">
        <f t="shared" si="440"/>
        <v>200.36594552241422</v>
      </c>
      <c r="BS401" s="1">
        <f t="shared" si="423"/>
        <v>37.421350087308547</v>
      </c>
      <c r="BT401" s="1">
        <f t="shared" si="424"/>
        <v>4.9383179486435731</v>
      </c>
      <c r="BU401" s="1">
        <f t="shared" si="425"/>
        <v>5.1606833811256232</v>
      </c>
      <c r="BV401" s="1">
        <f t="shared" si="426"/>
        <v>5.2489048745004574</v>
      </c>
      <c r="BW401" s="1">
        <f t="shared" si="427"/>
        <v>5.2914986676817612</v>
      </c>
      <c r="BX401" s="1">
        <f t="shared" si="428"/>
        <v>5.3543216654379435</v>
      </c>
      <c r="BY401" s="1"/>
    </row>
    <row r="402" spans="1:77">
      <c r="A402" s="1">
        <f t="shared" si="429"/>
        <v>1.2</v>
      </c>
      <c r="B402" s="1">
        <f t="shared" si="414"/>
        <v>1470.8695652173913</v>
      </c>
      <c r="C402" s="1">
        <v>39.299999999999997</v>
      </c>
      <c r="D402" s="1">
        <f t="shared" si="379"/>
        <v>62.248908905949584</v>
      </c>
      <c r="E402" s="1">
        <v>0</v>
      </c>
      <c r="F402" s="1">
        <v>0</v>
      </c>
      <c r="G402" s="1">
        <f t="shared" si="380"/>
        <v>1.4002026342451874</v>
      </c>
      <c r="H402" s="6">
        <f t="shared" si="381"/>
        <v>63.649111540194774</v>
      </c>
      <c r="I402" s="1"/>
      <c r="J402" s="1">
        <f t="shared" si="382"/>
        <v>2.809936141523973</v>
      </c>
      <c r="K402" s="1">
        <f t="shared" si="383"/>
        <v>0.62714033494318533</v>
      </c>
      <c r="L402" s="1">
        <f t="shared" si="384"/>
        <v>0.38128086037204134</v>
      </c>
      <c r="M402" s="1">
        <f t="shared" si="385"/>
        <v>5.1263595768243728E-2</v>
      </c>
      <c r="N402" s="1"/>
      <c r="O402" s="1">
        <f t="shared" si="386"/>
        <v>2.2682788862004077</v>
      </c>
      <c r="P402" s="1">
        <f t="shared" si="387"/>
        <v>0.46117391386626211</v>
      </c>
      <c r="Q402" s="1">
        <f t="shared" si="388"/>
        <v>0.30356032212036066</v>
      </c>
      <c r="R402" s="1">
        <f t="shared" si="389"/>
        <v>3.8089832733205459E-2</v>
      </c>
      <c r="S402" s="1"/>
      <c r="T402" s="1">
        <f t="shared" si="390"/>
        <v>1.9947866371264638</v>
      </c>
      <c r="U402" s="1">
        <f t="shared" si="391"/>
        <v>0.38349943955515642</v>
      </c>
      <c r="V402" s="1">
        <f t="shared" si="392"/>
        <v>0.26475550862374636</v>
      </c>
      <c r="W402" s="1">
        <f t="shared" si="393"/>
        <v>3.1871981562811111E-2</v>
      </c>
      <c r="X402" s="1"/>
      <c r="Y402" s="1">
        <f t="shared" si="394"/>
        <v>1.8310341753147872</v>
      </c>
      <c r="Z402" s="1">
        <f t="shared" si="395"/>
        <v>0.33912884721406739</v>
      </c>
      <c r="AA402" s="1">
        <f t="shared" si="396"/>
        <v>0.24168238887181828</v>
      </c>
      <c r="AB402" s="1">
        <f t="shared" si="397"/>
        <v>2.8301474680055876E-2</v>
      </c>
      <c r="AC402" s="1"/>
      <c r="AD402" s="1">
        <f t="shared" si="398"/>
        <v>1.4780749278968888</v>
      </c>
      <c r="AE402" s="1">
        <f t="shared" si="399"/>
        <v>0.24938178755291399</v>
      </c>
      <c r="AF402" s="1">
        <f t="shared" si="400"/>
        <v>0.19241769373149259</v>
      </c>
      <c r="AG402" s="1">
        <f t="shared" si="401"/>
        <v>2.1028537317980434E-2</v>
      </c>
      <c r="AH402" s="1"/>
      <c r="AI402" s="1">
        <f t="shared" si="430"/>
        <v>0.06</v>
      </c>
      <c r="AJ402" s="1">
        <f t="shared" si="402"/>
        <v>1.3876505560992383</v>
      </c>
      <c r="AK402" s="1">
        <f t="shared" si="403"/>
        <v>0.70985754979495197</v>
      </c>
      <c r="AL402" s="1">
        <f t="shared" si="431"/>
        <v>0.12</v>
      </c>
      <c r="AM402" s="1"/>
      <c r="AN402" s="1">
        <f t="shared" si="432"/>
        <v>0.3</v>
      </c>
      <c r="AO402" s="1">
        <f t="shared" si="404"/>
        <v>0.28507778434136954</v>
      </c>
      <c r="AP402" s="1">
        <f t="shared" si="405"/>
        <v>6.5177674361682397E-2</v>
      </c>
      <c r="AQ402" s="1">
        <f t="shared" si="433"/>
        <v>8.0000000000000002E-3</v>
      </c>
      <c r="AR402" s="1"/>
      <c r="AS402" s="1">
        <f t="shared" si="415"/>
        <v>97.800122263511952</v>
      </c>
      <c r="AT402" s="1">
        <f t="shared" si="415"/>
        <v>0</v>
      </c>
      <c r="AU402" s="1">
        <f t="shared" si="415"/>
        <v>0</v>
      </c>
      <c r="AV402" s="1">
        <f t="shared" si="406"/>
        <v>2.1998777364880442</v>
      </c>
      <c r="AW402" s="4">
        <f t="shared" si="407"/>
        <v>1.4423642990545087E-2</v>
      </c>
      <c r="AX402" s="4">
        <f t="shared" si="408"/>
        <v>0.11868007335810717</v>
      </c>
      <c r="AY402" s="4">
        <f t="shared" si="409"/>
        <v>0.11195101892493196</v>
      </c>
      <c r="AZ402" s="4">
        <f t="shared" si="410"/>
        <v>8.7151265202023875E-2</v>
      </c>
      <c r="BA402" s="4">
        <f t="shared" si="411"/>
        <v>7.5053704056816883E-2</v>
      </c>
      <c r="BB402" s="4">
        <f t="shared" si="412"/>
        <v>6.7959390009708992E-2</v>
      </c>
      <c r="BC402" s="4">
        <f t="shared" si="413"/>
        <v>5.3081776474628466E-2</v>
      </c>
      <c r="BD402" s="4"/>
      <c r="BE402" s="6">
        <f t="shared" si="416"/>
        <v>7.5258686174345781E-4</v>
      </c>
      <c r="BF402" s="6">
        <f t="shared" si="434"/>
        <v>2030.5343351189497</v>
      </c>
      <c r="BG402" s="1">
        <f t="shared" si="417"/>
        <v>22.434394330959261</v>
      </c>
      <c r="BH402" s="1">
        <f t="shared" si="435"/>
        <v>37.383215339836923</v>
      </c>
      <c r="BI402" s="1">
        <f t="shared" si="418"/>
        <v>95.603352829195714</v>
      </c>
      <c r="BJ402" s="1">
        <f t="shared" si="436"/>
        <v>184.57156507351749</v>
      </c>
      <c r="BK402" s="1">
        <f t="shared" si="419"/>
        <v>61.577858378282549</v>
      </c>
      <c r="BL402" s="1">
        <f t="shared" si="437"/>
        <v>192.7850273291661</v>
      </c>
      <c r="BM402" s="1">
        <f t="shared" si="420"/>
        <v>43.358053032374599</v>
      </c>
      <c r="BN402" s="1">
        <f t="shared" si="438"/>
        <v>196.03163346419302</v>
      </c>
      <c r="BO402" s="1">
        <f t="shared" si="421"/>
        <v>32.901467701460533</v>
      </c>
      <c r="BP402" s="1">
        <f t="shared" si="439"/>
        <v>197.59488785394674</v>
      </c>
      <c r="BQ402" s="1">
        <f t="shared" si="422"/>
        <v>13.89823590879589</v>
      </c>
      <c r="BR402" s="1">
        <f t="shared" si="440"/>
        <v>199.89147297886814</v>
      </c>
      <c r="BS402" s="1">
        <f t="shared" si="423"/>
        <v>37.383215339836923</v>
      </c>
      <c r="BT402" s="1">
        <f t="shared" si="424"/>
        <v>4.937284377377547</v>
      </c>
      <c r="BU402" s="1">
        <f t="shared" si="425"/>
        <v>5.1569942707343133</v>
      </c>
      <c r="BV402" s="1">
        <f t="shared" si="426"/>
        <v>5.2438408971016077</v>
      </c>
      <c r="BW402" s="1">
        <f t="shared" si="427"/>
        <v>5.2856579097780925</v>
      </c>
      <c r="BX402" s="1">
        <f t="shared" si="428"/>
        <v>5.3470914998008867</v>
      </c>
      <c r="BY402" s="1"/>
    </row>
    <row r="403" spans="1:77">
      <c r="A403" s="1">
        <f t="shared" si="429"/>
        <v>1.2</v>
      </c>
      <c r="B403" s="1">
        <f t="shared" si="414"/>
        <v>1471.304347826087</v>
      </c>
      <c r="C403" s="1">
        <v>39.4</v>
      </c>
      <c r="D403" s="1">
        <f t="shared" si="379"/>
        <v>62.256210493251174</v>
      </c>
      <c r="E403" s="1">
        <v>0</v>
      </c>
      <c r="F403" s="1">
        <v>0</v>
      </c>
      <c r="G403" s="1">
        <f t="shared" si="380"/>
        <v>1.4002026342451874</v>
      </c>
      <c r="H403" s="6">
        <f t="shared" si="381"/>
        <v>63.656413127496364</v>
      </c>
      <c r="I403" s="1"/>
      <c r="J403" s="1">
        <f t="shared" si="382"/>
        <v>2.8076744546738004</v>
      </c>
      <c r="K403" s="1">
        <f t="shared" si="383"/>
        <v>0.62596164012464028</v>
      </c>
      <c r="L403" s="1">
        <f t="shared" si="384"/>
        <v>0.38053119336483981</v>
      </c>
      <c r="M403" s="1">
        <f t="shared" si="385"/>
        <v>5.1232043828820899E-2</v>
      </c>
      <c r="N403" s="1"/>
      <c r="O403" s="1">
        <f t="shared" si="386"/>
        <v>2.2664531733474953</v>
      </c>
      <c r="P403" s="1">
        <f t="shared" si="387"/>
        <v>0.46030714884982987</v>
      </c>
      <c r="Q403" s="1">
        <f t="shared" si="388"/>
        <v>0.30296346772287785</v>
      </c>
      <c r="R403" s="1">
        <f t="shared" si="389"/>
        <v>3.8066389038376516E-2</v>
      </c>
      <c r="S403" s="1"/>
      <c r="T403" s="1">
        <f t="shared" si="390"/>
        <v>1.9931810551919071</v>
      </c>
      <c r="U403" s="1">
        <f t="shared" si="391"/>
        <v>0.38277866180074915</v>
      </c>
      <c r="V403" s="1">
        <f t="shared" si="392"/>
        <v>0.26423495149534393</v>
      </c>
      <c r="W403" s="1">
        <f t="shared" si="393"/>
        <v>3.1852364857886582E-2</v>
      </c>
      <c r="X403" s="1"/>
      <c r="Y403" s="1">
        <f t="shared" si="394"/>
        <v>1.8295603959447411</v>
      </c>
      <c r="Z403" s="1">
        <f t="shared" si="395"/>
        <v>0.33849146289550563</v>
      </c>
      <c r="AA403" s="1">
        <f t="shared" si="396"/>
        <v>0.2412071976624246</v>
      </c>
      <c r="AB403" s="1">
        <f t="shared" si="397"/>
        <v>2.8284055566134964E-2</v>
      </c>
      <c r="AC403" s="1"/>
      <c r="AD403" s="1">
        <f t="shared" si="398"/>
        <v>1.4768852415625293</v>
      </c>
      <c r="AE403" s="1">
        <f t="shared" si="399"/>
        <v>0.24891308062330025</v>
      </c>
      <c r="AF403" s="1">
        <f t="shared" si="400"/>
        <v>0.1920393658068977</v>
      </c>
      <c r="AG403" s="1">
        <f t="shared" si="401"/>
        <v>2.1015594582971996E-2</v>
      </c>
      <c r="AH403" s="1"/>
      <c r="AI403" s="1">
        <f t="shared" si="430"/>
        <v>0.06</v>
      </c>
      <c r="AJ403" s="1">
        <f t="shared" si="402"/>
        <v>1.3866691656058066</v>
      </c>
      <c r="AK403" s="1">
        <f t="shared" si="403"/>
        <v>0.70987801228413161</v>
      </c>
      <c r="AL403" s="1">
        <f t="shared" si="431"/>
        <v>0.12</v>
      </c>
      <c r="AM403" s="1"/>
      <c r="AN403" s="1">
        <f t="shared" si="432"/>
        <v>0.3</v>
      </c>
      <c r="AO403" s="1">
        <f t="shared" si="404"/>
        <v>0.28499599542691179</v>
      </c>
      <c r="AP403" s="1">
        <f t="shared" si="405"/>
        <v>6.5097476354306114E-2</v>
      </c>
      <c r="AQ403" s="1">
        <f t="shared" si="433"/>
        <v>8.0000000000000002E-3</v>
      </c>
      <c r="AR403" s="1"/>
      <c r="AS403" s="1">
        <f t="shared" si="415"/>
        <v>97.800374596286559</v>
      </c>
      <c r="AT403" s="1">
        <f t="shared" si="415"/>
        <v>0</v>
      </c>
      <c r="AU403" s="1">
        <f t="shared" si="415"/>
        <v>0</v>
      </c>
      <c r="AV403" s="1">
        <f t="shared" si="406"/>
        <v>2.1996254037134402</v>
      </c>
      <c r="AW403" s="4">
        <f t="shared" si="407"/>
        <v>1.4422906178843245E-2</v>
      </c>
      <c r="AX403" s="4">
        <f t="shared" si="408"/>
        <v>0.11868022475777193</v>
      </c>
      <c r="AY403" s="4">
        <f t="shared" si="409"/>
        <v>0.11186345133649826</v>
      </c>
      <c r="AZ403" s="4">
        <f t="shared" si="410"/>
        <v>8.7082550839032907E-2</v>
      </c>
      <c r="BA403" s="4">
        <f t="shared" si="411"/>
        <v>7.4994248980793807E-2</v>
      </c>
      <c r="BB403" s="4">
        <f t="shared" si="412"/>
        <v>6.7905387540182549E-2</v>
      </c>
      <c r="BC403" s="4">
        <f t="shared" si="413"/>
        <v>5.3039273182887516E-2</v>
      </c>
      <c r="BD403" s="4"/>
      <c r="BE403" s="6">
        <f t="shared" si="416"/>
        <v>6.7339751588546591E-4</v>
      </c>
      <c r="BF403" s="6">
        <f t="shared" si="434"/>
        <v>2025.3806963836157</v>
      </c>
      <c r="BG403" s="1">
        <f t="shared" si="417"/>
        <v>22.162200359063231</v>
      </c>
      <c r="BH403" s="1">
        <f t="shared" si="435"/>
        <v>37.344583322119227</v>
      </c>
      <c r="BI403" s="1">
        <f t="shared" si="418"/>
        <v>94.43826316240677</v>
      </c>
      <c r="BJ403" s="1">
        <f t="shared" si="436"/>
        <v>184.34280034785476</v>
      </c>
      <c r="BK403" s="1">
        <f t="shared" si="419"/>
        <v>60.574563521450102</v>
      </c>
      <c r="BL403" s="1">
        <f t="shared" si="437"/>
        <v>192.44946777635462</v>
      </c>
      <c r="BM403" s="1">
        <f t="shared" si="420"/>
        <v>42.522591300649594</v>
      </c>
      <c r="BN403" s="1">
        <f t="shared" si="438"/>
        <v>195.6420166059099</v>
      </c>
      <c r="BO403" s="1">
        <f t="shared" si="421"/>
        <v>32.194087493105229</v>
      </c>
      <c r="BP403" s="1">
        <f t="shared" si="439"/>
        <v>197.17508886825934</v>
      </c>
      <c r="BQ403" s="1">
        <f t="shared" si="422"/>
        <v>13.50796241582259</v>
      </c>
      <c r="BR403" s="1">
        <f t="shared" si="440"/>
        <v>199.41841838353045</v>
      </c>
      <c r="BS403" s="1">
        <f t="shared" si="423"/>
        <v>37.344583322119227</v>
      </c>
      <c r="BT403" s="1">
        <f t="shared" si="424"/>
        <v>4.936266091330797</v>
      </c>
      <c r="BU403" s="1">
        <f t="shared" si="425"/>
        <v>5.1533435549772664</v>
      </c>
      <c r="BV403" s="1">
        <f t="shared" si="426"/>
        <v>5.2388324946185962</v>
      </c>
      <c r="BW403" s="1">
        <f t="shared" si="427"/>
        <v>5.2798845596296253</v>
      </c>
      <c r="BX403" s="1">
        <f t="shared" si="428"/>
        <v>5.3399556413155844</v>
      </c>
      <c r="BY403" s="1"/>
    </row>
    <row r="404" spans="1:77">
      <c r="A404" s="1">
        <f t="shared" si="429"/>
        <v>1.2</v>
      </c>
      <c r="B404" s="1">
        <f t="shared" si="414"/>
        <v>1471.7391304347825</v>
      </c>
      <c r="C404" s="1">
        <v>39.5</v>
      </c>
      <c r="D404" s="1">
        <f t="shared" si="379"/>
        <v>62.263512080552758</v>
      </c>
      <c r="E404" s="1">
        <v>0</v>
      </c>
      <c r="F404" s="1">
        <v>0</v>
      </c>
      <c r="G404" s="1">
        <f t="shared" si="380"/>
        <v>1.4002026342451874</v>
      </c>
      <c r="H404" s="6">
        <f t="shared" si="381"/>
        <v>63.663714714797948</v>
      </c>
      <c r="I404" s="1"/>
      <c r="J404" s="1">
        <f t="shared" si="382"/>
        <v>2.8054157139815747</v>
      </c>
      <c r="K404" s="1">
        <f t="shared" si="383"/>
        <v>0.62478574638131468</v>
      </c>
      <c r="L404" s="1">
        <f t="shared" si="384"/>
        <v>0.37978337283357871</v>
      </c>
      <c r="M404" s="1">
        <f t="shared" si="385"/>
        <v>5.1200527018513707E-2</v>
      </c>
      <c r="N404" s="1"/>
      <c r="O404" s="1">
        <f t="shared" si="386"/>
        <v>2.2646298387364827</v>
      </c>
      <c r="P404" s="1">
        <f t="shared" si="387"/>
        <v>0.45944244363205849</v>
      </c>
      <c r="Q404" s="1">
        <f t="shared" si="388"/>
        <v>0.30236808341448024</v>
      </c>
      <c r="R404" s="1">
        <f t="shared" si="389"/>
        <v>3.8042971445152812E-2</v>
      </c>
      <c r="S404" s="1"/>
      <c r="T404" s="1">
        <f t="shared" si="390"/>
        <v>1.9915775647484761</v>
      </c>
      <c r="U404" s="1">
        <f t="shared" si="391"/>
        <v>0.38205959691779495</v>
      </c>
      <c r="V404" s="1">
        <f t="shared" si="392"/>
        <v>0.26371567653116101</v>
      </c>
      <c r="W404" s="1">
        <f t="shared" si="393"/>
        <v>3.1832769993695414E-2</v>
      </c>
      <c r="X404" s="1"/>
      <c r="Y404" s="1">
        <f t="shared" si="394"/>
        <v>1.8280885363748665</v>
      </c>
      <c r="Z404" s="1">
        <f t="shared" si="395"/>
        <v>0.33785559327047759</v>
      </c>
      <c r="AA404" s="1">
        <f t="shared" si="396"/>
        <v>0.24073317687820214</v>
      </c>
      <c r="AB404" s="1">
        <f t="shared" si="397"/>
        <v>2.8266655846206277E-2</v>
      </c>
      <c r="AC404" s="1"/>
      <c r="AD404" s="1">
        <f t="shared" si="398"/>
        <v>1.4756971049581196</v>
      </c>
      <c r="AE404" s="1">
        <f t="shared" si="399"/>
        <v>0.24844548753871676</v>
      </c>
      <c r="AF404" s="1">
        <f t="shared" si="400"/>
        <v>0.19166196972724681</v>
      </c>
      <c r="AG404" s="1">
        <f t="shared" si="401"/>
        <v>2.1002666258070936E-2</v>
      </c>
      <c r="AH404" s="1"/>
      <c r="AI404" s="1">
        <f t="shared" si="430"/>
        <v>0.06</v>
      </c>
      <c r="AJ404" s="1">
        <f t="shared" si="402"/>
        <v>1.3856889577399933</v>
      </c>
      <c r="AK404" s="1">
        <f t="shared" si="403"/>
        <v>0.70989846516524802</v>
      </c>
      <c r="AL404" s="1">
        <f t="shared" si="431"/>
        <v>0.12</v>
      </c>
      <c r="AM404" s="1"/>
      <c r="AN404" s="1">
        <f t="shared" si="432"/>
        <v>0.3</v>
      </c>
      <c r="AO404" s="1">
        <f t="shared" si="404"/>
        <v>0.28491427071967723</v>
      </c>
      <c r="AP404" s="1">
        <f t="shared" si="405"/>
        <v>6.5017416919567486E-2</v>
      </c>
      <c r="AQ404" s="1">
        <f t="shared" si="433"/>
        <v>8.0000000000000002E-3</v>
      </c>
      <c r="AR404" s="1"/>
      <c r="AS404" s="1">
        <f t="shared" si="415"/>
        <v>97.800626871181095</v>
      </c>
      <c r="AT404" s="1">
        <f t="shared" si="415"/>
        <v>0</v>
      </c>
      <c r="AU404" s="1">
        <f t="shared" si="415"/>
        <v>0</v>
      </c>
      <c r="AV404" s="1">
        <f t="shared" si="406"/>
        <v>2.1993731288188956</v>
      </c>
      <c r="AW404" s="4">
        <f t="shared" si="407"/>
        <v>1.4422169536151174E-2</v>
      </c>
      <c r="AX404" s="4">
        <f t="shared" si="408"/>
        <v>0.11868037612270864</v>
      </c>
      <c r="AY404" s="4">
        <f t="shared" si="409"/>
        <v>0.11177599575042838</v>
      </c>
      <c r="AZ404" s="4">
        <f t="shared" si="410"/>
        <v>8.7013924694168757E-2</v>
      </c>
      <c r="BA404" s="4">
        <f t="shared" si="411"/>
        <v>7.493487040295907E-2</v>
      </c>
      <c r="BB404" s="4">
        <f t="shared" si="412"/>
        <v>6.7851454653156548E-2</v>
      </c>
      <c r="BC404" s="4">
        <f t="shared" si="413"/>
        <v>5.2996824849262672E-2</v>
      </c>
      <c r="BD404" s="4"/>
      <c r="BE404" s="6">
        <f t="shared" si="416"/>
        <v>6.0242028378853531E-4</v>
      </c>
      <c r="BF404" s="6">
        <f t="shared" si="434"/>
        <v>2020.2531518419366</v>
      </c>
      <c r="BG404" s="1">
        <f t="shared" si="417"/>
        <v>21.892865610169697</v>
      </c>
      <c r="BH404" s="1">
        <f t="shared" si="435"/>
        <v>37.305465049430751</v>
      </c>
      <c r="BI404" s="1">
        <f t="shared" si="418"/>
        <v>93.284243182011679</v>
      </c>
      <c r="BJ404" s="1">
        <f t="shared" si="436"/>
        <v>184.11227235502986</v>
      </c>
      <c r="BK404" s="1">
        <f t="shared" si="419"/>
        <v>59.584999236682364</v>
      </c>
      <c r="BL404" s="1">
        <f t="shared" si="437"/>
        <v>192.11310203321622</v>
      </c>
      <c r="BM404" s="1">
        <f t="shared" si="420"/>
        <v>41.701081426245224</v>
      </c>
      <c r="BN404" s="1">
        <f t="shared" si="438"/>
        <v>195.25229271937911</v>
      </c>
      <c r="BO404" s="1">
        <f t="shared" si="421"/>
        <v>31.500114782171515</v>
      </c>
      <c r="BP404" s="1">
        <f t="shared" si="439"/>
        <v>196.75565855411736</v>
      </c>
      <c r="BQ404" s="1">
        <f t="shared" si="422"/>
        <v>13.127674666484767</v>
      </c>
      <c r="BR404" s="1">
        <f t="shared" si="440"/>
        <v>198.94679624753792</v>
      </c>
      <c r="BS404" s="1">
        <f t="shared" si="423"/>
        <v>37.305465049430751</v>
      </c>
      <c r="BT404" s="1">
        <f t="shared" si="424"/>
        <v>4.9352627587158109</v>
      </c>
      <c r="BU404" s="1">
        <f t="shared" si="425"/>
        <v>5.1497307908817422</v>
      </c>
      <c r="BV404" s="1">
        <f t="shared" si="426"/>
        <v>5.2338790700146625</v>
      </c>
      <c r="BW404" s="1">
        <f t="shared" si="427"/>
        <v>5.2741778796594758</v>
      </c>
      <c r="BX404" s="1">
        <f t="shared" si="428"/>
        <v>5.3329129119266581</v>
      </c>
      <c r="BY404" s="1"/>
    </row>
    <row r="405" spans="1:77">
      <c r="A405" s="1">
        <f t="shared" si="429"/>
        <v>1.2</v>
      </c>
      <c r="B405" s="1">
        <f t="shared" si="414"/>
        <v>1472.1739130434783</v>
      </c>
      <c r="C405" s="1">
        <v>39.6</v>
      </c>
      <c r="D405" s="1">
        <f t="shared" si="379"/>
        <v>62.270813667854348</v>
      </c>
      <c r="E405" s="1">
        <v>0</v>
      </c>
      <c r="F405" s="1">
        <v>0</v>
      </c>
      <c r="G405" s="1">
        <f t="shared" si="380"/>
        <v>1.4002026342451874</v>
      </c>
      <c r="H405" s="6">
        <f t="shared" si="381"/>
        <v>63.671016302099538</v>
      </c>
      <c r="I405" s="1"/>
      <c r="J405" s="1">
        <f t="shared" si="382"/>
        <v>2.8031599144244654</v>
      </c>
      <c r="K405" s="1">
        <f t="shared" si="383"/>
        <v>0.62361264581157339</v>
      </c>
      <c r="L405" s="1">
        <f t="shared" si="384"/>
        <v>0.37903739340622616</v>
      </c>
      <c r="M405" s="1">
        <f t="shared" si="385"/>
        <v>5.1169045284644353E-2</v>
      </c>
      <c r="N405" s="1"/>
      <c r="O405" s="1">
        <f t="shared" si="386"/>
        <v>2.262808878312764</v>
      </c>
      <c r="P405" s="1">
        <f t="shared" si="387"/>
        <v>0.45857979240240138</v>
      </c>
      <c r="Q405" s="1">
        <f t="shared" si="388"/>
        <v>0.30177416491817455</v>
      </c>
      <c r="R405" s="1">
        <f t="shared" si="389"/>
        <v>3.8019579914393725E-2</v>
      </c>
      <c r="S405" s="1"/>
      <c r="T405" s="1">
        <f t="shared" si="390"/>
        <v>1.9899761622304397</v>
      </c>
      <c r="U405" s="1">
        <f t="shared" si="391"/>
        <v>0.38134224007440454</v>
      </c>
      <c r="V405" s="1">
        <f t="shared" si="392"/>
        <v>0.26319768000094218</v>
      </c>
      <c r="W405" s="1">
        <f t="shared" si="393"/>
        <v>3.1813196937486375E-2</v>
      </c>
      <c r="X405" s="1"/>
      <c r="Y405" s="1">
        <f t="shared" si="394"/>
        <v>1.8266185933321439</v>
      </c>
      <c r="Z405" s="1">
        <f t="shared" si="395"/>
        <v>0.33722123406614007</v>
      </c>
      <c r="AA405" s="1">
        <f t="shared" si="396"/>
        <v>0.24026032311398254</v>
      </c>
      <c r="AB405" s="1">
        <f t="shared" si="397"/>
        <v>2.8249275491187564E-2</v>
      </c>
      <c r="AC405" s="1"/>
      <c r="AD405" s="1">
        <f t="shared" si="398"/>
        <v>1.4745105154415634</v>
      </c>
      <c r="AE405" s="1">
        <f t="shared" si="399"/>
        <v>0.24797900515708532</v>
      </c>
      <c r="AF405" s="1">
        <f t="shared" si="400"/>
        <v>0.1912855027814834</v>
      </c>
      <c r="AG405" s="1">
        <f t="shared" si="401"/>
        <v>2.0989752321668602E-2</v>
      </c>
      <c r="AH405" s="1"/>
      <c r="AI405" s="1">
        <f t="shared" si="430"/>
        <v>0.06</v>
      </c>
      <c r="AJ405" s="1">
        <f t="shared" si="402"/>
        <v>1.3847099306100155</v>
      </c>
      <c r="AK405" s="1">
        <f t="shared" si="403"/>
        <v>0.70991890844505745</v>
      </c>
      <c r="AL405" s="1">
        <f t="shared" si="431"/>
        <v>0.12</v>
      </c>
      <c r="AM405" s="1"/>
      <c r="AN405" s="1">
        <f t="shared" si="432"/>
        <v>0.3</v>
      </c>
      <c r="AO405" s="1">
        <f t="shared" si="404"/>
        <v>0.28483261014744526</v>
      </c>
      <c r="AP405" s="1">
        <f t="shared" si="405"/>
        <v>6.4937495759083572E-2</v>
      </c>
      <c r="AQ405" s="1">
        <f t="shared" si="433"/>
        <v>8.0000000000000002E-3</v>
      </c>
      <c r="AR405" s="1"/>
      <c r="AS405" s="1">
        <f t="shared" si="415"/>
        <v>97.800879088215495</v>
      </c>
      <c r="AT405" s="1">
        <f t="shared" si="415"/>
        <v>0</v>
      </c>
      <c r="AU405" s="1">
        <f t="shared" si="415"/>
        <v>0</v>
      </c>
      <c r="AV405" s="1">
        <f t="shared" si="406"/>
        <v>2.1991209117844974</v>
      </c>
      <c r="AW405" s="4">
        <f t="shared" si="407"/>
        <v>1.4421433062410732E-2</v>
      </c>
      <c r="AX405" s="4">
        <f t="shared" si="408"/>
        <v>0.11868052745292929</v>
      </c>
      <c r="AY405" s="4">
        <f t="shared" si="409"/>
        <v>0.1116886519782981</v>
      </c>
      <c r="AZ405" s="4">
        <f t="shared" si="410"/>
        <v>8.6945386618615894E-2</v>
      </c>
      <c r="BA405" s="4">
        <f t="shared" si="411"/>
        <v>7.4875568194063116E-2</v>
      </c>
      <c r="BB405" s="4">
        <f t="shared" si="412"/>
        <v>6.7797591230944254E-2</v>
      </c>
      <c r="BC405" s="4">
        <f t="shared" si="413"/>
        <v>5.2954431380567817E-2</v>
      </c>
      <c r="BD405" s="4"/>
      <c r="BE405" s="6">
        <f t="shared" si="416"/>
        <v>5.3881607647921447E-4</v>
      </c>
      <c r="BF405" s="6">
        <f t="shared" si="434"/>
        <v>2015.151503829245</v>
      </c>
      <c r="BG405" s="1">
        <f t="shared" si="417"/>
        <v>21.62636472013163</v>
      </c>
      <c r="BH405" s="1">
        <f t="shared" si="435"/>
        <v>37.265871361730497</v>
      </c>
      <c r="BI405" s="1">
        <f t="shared" si="418"/>
        <v>92.141224098865294</v>
      </c>
      <c r="BJ405" s="1">
        <f t="shared" si="436"/>
        <v>183.88002223317085</v>
      </c>
      <c r="BK405" s="1">
        <f t="shared" si="419"/>
        <v>58.609018637589308</v>
      </c>
      <c r="BL405" s="1">
        <f t="shared" si="437"/>
        <v>191.77597050948989</v>
      </c>
      <c r="BM405" s="1">
        <f t="shared" si="420"/>
        <v>40.893330424982047</v>
      </c>
      <c r="BN405" s="1">
        <f t="shared" si="438"/>
        <v>194.86249736004982</v>
      </c>
      <c r="BO405" s="1">
        <f t="shared" si="421"/>
        <v>30.819333019611243</v>
      </c>
      <c r="BP405" s="1">
        <f t="shared" si="439"/>
        <v>196.33662742903022</v>
      </c>
      <c r="BQ405" s="1">
        <f t="shared" si="422"/>
        <v>12.757143869801469</v>
      </c>
      <c r="BR405" s="1">
        <f t="shared" si="440"/>
        <v>198.47662035769514</v>
      </c>
      <c r="BS405" s="1">
        <f t="shared" si="423"/>
        <v>37.265871361730497</v>
      </c>
      <c r="BT405" s="1">
        <f t="shared" si="424"/>
        <v>4.9342740559664753</v>
      </c>
      <c r="BU405" s="1">
        <f t="shared" si="425"/>
        <v>5.1461555439820126</v>
      </c>
      <c r="BV405" s="1">
        <f t="shared" si="426"/>
        <v>5.2289800356086742</v>
      </c>
      <c r="BW405" s="1">
        <f t="shared" si="427"/>
        <v>5.2685371428253926</v>
      </c>
      <c r="BX405" s="1">
        <f t="shared" si="428"/>
        <v>5.3259621499557115</v>
      </c>
      <c r="BY405" s="1"/>
    </row>
    <row r="406" spans="1:77">
      <c r="A406" s="1">
        <f t="shared" si="429"/>
        <v>1.2</v>
      </c>
      <c r="B406" s="1">
        <f t="shared" si="414"/>
        <v>1472.608695652174</v>
      </c>
      <c r="C406" s="1">
        <v>39.700000000000003</v>
      </c>
      <c r="D406" s="1">
        <f t="shared" si="379"/>
        <v>62.278115255155932</v>
      </c>
      <c r="E406" s="1">
        <v>0</v>
      </c>
      <c r="F406" s="1">
        <v>0</v>
      </c>
      <c r="G406" s="1">
        <f t="shared" si="380"/>
        <v>1.4002026342451874</v>
      </c>
      <c r="H406" s="6">
        <f t="shared" si="381"/>
        <v>63.678317889401121</v>
      </c>
      <c r="I406" s="1"/>
      <c r="J406" s="1">
        <f t="shared" si="382"/>
        <v>2.8009070509900877</v>
      </c>
      <c r="K406" s="1">
        <f t="shared" si="383"/>
        <v>0.62244233053936693</v>
      </c>
      <c r="L406" s="1">
        <f t="shared" si="384"/>
        <v>0.3782932497286311</v>
      </c>
      <c r="M406" s="1">
        <f t="shared" si="385"/>
        <v>5.113759857463307E-2</v>
      </c>
      <c r="N406" s="1"/>
      <c r="O406" s="1">
        <f t="shared" si="386"/>
        <v>2.2609902880301678</v>
      </c>
      <c r="P406" s="1">
        <f t="shared" si="387"/>
        <v>0.45771918936912681</v>
      </c>
      <c r="Q406" s="1">
        <f t="shared" si="388"/>
        <v>0.30118170797120331</v>
      </c>
      <c r="R406" s="1">
        <f t="shared" si="389"/>
        <v>3.7996214407031458E-2</v>
      </c>
      <c r="S406" s="1"/>
      <c r="T406" s="1">
        <f t="shared" si="390"/>
        <v>1.9883768440794836</v>
      </c>
      <c r="U406" s="1">
        <f t="shared" si="391"/>
        <v>0.38062658645433456</v>
      </c>
      <c r="V406" s="1">
        <f t="shared" si="392"/>
        <v>0.26268095818684806</v>
      </c>
      <c r="W406" s="1">
        <f t="shared" si="393"/>
        <v>3.1793645656569176E-2</v>
      </c>
      <c r="X406" s="1"/>
      <c r="Y406" s="1">
        <f t="shared" si="394"/>
        <v>1.825150563550362</v>
      </c>
      <c r="Z406" s="1">
        <f t="shared" si="395"/>
        <v>0.33658838102348521</v>
      </c>
      <c r="AA406" s="1">
        <f t="shared" si="396"/>
        <v>0.23978863297593175</v>
      </c>
      <c r="AB406" s="1">
        <f t="shared" si="397"/>
        <v>2.8231914472050729E-2</v>
      </c>
      <c r="AC406" s="1"/>
      <c r="AD406" s="1">
        <f t="shared" si="398"/>
        <v>1.4733254703762606</v>
      </c>
      <c r="AE406" s="1">
        <f t="shared" si="399"/>
        <v>0.24751363034650206</v>
      </c>
      <c r="AF406" s="1">
        <f t="shared" si="400"/>
        <v>0.19090996226757456</v>
      </c>
      <c r="AG406" s="1">
        <f t="shared" si="401"/>
        <v>2.0976852752196545E-2</v>
      </c>
      <c r="AH406" s="1"/>
      <c r="AI406" s="1">
        <f t="shared" si="430"/>
        <v>0.06</v>
      </c>
      <c r="AJ406" s="1">
        <f t="shared" si="402"/>
        <v>1.3837320823278121</v>
      </c>
      <c r="AK406" s="1">
        <f t="shared" si="403"/>
        <v>0.7099393421303114</v>
      </c>
      <c r="AL406" s="1">
        <f t="shared" si="431"/>
        <v>0.12</v>
      </c>
      <c r="AM406" s="1"/>
      <c r="AN406" s="1">
        <f t="shared" si="432"/>
        <v>0.3</v>
      </c>
      <c r="AO406" s="1">
        <f t="shared" si="404"/>
        <v>0.28475101363809979</v>
      </c>
      <c r="AP406" s="1">
        <f t="shared" si="405"/>
        <v>6.4857712575232221E-2</v>
      </c>
      <c r="AQ406" s="1">
        <f t="shared" si="433"/>
        <v>8.0000000000000002E-3</v>
      </c>
      <c r="AR406" s="1"/>
      <c r="AS406" s="1">
        <f t="shared" si="415"/>
        <v>97.801131247409657</v>
      </c>
      <c r="AT406" s="1">
        <f t="shared" si="415"/>
        <v>0</v>
      </c>
      <c r="AU406" s="1">
        <f t="shared" si="415"/>
        <v>0</v>
      </c>
      <c r="AV406" s="1">
        <f t="shared" si="406"/>
        <v>2.1988687525903425</v>
      </c>
      <c r="AW406" s="4">
        <f t="shared" si="407"/>
        <v>1.44206967575638E-2</v>
      </c>
      <c r="AX406" s="4">
        <f t="shared" si="408"/>
        <v>0.11868067874844579</v>
      </c>
      <c r="AY406" s="4">
        <f t="shared" si="409"/>
        <v>0.11160141983207109</v>
      </c>
      <c r="AZ406" s="4">
        <f t="shared" si="410"/>
        <v>8.6876936463865753E-2</v>
      </c>
      <c r="BA406" s="4">
        <f t="shared" si="411"/>
        <v>7.4816342225123331E-2</v>
      </c>
      <c r="BB406" s="4">
        <f t="shared" si="412"/>
        <v>6.7743797156102223E-2</v>
      </c>
      <c r="BC406" s="4">
        <f t="shared" si="413"/>
        <v>5.2912092683809892E-2</v>
      </c>
      <c r="BD406" s="4"/>
      <c r="BE406" s="6">
        <f t="shared" si="416"/>
        <v>4.818302796354431E-4</v>
      </c>
      <c r="BF406" s="6">
        <f t="shared" si="434"/>
        <v>2010.075556670557</v>
      </c>
      <c r="BG406" s="1">
        <f t="shared" si="417"/>
        <v>21.362672508263355</v>
      </c>
      <c r="BH406" s="1">
        <f t="shared" si="435"/>
        <v>37.225812926331336</v>
      </c>
      <c r="BI406" s="1">
        <f t="shared" si="418"/>
        <v>91.009137198600001</v>
      </c>
      <c r="BJ406" s="1">
        <f t="shared" si="436"/>
        <v>183.64609053283186</v>
      </c>
      <c r="BK406" s="1">
        <f t="shared" si="419"/>
        <v>57.646475853893854</v>
      </c>
      <c r="BL406" s="1">
        <f t="shared" si="437"/>
        <v>191.43811284033222</v>
      </c>
      <c r="BM406" s="1">
        <f t="shared" si="420"/>
        <v>40.099147325024141</v>
      </c>
      <c r="BN406" s="1">
        <f t="shared" si="438"/>
        <v>194.47266524409255</v>
      </c>
      <c r="BO406" s="1">
        <f t="shared" si="421"/>
        <v>30.15152845447663</v>
      </c>
      <c r="BP406" s="1">
        <f t="shared" si="439"/>
        <v>195.9180251646107</v>
      </c>
      <c r="BQ406" s="1">
        <f t="shared" si="422"/>
        <v>12.396145805101177</v>
      </c>
      <c r="BR406" s="1">
        <f t="shared" si="440"/>
        <v>198.00790379710926</v>
      </c>
      <c r="BS406" s="1">
        <f t="shared" si="423"/>
        <v>37.225812926331336</v>
      </c>
      <c r="BT406" s="1">
        <f t="shared" si="424"/>
        <v>4.9332996675253664</v>
      </c>
      <c r="BU406" s="1">
        <f t="shared" si="425"/>
        <v>5.1426173880791257</v>
      </c>
      <c r="BV406" s="1">
        <f t="shared" si="426"/>
        <v>5.2241348128232303</v>
      </c>
      <c r="BW406" s="1">
        <f t="shared" si="427"/>
        <v>5.2629616323577952</v>
      </c>
      <c r="BX406" s="1">
        <f t="shared" si="428"/>
        <v>5.3191022097747176</v>
      </c>
      <c r="BY406" s="1"/>
    </row>
    <row r="407" spans="1:77">
      <c r="A407" s="1">
        <f t="shared" si="429"/>
        <v>1.2</v>
      </c>
      <c r="B407" s="1">
        <f t="shared" si="414"/>
        <v>1473.0434782608695</v>
      </c>
      <c r="C407" s="1">
        <v>39.799999999999997</v>
      </c>
      <c r="D407" s="1">
        <f t="shared" si="379"/>
        <v>62.285416842457522</v>
      </c>
      <c r="E407" s="1">
        <v>0</v>
      </c>
      <c r="F407" s="1">
        <v>0</v>
      </c>
      <c r="G407" s="1">
        <f t="shared" si="380"/>
        <v>1.4002026342451874</v>
      </c>
      <c r="H407" s="6">
        <f t="shared" si="381"/>
        <v>63.685619476702712</v>
      </c>
      <c r="I407" s="1"/>
      <c r="J407" s="1">
        <f t="shared" si="382"/>
        <v>2.7986571186764806</v>
      </c>
      <c r="K407" s="1">
        <f t="shared" si="383"/>
        <v>0.62127479271413855</v>
      </c>
      <c r="L407" s="1">
        <f t="shared" si="384"/>
        <v>0.37755093646445659</v>
      </c>
      <c r="M407" s="1">
        <f t="shared" si="385"/>
        <v>5.1106186835997942E-2</v>
      </c>
      <c r="N407" s="1"/>
      <c r="O407" s="1">
        <f t="shared" si="386"/>
        <v>2.2591740638509354</v>
      </c>
      <c r="P407" s="1">
        <f t="shared" si="387"/>
        <v>0.45686062875924949</v>
      </c>
      <c r="Q407" s="1">
        <f t="shared" si="388"/>
        <v>0.30059070832499202</v>
      </c>
      <c r="R407" s="1">
        <f t="shared" si="389"/>
        <v>3.7972874884070952E-2</v>
      </c>
      <c r="S407" s="1"/>
      <c r="T407" s="1">
        <f t="shared" si="390"/>
        <v>1.9867796067446917</v>
      </c>
      <c r="U407" s="1">
        <f t="shared" si="391"/>
        <v>0.37991263125693037</v>
      </c>
      <c r="V407" s="1">
        <f t="shared" si="392"/>
        <v>0.26216550738340905</v>
      </c>
      <c r="W407" s="1">
        <f t="shared" si="393"/>
        <v>3.177411611831437E-2</v>
      </c>
      <c r="X407" s="1"/>
      <c r="Y407" s="1">
        <f t="shared" si="394"/>
        <v>1.8236844437701003</v>
      </c>
      <c r="Z407" s="1">
        <f t="shared" si="395"/>
        <v>0.33595702989729054</v>
      </c>
      <c r="AA407" s="1">
        <f t="shared" si="396"/>
        <v>0.23931810308150719</v>
      </c>
      <c r="AB407" s="1">
        <f t="shared" si="397"/>
        <v>2.8214572759821692E-2</v>
      </c>
      <c r="AC407" s="1"/>
      <c r="AD407" s="1">
        <f t="shared" si="398"/>
        <v>1.4721419671310927</v>
      </c>
      <c r="AE407" s="1">
        <f t="shared" si="399"/>
        <v>0.24704935998520014</v>
      </c>
      <c r="AF407" s="1">
        <f t="shared" si="400"/>
        <v>0.19053534549247766</v>
      </c>
      <c r="AG407" s="1">
        <f t="shared" si="401"/>
        <v>2.0963967528126473E-2</v>
      </c>
      <c r="AH407" s="1"/>
      <c r="AI407" s="1">
        <f t="shared" si="430"/>
        <v>0.06</v>
      </c>
      <c r="AJ407" s="1">
        <f t="shared" si="402"/>
        <v>1.3827554110090394</v>
      </c>
      <c r="AK407" s="1">
        <f t="shared" si="403"/>
        <v>0.7099597662277537</v>
      </c>
      <c r="AL407" s="1">
        <f t="shared" si="431"/>
        <v>0.12</v>
      </c>
      <c r="AM407" s="1"/>
      <c r="AN407" s="1">
        <f t="shared" si="432"/>
        <v>0.3</v>
      </c>
      <c r="AO407" s="1">
        <f t="shared" si="404"/>
        <v>0.28466948111962947</v>
      </c>
      <c r="AP407" s="1">
        <f t="shared" si="405"/>
        <v>6.4778067071149859E-2</v>
      </c>
      <c r="AQ407" s="1">
        <f t="shared" si="433"/>
        <v>8.0000000000000002E-3</v>
      </c>
      <c r="AR407" s="1"/>
      <c r="AS407" s="1">
        <f t="shared" si="415"/>
        <v>97.80138334878346</v>
      </c>
      <c r="AT407" s="1">
        <f t="shared" si="415"/>
        <v>0</v>
      </c>
      <c r="AU407" s="1">
        <f t="shared" si="415"/>
        <v>0</v>
      </c>
      <c r="AV407" s="1">
        <f t="shared" si="406"/>
        <v>2.1986166512165362</v>
      </c>
      <c r="AW407" s="4">
        <f t="shared" si="407"/>
        <v>1.4419960621552286E-2</v>
      </c>
      <c r="AX407" s="4">
        <f t="shared" si="408"/>
        <v>0.11868083000927006</v>
      </c>
      <c r="AY407" s="4">
        <f t="shared" si="409"/>
        <v>0.11151429912409788</v>
      </c>
      <c r="AZ407" s="4">
        <f t="shared" si="410"/>
        <v>8.6808574081716119E-2</v>
      </c>
      <c r="BA407" s="4">
        <f t="shared" si="411"/>
        <v>7.4757192367423439E-2</v>
      </c>
      <c r="BB407" s="4">
        <f t="shared" si="412"/>
        <v>6.7690072311429733E-2</v>
      </c>
      <c r="BC407" s="4">
        <f t="shared" si="413"/>
        <v>5.2869808666188324E-2</v>
      </c>
      <c r="BD407" s="4"/>
      <c r="BE407" s="6">
        <f t="shared" si="416"/>
        <v>4.3078433375970079E-4</v>
      </c>
      <c r="BF407" s="6">
        <f t="shared" si="434"/>
        <v>2005.0251166557678</v>
      </c>
      <c r="BG407" s="1">
        <f t="shared" si="417"/>
        <v>21.1017639763147</v>
      </c>
      <c r="BH407" s="1">
        <f t="shared" si="435"/>
        <v>37.185300240527283</v>
      </c>
      <c r="BI407" s="1">
        <f t="shared" si="418"/>
        <v>89.887913844700449</v>
      </c>
      <c r="BJ407" s="1">
        <f t="shared" si="436"/>
        <v>183.41051722457024</v>
      </c>
      <c r="BK407" s="1">
        <f t="shared" si="419"/>
        <v>56.69722603086371</v>
      </c>
      <c r="BL407" s="1">
        <f t="shared" si="437"/>
        <v>191.09956789859993</v>
      </c>
      <c r="BM407" s="1">
        <f t="shared" si="420"/>
        <v>39.318343155281589</v>
      </c>
      <c r="BN407" s="1">
        <f t="shared" si="438"/>
        <v>194.08283026396995</v>
      </c>
      <c r="BO407" s="1">
        <f t="shared" si="421"/>
        <v>29.49649010922537</v>
      </c>
      <c r="BP407" s="1">
        <f t="shared" si="439"/>
        <v>195.49988060417004</v>
      </c>
      <c r="BQ407" s="1">
        <f t="shared" si="422"/>
        <v>12.044460746043555</v>
      </c>
      <c r="BR407" s="1">
        <f t="shared" si="440"/>
        <v>197.54065896532271</v>
      </c>
      <c r="BS407" s="1">
        <f t="shared" si="423"/>
        <v>37.185300240527283</v>
      </c>
      <c r="BT407" s="1">
        <f t="shared" si="424"/>
        <v>4.9323392856372834</v>
      </c>
      <c r="BU407" s="1">
        <f t="shared" si="425"/>
        <v>5.1391159050082251</v>
      </c>
      <c r="BV407" s="1">
        <f t="shared" si="426"/>
        <v>5.219342831940998</v>
      </c>
      <c r="BW407" s="1">
        <f t="shared" si="427"/>
        <v>5.2574506415064484</v>
      </c>
      <c r="BX407" s="1">
        <f t="shared" si="428"/>
        <v>5.3123319614891349</v>
      </c>
      <c r="BY407" s="1"/>
    </row>
    <row r="408" spans="1:77">
      <c r="A408" s="1">
        <f t="shared" si="429"/>
        <v>1.2</v>
      </c>
      <c r="B408" s="1">
        <f t="shared" si="414"/>
        <v>1473.4782608695652</v>
      </c>
      <c r="C408" s="1">
        <v>39.9</v>
      </c>
      <c r="D408" s="1">
        <f t="shared" si="379"/>
        <v>62.292718429759105</v>
      </c>
      <c r="E408" s="1">
        <v>0</v>
      </c>
      <c r="F408" s="1">
        <v>0</v>
      </c>
      <c r="G408" s="1">
        <f t="shared" si="380"/>
        <v>1.4002026342451874</v>
      </c>
      <c r="H408" s="6">
        <f t="shared" si="381"/>
        <v>63.692921064004295</v>
      </c>
      <c r="I408" s="1"/>
      <c r="J408" s="1">
        <f t="shared" si="382"/>
        <v>2.7964101124920693</v>
      </c>
      <c r="K408" s="1">
        <f t="shared" si="383"/>
        <v>0.6201100245107255</v>
      </c>
      <c r="L408" s="1">
        <f t="shared" si="384"/>
        <v>0.37681044829511023</v>
      </c>
      <c r="M408" s="1">
        <f t="shared" si="385"/>
        <v>5.1074810016354499E-2</v>
      </c>
      <c r="N408" s="1"/>
      <c r="O408" s="1">
        <f t="shared" si="386"/>
        <v>2.2573602017456924</v>
      </c>
      <c r="P408" s="1">
        <f t="shared" si="387"/>
        <v>0.45600410481845788</v>
      </c>
      <c r="Q408" s="1">
        <f t="shared" si="388"/>
        <v>0.3000011617450935</v>
      </c>
      <c r="R408" s="1">
        <f t="shared" si="389"/>
        <v>3.7949561306589538E-2</v>
      </c>
      <c r="S408" s="1"/>
      <c r="T408" s="1">
        <f t="shared" si="390"/>
        <v>1.9851844466825228</v>
      </c>
      <c r="U408" s="1">
        <f t="shared" si="391"/>
        <v>0.37920036969706583</v>
      </c>
      <c r="V408" s="1">
        <f t="shared" si="392"/>
        <v>0.26165132389747725</v>
      </c>
      <c r="W408" s="1">
        <f t="shared" si="393"/>
        <v>3.175460829015312E-2</v>
      </c>
      <c r="X408" s="1"/>
      <c r="Y408" s="1">
        <f t="shared" si="394"/>
        <v>1.8222202307387079</v>
      </c>
      <c r="Z408" s="1">
        <f t="shared" si="395"/>
        <v>0.33532717645606536</v>
      </c>
      <c r="AA408" s="1">
        <f t="shared" si="396"/>
        <v>0.23884873005941448</v>
      </c>
      <c r="AB408" s="1">
        <f t="shared" si="397"/>
        <v>2.8197250325580177E-2</v>
      </c>
      <c r="AC408" s="1"/>
      <c r="AD408" s="1">
        <f t="shared" si="398"/>
        <v>1.4709600030804058</v>
      </c>
      <c r="AE408" s="1">
        <f t="shared" si="399"/>
        <v>0.24658619096151069</v>
      </c>
      <c r="AF408" s="1">
        <f t="shared" si="400"/>
        <v>0.19016164977210487</v>
      </c>
      <c r="AG408" s="1">
        <f t="shared" si="401"/>
        <v>2.095109662797006E-2</v>
      </c>
      <c r="AH408" s="1"/>
      <c r="AI408" s="1">
        <f t="shared" si="430"/>
        <v>0.06</v>
      </c>
      <c r="AJ408" s="1">
        <f t="shared" si="402"/>
        <v>1.3817799147730547</v>
      </c>
      <c r="AK408" s="1">
        <f t="shared" si="403"/>
        <v>0.70998018074412395</v>
      </c>
      <c r="AL408" s="1">
        <f t="shared" si="431"/>
        <v>0.12</v>
      </c>
      <c r="AM408" s="1"/>
      <c r="AN408" s="1">
        <f t="shared" si="432"/>
        <v>0.3</v>
      </c>
      <c r="AO408" s="1">
        <f t="shared" si="404"/>
        <v>0.28458801252012728</v>
      </c>
      <c r="AP408" s="1">
        <f t="shared" si="405"/>
        <v>6.4698558950728721E-2</v>
      </c>
      <c r="AQ408" s="1">
        <f t="shared" si="433"/>
        <v>8.0000000000000002E-3</v>
      </c>
      <c r="AR408" s="1"/>
      <c r="AS408" s="1">
        <f t="shared" si="415"/>
        <v>97.8016353923568</v>
      </c>
      <c r="AT408" s="1">
        <f t="shared" si="415"/>
        <v>0</v>
      </c>
      <c r="AU408" s="1">
        <f t="shared" si="415"/>
        <v>0</v>
      </c>
      <c r="AV408" s="1">
        <f t="shared" si="406"/>
        <v>2.1983646076431942</v>
      </c>
      <c r="AW408" s="4">
        <f t="shared" si="407"/>
        <v>1.4419224654318125E-2</v>
      </c>
      <c r="AX408" s="4">
        <f t="shared" si="408"/>
        <v>0.11868098123541408</v>
      </c>
      <c r="AY408" s="4">
        <f t="shared" si="409"/>
        <v>0.11142728966711485</v>
      </c>
      <c r="AZ408" s="4">
        <f t="shared" si="410"/>
        <v>8.6740299324269909E-2</v>
      </c>
      <c r="BA408" s="4">
        <f t="shared" si="411"/>
        <v>7.4698118492512622E-2</v>
      </c>
      <c r="BB408" s="4">
        <f t="shared" si="412"/>
        <v>6.7636416579967967E-2</v>
      </c>
      <c r="BC408" s="4">
        <f t="shared" si="413"/>
        <v>5.282757923509452E-2</v>
      </c>
      <c r="BD408" s="4"/>
      <c r="BE408" s="6">
        <f t="shared" si="416"/>
        <v>3.8506823304627766E-4</v>
      </c>
      <c r="BF408" s="6">
        <f t="shared" si="434"/>
        <v>1999.9999920151974</v>
      </c>
      <c r="BG408" s="1">
        <f t="shared" si="417"/>
        <v>20.84361430744924</v>
      </c>
      <c r="BH408" s="1">
        <f t="shared" si="435"/>
        <v>37.144343634178718</v>
      </c>
      <c r="BI408" s="1">
        <f t="shared" si="418"/>
        <v>88.777485481563971</v>
      </c>
      <c r="BJ408" s="1">
        <f t="shared" si="436"/>
        <v>183.17334170641735</v>
      </c>
      <c r="BK408" s="1">
        <f t="shared" si="419"/>
        <v>55.761125328675085</v>
      </c>
      <c r="BL408" s="1">
        <f t="shared" si="437"/>
        <v>190.76037380694598</v>
      </c>
      <c r="BM408" s="1">
        <f t="shared" si="420"/>
        <v>38.550730933760597</v>
      </c>
      <c r="BN408" s="1">
        <f t="shared" si="438"/>
        <v>193.69302550374385</v>
      </c>
      <c r="BO408" s="1">
        <f t="shared" si="421"/>
        <v>28.854009755076671</v>
      </c>
      <c r="BP408" s="1">
        <f t="shared" si="439"/>
        <v>195.08222177998687</v>
      </c>
      <c r="BQ408" s="1">
        <f t="shared" si="422"/>
        <v>11.701873385592364</v>
      </c>
      <c r="BR408" s="1">
        <f t="shared" si="440"/>
        <v>197.07489759795496</v>
      </c>
      <c r="BS408" s="1">
        <f t="shared" si="423"/>
        <v>37.144343634178718</v>
      </c>
      <c r="BT408" s="1">
        <f t="shared" si="424"/>
        <v>4.931392610148821</v>
      </c>
      <c r="BU408" s="1">
        <f t="shared" si="425"/>
        <v>5.1356506844131182</v>
      </c>
      <c r="BV408" s="1">
        <f t="shared" si="426"/>
        <v>5.2146035318689918</v>
      </c>
      <c r="BW408" s="1">
        <f t="shared" si="427"/>
        <v>5.2520034732954635</v>
      </c>
      <c r="BX408" s="1">
        <f t="shared" si="428"/>
        <v>5.3056502906303784</v>
      </c>
      <c r="BY408" s="1"/>
    </row>
    <row r="409" spans="1:77">
      <c r="A409" s="10">
        <f t="shared" si="429"/>
        <v>1.2</v>
      </c>
      <c r="B409" s="10">
        <f t="shared" si="414"/>
        <v>1473.913043478261</v>
      </c>
      <c r="C409" s="10">
        <v>40</v>
      </c>
      <c r="D409" s="10">
        <f t="shared" si="379"/>
        <v>62.300020017060696</v>
      </c>
      <c r="E409" s="10">
        <v>0</v>
      </c>
      <c r="F409" s="10">
        <v>0</v>
      </c>
      <c r="G409" s="10">
        <f t="shared" si="380"/>
        <v>1.4002026342451874</v>
      </c>
      <c r="H409" s="14">
        <f t="shared" si="381"/>
        <v>63.700222651305886</v>
      </c>
      <c r="I409" s="10"/>
      <c r="J409" s="10">
        <f t="shared" si="382"/>
        <v>2.7941660274556459</v>
      </c>
      <c r="K409" s="10">
        <f t="shared" si="383"/>
        <v>0.61894801812927114</v>
      </c>
      <c r="L409" s="10">
        <f t="shared" si="384"/>
        <v>0.37607177991967966</v>
      </c>
      <c r="M409" s="10">
        <f t="shared" si="385"/>
        <v>5.1043468063415656E-2</v>
      </c>
      <c r="N409" s="10"/>
      <c r="O409" s="10">
        <f t="shared" si="386"/>
        <v>2.2555486976934342</v>
      </c>
      <c r="P409" s="10">
        <f t="shared" si="387"/>
        <v>0.45514961181104913</v>
      </c>
      <c r="Q409" s="10">
        <f t="shared" si="388"/>
        <v>0.29941306401113682</v>
      </c>
      <c r="R409" s="10">
        <f t="shared" si="389"/>
        <v>3.7926273635736918E-2</v>
      </c>
      <c r="S409" s="10"/>
      <c r="T409" s="10">
        <f t="shared" si="390"/>
        <v>1.9835913603567941</v>
      </c>
      <c r="U409" s="10">
        <f t="shared" si="391"/>
        <v>0.37848979700508989</v>
      </c>
      <c r="V409" s="10">
        <f t="shared" si="392"/>
        <v>0.2611384040481815</v>
      </c>
      <c r="W409" s="10">
        <f t="shared" si="393"/>
        <v>3.1735122139577063E-2</v>
      </c>
      <c r="X409" s="10"/>
      <c r="Y409" s="10">
        <f t="shared" si="394"/>
        <v>1.8207579212102871</v>
      </c>
      <c r="Z409" s="10">
        <f t="shared" si="395"/>
        <v>0.3346988164820035</v>
      </c>
      <c r="AA409" s="10">
        <f t="shared" si="396"/>
        <v>0.23838051054956572</v>
      </c>
      <c r="AB409" s="10">
        <f t="shared" si="397"/>
        <v>2.817994714045963E-2</v>
      </c>
      <c r="AC409" s="10"/>
      <c r="AD409" s="10">
        <f t="shared" si="398"/>
        <v>1.469779575603998</v>
      </c>
      <c r="AE409" s="10">
        <f t="shared" si="399"/>
        <v>0.24612412017382759</v>
      </c>
      <c r="AF409" s="10">
        <f t="shared" si="400"/>
        <v>0.18978887243129094</v>
      </c>
      <c r="AG409" s="10">
        <f t="shared" si="401"/>
        <v>2.0938240030278936E-2</v>
      </c>
      <c r="AH409" s="10"/>
      <c r="AI409" s="10">
        <f t="shared" si="430"/>
        <v>0.06</v>
      </c>
      <c r="AJ409" s="10">
        <f t="shared" si="402"/>
        <v>1.3808055917429103</v>
      </c>
      <c r="AK409" s="10">
        <f t="shared" si="403"/>
        <v>0.71000058568615187</v>
      </c>
      <c r="AL409" s="10">
        <f t="shared" si="431"/>
        <v>0.12</v>
      </c>
      <c r="AM409" s="10"/>
      <c r="AN409" s="10">
        <f t="shared" si="432"/>
        <v>0.3</v>
      </c>
      <c r="AO409" s="10">
        <f t="shared" si="404"/>
        <v>0.2845066077677898</v>
      </c>
      <c r="AP409" s="10">
        <f t="shared" si="405"/>
        <v>6.4619187918615165E-2</v>
      </c>
      <c r="AQ409" s="10">
        <f t="shared" si="433"/>
        <v>8.0000000000000002E-3</v>
      </c>
      <c r="AR409" s="12"/>
      <c r="AS409" s="10">
        <f t="shared" si="415"/>
        <v>97.801887378149559</v>
      </c>
      <c r="AT409" s="10">
        <f t="shared" si="415"/>
        <v>0</v>
      </c>
      <c r="AU409" s="10">
        <f t="shared" si="415"/>
        <v>0</v>
      </c>
      <c r="AV409" s="10">
        <f t="shared" si="406"/>
        <v>2.1981126218504397</v>
      </c>
      <c r="AW409" s="13">
        <f t="shared" si="407"/>
        <v>1.4418488855803284E-2</v>
      </c>
      <c r="AX409" s="13">
        <f t="shared" si="408"/>
        <v>0.11868113242688973</v>
      </c>
      <c r="AY409" s="13">
        <f t="shared" si="409"/>
        <v>0.11134039127424308</v>
      </c>
      <c r="AZ409" s="13">
        <f t="shared" si="410"/>
        <v>8.6672112043934837E-2</v>
      </c>
      <c r="BA409" s="13">
        <f t="shared" si="411"/>
        <v>7.463912047220489E-2</v>
      </c>
      <c r="BB409" s="13">
        <f t="shared" si="412"/>
        <v>6.7582829844999401E-2</v>
      </c>
      <c r="BC409" s="13">
        <f t="shared" si="413"/>
        <v>5.2785404298111335E-2</v>
      </c>
      <c r="BD409" s="13"/>
      <c r="BE409" s="14">
        <f t="shared" si="416"/>
        <v>3.4413362241913169E-4</v>
      </c>
      <c r="BF409" s="14">
        <f t="shared" si="434"/>
        <v>1994.9999928954935</v>
      </c>
      <c r="BG409" s="10">
        <f t="shared" si="417"/>
        <v>20.588198865226687</v>
      </c>
      <c r="BH409" s="10">
        <f t="shared" si="435"/>
        <v>37.102953272256336</v>
      </c>
      <c r="BI409" s="10">
        <f t="shared" si="418"/>
        <v>87.677783637543968</v>
      </c>
      <c r="BJ409" s="10">
        <f t="shared" si="436"/>
        <v>182.93460281124516</v>
      </c>
      <c r="BK409" s="10">
        <f t="shared" si="419"/>
        <v>54.83803092169687</v>
      </c>
      <c r="BL409" s="10">
        <f t="shared" si="437"/>
        <v>190.42056794973286</v>
      </c>
      <c r="BM409" s="10">
        <f t="shared" si="420"/>
        <v>37.79612565585844</v>
      </c>
      <c r="BN409" s="10">
        <f t="shared" si="438"/>
        <v>193.30328325412412</v>
      </c>
      <c r="BO409" s="10">
        <f t="shared" si="421"/>
        <v>28.223881887423321</v>
      </c>
      <c r="BP409" s="10">
        <f t="shared" si="439"/>
        <v>194.66507593025545</v>
      </c>
      <c r="BQ409" s="10">
        <f t="shared" si="422"/>
        <v>11.368172761928379</v>
      </c>
      <c r="BR409" s="10">
        <f t="shared" si="440"/>
        <v>196.61063078586488</v>
      </c>
      <c r="BS409" s="10">
        <f t="shared" si="423"/>
        <v>37.102953272256336</v>
      </c>
      <c r="BT409" s="10">
        <f t="shared" si="424"/>
        <v>4.930459348313768</v>
      </c>
      <c r="BU409" s="10">
        <f t="shared" si="425"/>
        <v>5.1322213235278893</v>
      </c>
      <c r="BV409" s="10">
        <f t="shared" si="426"/>
        <v>5.2099163599105278</v>
      </c>
      <c r="BW409" s="10">
        <f t="shared" si="427"/>
        <v>5.2466194402863318</v>
      </c>
      <c r="BX409" s="10">
        <f t="shared" si="428"/>
        <v>5.2990560978573127</v>
      </c>
      <c r="BY409" s="1"/>
    </row>
    <row r="411" spans="1:77">
      <c r="A411" s="47" t="s">
        <v>100</v>
      </c>
    </row>
    <row r="412" spans="1:77">
      <c r="A412" s="5" t="s">
        <v>83</v>
      </c>
    </row>
    <row r="413" spans="1:77">
      <c r="A413" s="5" t="s">
        <v>84</v>
      </c>
    </row>
    <row r="414" spans="1:77">
      <c r="A414" s="5" t="s">
        <v>85</v>
      </c>
    </row>
    <row r="415" spans="1:77">
      <c r="A415" s="5" t="s">
        <v>86</v>
      </c>
    </row>
    <row r="416" spans="1:77">
      <c r="A416" s="5" t="s">
        <v>87</v>
      </c>
    </row>
  </sheetData>
  <mergeCells count="10">
    <mergeCell ref="BE8:BS8"/>
    <mergeCell ref="BT8:BX8"/>
    <mergeCell ref="B3:C3"/>
    <mergeCell ref="H3:M3"/>
    <mergeCell ref="P3:T3"/>
    <mergeCell ref="X3:AF3"/>
    <mergeCell ref="AI8:AL8"/>
    <mergeCell ref="AN8:AQ8"/>
    <mergeCell ref="AS8:AV8"/>
    <mergeCell ref="AW8:BC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 方泱</dc:creator>
  <cp:lastModifiedBy>方泱 胡</cp:lastModifiedBy>
  <dcterms:created xsi:type="dcterms:W3CDTF">2023-03-01T02:14:17Z</dcterms:created>
  <dcterms:modified xsi:type="dcterms:W3CDTF">2024-07-01T17:49:28Z</dcterms:modified>
</cp:coreProperties>
</file>