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iduNetdiskWorkspace\2022文章\fO2 Gangdese Cascades\Re-submit\Re-Submission\Raw data filtration\"/>
    </mc:Choice>
  </mc:AlternateContent>
  <xr:revisionPtr revIDLastSave="0" documentId="13_ncr:1_{E5FE7579-D093-4676-8C53-F1A192F2EC2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aw Si Mg" sheetId="1" r:id="rId1"/>
    <sheet name="Raw Mg# RI" sheetId="5" r:id="rId2"/>
    <sheet name="Final" sheetId="4" r:id="rId3"/>
  </sheets>
  <definedNames>
    <definedName name="_xlnm._FilterDatabase" localSheetId="1" hidden="1">'Raw Mg# RI'!$A$1:$FR$49</definedName>
    <definedName name="_xlnm._FilterDatabase" localSheetId="0" hidden="1">'Raw Si Mg'!$A$1:$FR$441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3" i="4" l="1"/>
  <c r="CO4" i="4"/>
  <c r="CO5" i="4"/>
  <c r="CO6" i="4"/>
  <c r="CO7" i="4"/>
  <c r="CO8" i="4"/>
  <c r="CO9" i="4"/>
  <c r="CO10" i="4"/>
  <c r="CO11" i="4"/>
  <c r="CO12" i="4"/>
  <c r="CO15" i="4"/>
  <c r="CO16" i="4"/>
  <c r="CO17" i="4"/>
  <c r="CO19" i="4"/>
  <c r="CO21" i="4"/>
  <c r="CO22" i="4"/>
  <c r="CO2" i="4"/>
  <c r="CN4" i="4"/>
  <c r="CN5" i="4"/>
  <c r="CN6" i="4"/>
  <c r="CN7" i="4"/>
  <c r="CN8" i="4"/>
  <c r="CN9" i="4"/>
  <c r="CN10" i="4"/>
  <c r="CN11" i="4"/>
  <c r="CN15" i="4"/>
  <c r="CN17" i="4"/>
  <c r="CN21" i="4"/>
  <c r="CN22" i="4"/>
  <c r="CN2" i="4"/>
  <c r="CK3" i="4"/>
  <c r="CK4" i="4"/>
  <c r="CK5" i="4"/>
  <c r="CK6" i="4"/>
  <c r="CK7" i="4"/>
  <c r="CK8" i="4"/>
  <c r="CK9" i="4"/>
  <c r="CK10" i="4"/>
  <c r="CK11" i="4"/>
  <c r="CK12" i="4"/>
  <c r="CK13" i="4"/>
  <c r="CK14" i="4"/>
  <c r="CK15" i="4"/>
  <c r="CK16" i="4"/>
  <c r="CK17" i="4"/>
  <c r="CK18" i="4"/>
  <c r="CK19" i="4"/>
  <c r="CK20" i="4"/>
  <c r="CK21" i="4"/>
  <c r="CK22" i="4"/>
  <c r="CK23" i="4"/>
  <c r="CK24" i="4"/>
  <c r="CK25" i="4"/>
  <c r="CK26" i="4"/>
  <c r="CK27" i="4"/>
  <c r="CK28" i="4"/>
  <c r="CK2" i="4"/>
  <c r="CM354" i="1"/>
  <c r="CM353" i="1"/>
  <c r="CM350" i="1"/>
  <c r="CM345" i="1"/>
  <c r="CM343" i="1"/>
  <c r="CM342" i="1"/>
  <c r="CM339" i="1"/>
  <c r="CM338" i="1"/>
  <c r="CM321" i="1"/>
  <c r="CM272" i="1"/>
  <c r="CM271" i="1"/>
  <c r="CM239" i="1"/>
  <c r="CM180" i="1"/>
  <c r="CM160" i="1"/>
  <c r="CM140" i="1"/>
  <c r="CM121" i="1"/>
  <c r="CM91" i="1"/>
  <c r="CM88" i="1"/>
  <c r="CM82" i="1"/>
  <c r="CM71" i="1"/>
  <c r="CM70" i="1"/>
  <c r="AR441" i="1"/>
  <c r="AR354" i="1"/>
  <c r="AR353" i="1"/>
  <c r="AR351" i="1"/>
  <c r="AR350" i="1"/>
  <c r="AR345" i="1"/>
  <c r="AR343" i="1"/>
  <c r="AR342" i="1"/>
  <c r="AR341" i="1"/>
  <c r="AR339" i="1"/>
  <c r="AR338" i="1"/>
  <c r="AR330" i="1"/>
  <c r="AR321" i="1"/>
  <c r="AR276" i="1"/>
  <c r="AR275" i="1"/>
  <c r="AR272" i="1"/>
  <c r="AR271" i="1"/>
  <c r="AR245" i="1"/>
  <c r="AR244" i="1"/>
  <c r="AR239" i="1"/>
  <c r="AR188" i="1"/>
  <c r="AQ188" i="1"/>
  <c r="AR180" i="1"/>
  <c r="AR179" i="1"/>
  <c r="AR162" i="1"/>
  <c r="AR160" i="1"/>
  <c r="AR140" i="1"/>
  <c r="AR137" i="1"/>
  <c r="AR135" i="1"/>
  <c r="AR121" i="1"/>
  <c r="AR92" i="1"/>
  <c r="AR91" i="1"/>
  <c r="AR88" i="1"/>
  <c r="AR87" i="1"/>
  <c r="AR82" i="1"/>
  <c r="AR79" i="1"/>
  <c r="AR77" i="1"/>
  <c r="AR73" i="1"/>
  <c r="AR71" i="1"/>
  <c r="AQ71" i="1"/>
  <c r="AR70" i="1"/>
  <c r="AR68" i="1"/>
  <c r="AR67" i="1"/>
  <c r="AR55" i="1"/>
  <c r="AQ55" i="1"/>
  <c r="AR54" i="1"/>
  <c r="AQ54" i="1"/>
  <c r="AR45" i="1"/>
  <c r="AQ45" i="1"/>
  <c r="AR38" i="1"/>
  <c r="AQ38" i="1"/>
  <c r="AR36" i="1"/>
  <c r="AQ36" i="1"/>
  <c r="AR33" i="1"/>
  <c r="AQ33" i="1"/>
  <c r="AR18" i="1"/>
  <c r="AR2" i="1"/>
  <c r="AQ2" i="1"/>
  <c r="AI441" i="1"/>
  <c r="AQ441" i="1" s="1"/>
  <c r="AI354" i="1"/>
  <c r="AQ354" i="1" s="1"/>
  <c r="AI353" i="1"/>
  <c r="AQ353" i="1" s="1"/>
  <c r="AI351" i="1"/>
  <c r="AQ351" i="1" s="1"/>
  <c r="AI350" i="1"/>
  <c r="AQ350" i="1" s="1"/>
  <c r="AI345" i="1"/>
  <c r="AQ345" i="1" s="1"/>
  <c r="AI343" i="1"/>
  <c r="AQ343" i="1" s="1"/>
  <c r="AI342" i="1"/>
  <c r="AQ342" i="1" s="1"/>
  <c r="AI341" i="1"/>
  <c r="AQ341" i="1" s="1"/>
  <c r="AI339" i="1"/>
  <c r="AQ339" i="1" s="1"/>
  <c r="AI338" i="1"/>
  <c r="AQ338" i="1" s="1"/>
  <c r="AI330" i="1"/>
  <c r="AQ330" i="1" s="1"/>
  <c r="AI321" i="1"/>
  <c r="AQ321" i="1" s="1"/>
  <c r="AI276" i="1"/>
  <c r="AQ276" i="1" s="1"/>
  <c r="AI275" i="1"/>
  <c r="AQ275" i="1" s="1"/>
  <c r="AI272" i="1"/>
  <c r="AQ272" i="1" s="1"/>
  <c r="AI271" i="1"/>
  <c r="AQ271" i="1" s="1"/>
  <c r="AI245" i="1"/>
  <c r="AQ245" i="1" s="1"/>
  <c r="AI244" i="1"/>
  <c r="AQ244" i="1" s="1"/>
  <c r="AI239" i="1"/>
  <c r="AQ239" i="1" s="1"/>
  <c r="AI180" i="1"/>
  <c r="AQ180" i="1" s="1"/>
  <c r="AI179" i="1"/>
  <c r="AQ179" i="1" s="1"/>
  <c r="AI162" i="1"/>
  <c r="AQ162" i="1" s="1"/>
  <c r="AI160" i="1"/>
  <c r="AQ160" i="1" s="1"/>
  <c r="AI140" i="1"/>
  <c r="AQ140" i="1" s="1"/>
  <c r="AI137" i="1"/>
  <c r="AQ137" i="1" s="1"/>
  <c r="AI135" i="1"/>
  <c r="AQ135" i="1" s="1"/>
  <c r="AI121" i="1"/>
  <c r="AQ121" i="1" s="1"/>
  <c r="AI92" i="1"/>
  <c r="AQ92" i="1" s="1"/>
  <c r="AI91" i="1"/>
  <c r="AQ91" i="1" s="1"/>
  <c r="AI88" i="1"/>
  <c r="AQ88" i="1" s="1"/>
  <c r="AI87" i="1"/>
  <c r="AQ87" i="1" s="1"/>
  <c r="AI82" i="1"/>
  <c r="AQ82" i="1" s="1"/>
  <c r="AI79" i="1"/>
  <c r="AQ79" i="1" s="1"/>
  <c r="AI77" i="1"/>
  <c r="AQ77" i="1" s="1"/>
  <c r="AI73" i="1"/>
  <c r="AQ73" i="1" s="1"/>
  <c r="AI71" i="1"/>
  <c r="AI70" i="1"/>
  <c r="AQ70" i="1" s="1"/>
  <c r="AI68" i="1"/>
  <c r="AQ68" i="1" s="1"/>
  <c r="AI67" i="1"/>
  <c r="AQ67" i="1" s="1"/>
  <c r="AI18" i="1"/>
  <c r="AQ18" i="1" s="1"/>
</calcChain>
</file>

<file path=xl/sharedStrings.xml><?xml version="1.0" encoding="utf-8"?>
<sst xmlns="http://schemas.openxmlformats.org/spreadsheetml/2006/main" count="5171" uniqueCount="954">
  <si>
    <t>CITATIONS</t>
  </si>
  <si>
    <t>TECTONIC SETTING</t>
  </si>
  <si>
    <t>LOCATION</t>
  </si>
  <si>
    <t>LOCATION COMMENT</t>
  </si>
  <si>
    <t>LATITUDE MIN</t>
  </si>
  <si>
    <t>LATITUDE MAX</t>
  </si>
  <si>
    <t>LONGITUDE MIN</t>
  </si>
  <si>
    <t>LONGITUDE MAX</t>
  </si>
  <si>
    <t>LAND OR SEA</t>
  </si>
  <si>
    <t>ELEVATION MIN</t>
  </si>
  <si>
    <t>ELEVATION MAX</t>
  </si>
  <si>
    <t>SAMPLE NAME</t>
  </si>
  <si>
    <t>ROCK NAME</t>
  </si>
  <si>
    <t>MIN. AGE (YRS.)</t>
  </si>
  <si>
    <t>MAX. AGE (YRS.)</t>
  </si>
  <si>
    <t>GEOL.</t>
  </si>
  <si>
    <t>AGE</t>
  </si>
  <si>
    <t>ERUPTION DAY</t>
  </si>
  <si>
    <t>ERUPTION MONTH</t>
  </si>
  <si>
    <t>ERUPTION YEAR</t>
  </si>
  <si>
    <t>ROCK TEXTURE</t>
  </si>
  <si>
    <t>ROCK TYPE</t>
  </si>
  <si>
    <t>DRILL DEPTH MIN</t>
  </si>
  <si>
    <t>DRILL DEPTHAX</t>
  </si>
  <si>
    <t>ALTERATION</t>
  </si>
  <si>
    <t>MINERAL</t>
  </si>
  <si>
    <t>MATERIAL</t>
  </si>
  <si>
    <t>SIO2(WT%)</t>
  </si>
  <si>
    <t>TIO2(WT%)</t>
  </si>
  <si>
    <t>B2O3(WT%)</t>
  </si>
  <si>
    <t>AL2O3(WT%)</t>
  </si>
  <si>
    <t>CR2O3(WT%)</t>
  </si>
  <si>
    <t>FE2O3(WT%)</t>
  </si>
  <si>
    <t>FEO(WT%)</t>
  </si>
  <si>
    <t>FEOT(WT%)</t>
  </si>
  <si>
    <t>CAO(WT%)</t>
  </si>
  <si>
    <t>MGO(WT%)</t>
  </si>
  <si>
    <t>MNO(WT%)</t>
  </si>
  <si>
    <t>NIO(WT%)</t>
  </si>
  <si>
    <t>K2O(WT%)</t>
  </si>
  <si>
    <t>NA2O(WT%)</t>
  </si>
  <si>
    <t>P2O5(WT%)</t>
  </si>
  <si>
    <t>H2O(WT%)</t>
  </si>
  <si>
    <t>H2OP(WT%)</t>
  </si>
  <si>
    <t>H2OM(WT%)</t>
  </si>
  <si>
    <t>H2OT(WT%)</t>
  </si>
  <si>
    <t>CO2(WT%)</t>
  </si>
  <si>
    <t>CO1(WT%)</t>
  </si>
  <si>
    <t>F(WT%)</t>
  </si>
  <si>
    <t>CL(WT%)</t>
  </si>
  <si>
    <t>CL2(WT%)</t>
  </si>
  <si>
    <t>OH(WT%)</t>
  </si>
  <si>
    <t>CH4(WT%)</t>
  </si>
  <si>
    <t>SO2(WT%)</t>
  </si>
  <si>
    <t>SO3(WT%)</t>
  </si>
  <si>
    <t>SO4(WT%)</t>
  </si>
  <si>
    <t>S(WT%)</t>
  </si>
  <si>
    <t>LOI(WT%)</t>
  </si>
  <si>
    <t>VOLATILES(WT%)</t>
  </si>
  <si>
    <t>O(WT%)</t>
  </si>
  <si>
    <t>OTHERS(WT%)</t>
  </si>
  <si>
    <t>HE(CCM/G)</t>
  </si>
  <si>
    <t>HE(CCMSTP/G)</t>
  </si>
  <si>
    <t>HE3(CCMSTP/G)</t>
  </si>
  <si>
    <t>HE3(AT/G)</t>
  </si>
  <si>
    <t>HE4(CCM/G)</t>
  </si>
  <si>
    <t>HE4(CCMSTP/G)</t>
  </si>
  <si>
    <t>HE4(AT/G)</t>
  </si>
  <si>
    <t>HE4(MOLE/G)</t>
  </si>
  <si>
    <t>HE4(NCC/G)</t>
  </si>
  <si>
    <t>HE(NCC/G)</t>
  </si>
  <si>
    <t>LI(PPM)</t>
  </si>
  <si>
    <t>BE(PPM)</t>
  </si>
  <si>
    <t>B(PPM)</t>
  </si>
  <si>
    <t>C(PPM)</t>
  </si>
  <si>
    <t>CO2(PPM)</t>
  </si>
  <si>
    <t>F(PPM)</t>
  </si>
  <si>
    <t>NA(PPM)</t>
  </si>
  <si>
    <t>MG(PPM)</t>
  </si>
  <si>
    <t>AL(PPM)</t>
  </si>
  <si>
    <t>P(PPM)</t>
  </si>
  <si>
    <t>S(PPM)</t>
  </si>
  <si>
    <t>CL(PPM)</t>
  </si>
  <si>
    <t>K(PPM)</t>
  </si>
  <si>
    <t>CA(PPM)</t>
  </si>
  <si>
    <t>SC(PPM)</t>
  </si>
  <si>
    <t>TI(PPM)</t>
  </si>
  <si>
    <t>V(PPM)</t>
  </si>
  <si>
    <t>CR(PPM)</t>
  </si>
  <si>
    <t>MN(PPM)</t>
  </si>
  <si>
    <t>FE(PPM)</t>
  </si>
  <si>
    <t>CO(PPM)</t>
  </si>
  <si>
    <t>NI(PPM)</t>
  </si>
  <si>
    <t>CU(PPM)</t>
  </si>
  <si>
    <t>ZN(PPM)</t>
  </si>
  <si>
    <t>GA(PPM)</t>
  </si>
  <si>
    <t>GE(PPM)</t>
  </si>
  <si>
    <t>AS(PPM)</t>
  </si>
  <si>
    <t>SE(PPM)</t>
  </si>
  <si>
    <t>BR(PPM)</t>
  </si>
  <si>
    <t>RB(PPM)</t>
  </si>
  <si>
    <t>SR(PPM)</t>
  </si>
  <si>
    <t>Y(PPM)</t>
  </si>
  <si>
    <t>ZR(PPM)</t>
  </si>
  <si>
    <t>NB(PPM)</t>
  </si>
  <si>
    <t>MO(PPM)</t>
  </si>
  <si>
    <t>RU(PPM)</t>
  </si>
  <si>
    <t>RH(PPM)</t>
  </si>
  <si>
    <t>PD(PPM)</t>
  </si>
  <si>
    <t>AG(PPM)</t>
  </si>
  <si>
    <t>CD(PPM)</t>
  </si>
  <si>
    <t>IN(PPM)</t>
  </si>
  <si>
    <t>SN(PPM)</t>
  </si>
  <si>
    <t>SB(PPM)</t>
  </si>
  <si>
    <t>TE(PPM)</t>
  </si>
  <si>
    <t>I(PPM)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</si>
  <si>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</si>
  <si>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</si>
  <si>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</si>
  <si>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</si>
  <si>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</si>
  <si>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</si>
  <si>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</si>
  <si>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</si>
  <si>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</si>
  <si>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</si>
  <si>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</si>
  <si>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</si>
  <si>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</si>
  <si>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</si>
  <si>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</si>
  <si>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</si>
  <si>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</si>
  <si>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</si>
  <si>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W(PPM)</t>
  </si>
  <si>
    <t>RE(PPM)</t>
  </si>
  <si>
    <t>OS(PPM)</t>
  </si>
  <si>
    <t>IR(PPM)</t>
  </si>
  <si>
    <t>PT(PPM)</t>
  </si>
  <si>
    <t>AU(PPM)</t>
  </si>
  <si>
    <t>HG(PPM)</t>
  </si>
  <si>
    <t>TL(PPM)</t>
  </si>
  <si>
    <t>PB(PPM)</t>
  </si>
  <si>
    <t>BI(PPM)</t>
  </si>
  <si>
    <t>TH(PPM)</t>
  </si>
  <si>
    <t>U(PPM)</t>
  </si>
  <si>
    <t>ND143_ND144</t>
  </si>
  <si>
    <t>ND143_ND144_INI</t>
  </si>
  <si>
    <t>EPSILON_ND</t>
  </si>
  <si>
    <t>SR87_SR86</t>
  </si>
  <si>
    <t>SR87_SR86_INI</t>
  </si>
  <si>
    <t>PB206_PB204</t>
  </si>
  <si>
    <t>PB206_PB204_INI</t>
  </si>
  <si>
    <t>PB207_PB204</t>
  </si>
  <si>
    <t>PB207_PB204_INI</t>
  </si>
  <si>
    <t>PB208_PB204</t>
  </si>
  <si>
    <t>PB208_PB204_INI</t>
  </si>
  <si>
    <t>OS184_OS188</t>
  </si>
  <si>
    <t>OS186_OS188</t>
  </si>
  <si>
    <t>OS187_OS186</t>
  </si>
  <si>
    <t>OS187_OS188</t>
  </si>
  <si>
    <t>RE187_OS186</t>
  </si>
  <si>
    <t>RE187_OS188</t>
  </si>
  <si>
    <t>HF176_HF177</t>
  </si>
  <si>
    <t>HE3_HE4</t>
  </si>
  <si>
    <t>HE3_HE4(R/R(A))</t>
  </si>
  <si>
    <t>HE4_HE3</t>
  </si>
  <si>
    <t>HE4_HE3(R/R(A))</t>
  </si>
  <si>
    <t>K40_AR40</t>
  </si>
  <si>
    <t>AR40_K40</t>
  </si>
  <si>
    <t>UNIQUE_ID</t>
  </si>
  <si>
    <t>[2262][2056]</t>
  </si>
  <si>
    <t>CONVERGENT MARGIN</t>
  </si>
  <si>
    <t>SOLOMON ISLAND ARC / SOLOMON ISLAND ARC - WESTERN PROVINCE / SHORTLAND ISLANDS - FAURO ISLAND GROUP</t>
  </si>
  <si>
    <t>TAUNA</t>
  </si>
  <si>
    <t>SAE</t>
  </si>
  <si>
    <t>s_11916 [2262] / s_F4 [2056]</t>
  </si>
  <si>
    <t>DIORITE [2262] / DIORITE, QUARTZ-BIOTITE [2056]</t>
  </si>
  <si>
    <t>CENOZOIC [2262]</t>
  </si>
  <si>
    <t>PLU</t>
  </si>
  <si>
    <t xml:space="preserve">WR [2262] </t>
  </si>
  <si>
    <t>10441-F4</t>
  </si>
  <si>
    <t>[2056]</t>
  </si>
  <si>
    <t>FAURO, FAURO ISLAND GROUP, SHORTLAND ISLANDS</t>
  </si>
  <si>
    <t>s_F1 [2056]</t>
  </si>
  <si>
    <t>THOLEIITE [2056]</t>
  </si>
  <si>
    <t>VOL</t>
  </si>
  <si>
    <t xml:space="preserve">WR [2056] </t>
  </si>
  <si>
    <t>10442-F1</t>
  </si>
  <si>
    <t>s_F5 [2056]</t>
  </si>
  <si>
    <t>RHYODACITE [2056]</t>
  </si>
  <si>
    <t xml:space="preserve">PORPHYRITIC [2056] </t>
  </si>
  <si>
    <t>10442-F5</t>
  </si>
  <si>
    <t>s_F6 [2056]</t>
  </si>
  <si>
    <t>10442-F6</t>
  </si>
  <si>
    <t>s_F7 [2056]</t>
  </si>
  <si>
    <t>10442-F7</t>
  </si>
  <si>
    <t>OEMA</t>
  </si>
  <si>
    <t>s_F8 [2056]</t>
  </si>
  <si>
    <t>ANDESITE, HORNBLENDE [2056]</t>
  </si>
  <si>
    <t>10443-F8</t>
  </si>
  <si>
    <t>FAURO</t>
  </si>
  <si>
    <t>s_F10 [2056]</t>
  </si>
  <si>
    <t>BASALT [2056]</t>
  </si>
  <si>
    <t xml:space="preserve">PHYRIC [2056] </t>
  </si>
  <si>
    <t>10444-F10</t>
  </si>
  <si>
    <t>s_F11 [2056]</t>
  </si>
  <si>
    <t>10444-F11</t>
  </si>
  <si>
    <t>s_F2 [2056]</t>
  </si>
  <si>
    <t>ICELANDITE [2056]</t>
  </si>
  <si>
    <t>10444-F2</t>
  </si>
  <si>
    <t>s_F3 [2056]</t>
  </si>
  <si>
    <t>DACITE, THOLEIITIC [2056]</t>
  </si>
  <si>
    <t>10444-F3</t>
  </si>
  <si>
    <t>s_F9 [2056]</t>
  </si>
  <si>
    <t>ANDESITE, PYROXENE [2056]</t>
  </si>
  <si>
    <t>10444-F9</t>
  </si>
  <si>
    <t>SOLOMON ISLAND ARC / SOLOMON ISLAND ARC - WESTERN PROVINCE / SHORTLAND ISLANDS - ALU ISLAND GROUP</t>
  </si>
  <si>
    <t>s_A1 [2056]</t>
  </si>
  <si>
    <t>10445-A1</t>
  </si>
  <si>
    <t>s_A3 [2056]</t>
  </si>
  <si>
    <t>10445-A3</t>
  </si>
  <si>
    <t>SOLOMON ISLAND ARC / SOLOMON ISLAND ARC - WESTERN PROVINCE / SHORTLAND ISLANDS - ALU ISLAND GROUP / HISIAI COMPLEX</t>
  </si>
  <si>
    <t>s_A10 [2056]</t>
  </si>
  <si>
    <t>DIORITE, QUARTZ [2056]</t>
  </si>
  <si>
    <t>10446-A10</t>
  </si>
  <si>
    <t>s_A11 [2056]</t>
  </si>
  <si>
    <t>GRANITE [2056]</t>
  </si>
  <si>
    <t>10446-A11</t>
  </si>
  <si>
    <t>s_A2 [2056]</t>
  </si>
  <si>
    <t>ANDESITE [2056]</t>
  </si>
  <si>
    <t>10446-A2</t>
  </si>
  <si>
    <t>s_A5 [2056]</t>
  </si>
  <si>
    <t>SPILITE [2056]</t>
  </si>
  <si>
    <t>10446-A5</t>
  </si>
  <si>
    <t>s_A6 [2056]</t>
  </si>
  <si>
    <t>10446-A6</t>
  </si>
  <si>
    <t>s_A7 [2056]</t>
  </si>
  <si>
    <t>10446-A7</t>
  </si>
  <si>
    <t>s_A8 [2056]</t>
  </si>
  <si>
    <t>10446-A8</t>
  </si>
  <si>
    <t>s_A9 [2056]</t>
  </si>
  <si>
    <t>10446-A9</t>
  </si>
  <si>
    <t>SOLOMON ISLAND ARC / SOLOMON ISLAND ARC - WESTERN PROVINCE / SHORTLAND ISLANDS - ALU ISLAND GROUP / KAMALEAI SERIES</t>
  </si>
  <si>
    <t>s_A12 [2056]</t>
  </si>
  <si>
    <t>ANDESITE, BASALTIC [2056]</t>
  </si>
  <si>
    <t>10447-A12</t>
  </si>
  <si>
    <t>SOLOMON ISLAND ARC / SOLOMON ISLAND ARC - WESTERN PROVINCE / SHORTLAND ISLANDS - TREASURY ISLAND / OLDER SERIES</t>
  </si>
  <si>
    <t>MONO</t>
  </si>
  <si>
    <t>s_M1 [2056]</t>
  </si>
  <si>
    <t>HAWAIITE [2056]</t>
  </si>
  <si>
    <t>10448-M1</t>
  </si>
  <si>
    <t>s_M2 [2056]</t>
  </si>
  <si>
    <t>BENMOREITE [2056]</t>
  </si>
  <si>
    <t>10448-M2</t>
  </si>
  <si>
    <t>SOLOMON ISLAND ARC / SOLOMON ISLAND ARC - WESTERN PROVINCE / SHORTLAND ISLANDS - TREASURY ISLAND</t>
  </si>
  <si>
    <t>s_M3 [2056]</t>
  </si>
  <si>
    <t>10449-M3</t>
  </si>
  <si>
    <t>s_M4 [2056]</t>
  </si>
  <si>
    <t>10449-M4</t>
  </si>
  <si>
    <t>[3718]</t>
  </si>
  <si>
    <t>SOLOMON ISLAND ARC / SOLOMON ISLAND ARC - CENTRAL PROVINCE / FLORIDA ISLANDS</t>
  </si>
  <si>
    <t>SMALL NGGELA</t>
  </si>
  <si>
    <t>s_SN1 [3718]</t>
  </si>
  <si>
    <t>BASALT [3718]</t>
  </si>
  <si>
    <t>LOWER [3718]</t>
  </si>
  <si>
    <t>MIOCENE [3718]</t>
  </si>
  <si>
    <t xml:space="preserve">WR [3718] </t>
  </si>
  <si>
    <t>s_SN10 [3718]</t>
  </si>
  <si>
    <t>s_SN14 [3718]</t>
  </si>
  <si>
    <t>s_SN45 [3718]</t>
  </si>
  <si>
    <t>s_SN57 [3718]</t>
  </si>
  <si>
    <t>s_SN58 [3718]</t>
  </si>
  <si>
    <t>s_SN74 [3718]</t>
  </si>
  <si>
    <t>s_SN76 [3718]</t>
  </si>
  <si>
    <t>s_SN81 [3718]</t>
  </si>
  <si>
    <t>s_SN92 [3718]</t>
  </si>
  <si>
    <t>s_SN94 [3718]</t>
  </si>
  <si>
    <t>s_SN98 [3718]</t>
  </si>
  <si>
    <t>s_SN104 [3718]</t>
  </si>
  <si>
    <t>RHYOLITE [3718]</t>
  </si>
  <si>
    <t>s_SN110 [3718]</t>
  </si>
  <si>
    <t>s_SN151 [3718]</t>
  </si>
  <si>
    <t>s_SN156 [3718]</t>
  </si>
  <si>
    <t>s_SN160 [3718]</t>
  </si>
  <si>
    <t xml:space="preserve">AMYGDALOIDAL [3718] </t>
  </si>
  <si>
    <t>s_SN163 [3718]</t>
  </si>
  <si>
    <t>s_SN16 [3718]</t>
  </si>
  <si>
    <t>GABBRO [3718]</t>
  </si>
  <si>
    <t>s_SN13 [3718]</t>
  </si>
  <si>
    <t>s_SN114 [3718]</t>
  </si>
  <si>
    <t>[6141]</t>
  </si>
  <si>
    <t>SOLOMON ISLAND ARC / SOLOMON ISLAND ARC - CENTRAL PROVINCE / SAVO</t>
  </si>
  <si>
    <t>NDAVALAKA FAN</t>
  </si>
  <si>
    <t>SAQ</t>
  </si>
  <si>
    <t>s_SV7B [6141]</t>
  </si>
  <si>
    <t>ANDESITE, BASALTIC [6141]</t>
  </si>
  <si>
    <t>270 [6141]</t>
  </si>
  <si>
    <t xml:space="preserve">WR [6141] </t>
  </si>
  <si>
    <t>s_SV7A [6141]</t>
  </si>
  <si>
    <t>ANDESITE, HORNBLENDE [6141]</t>
  </si>
  <si>
    <t>REMBOKOLA FAN</t>
  </si>
  <si>
    <t>s_SV6B [6141]</t>
  </si>
  <si>
    <t>DACITE, HORNBLENDE [6141]</t>
  </si>
  <si>
    <t>FLANK KALAKA CRYPTODOME</t>
  </si>
  <si>
    <t>s_SV27 [6141]</t>
  </si>
  <si>
    <t>BASALT [6141]</t>
  </si>
  <si>
    <t>[6277]</t>
  </si>
  <si>
    <t>SOLOMON ISLAND ARC / SOLOMON ISLAND ARC - CENTRAL PROVINCE / MAKIRA</t>
  </si>
  <si>
    <t>s_MATA-7 [6277]</t>
  </si>
  <si>
    <t>BASALT [6277]</t>
  </si>
  <si>
    <t>95000000 [6277]</t>
  </si>
  <si>
    <t xml:space="preserve">SUBVARIOLITIC OR INTERGRANULAR TO INTERSERTAL [6277] </t>
  </si>
  <si>
    <t xml:space="preserve">WR [6277] </t>
  </si>
  <si>
    <t>s_WHTO-15 [6277]</t>
  </si>
  <si>
    <t>59000000 [6277]</t>
  </si>
  <si>
    <t xml:space="preserve">SUBOPHITIC [6277] </t>
  </si>
  <si>
    <t>s_MATA-3 [6277]</t>
  </si>
  <si>
    <t>THOLEIITE [6277]</t>
  </si>
  <si>
    <t>65000000 [6277]</t>
  </si>
  <si>
    <t>s_WHTO-36 [6277]</t>
  </si>
  <si>
    <t>[6583]</t>
  </si>
  <si>
    <t>SOLOMON ISLAND ARC / SOLOMON ISLAND ARC - CENTRAL PROVINCE</t>
  </si>
  <si>
    <t>SOUTH SOLOMONS</t>
  </si>
  <si>
    <t>s_KK423-16 [6583]</t>
  </si>
  <si>
    <t>BASALT [6583]</t>
  </si>
  <si>
    <t xml:space="preserve">WR [6583] </t>
  </si>
  <si>
    <t>s_KK424-6 [6583]</t>
  </si>
  <si>
    <t>s_KK431-15 [6583]</t>
  </si>
  <si>
    <t>BASALT, ANDESITIC [6583]</t>
  </si>
  <si>
    <t>s_KK432-17 [6583]</t>
  </si>
  <si>
    <t>s_KK435-9 [6583]</t>
  </si>
  <si>
    <t>[23525]</t>
  </si>
  <si>
    <t>SOLOMON ISLAND ARC / WOODLARK BASIN / WOODLARK SPREADING CENTER AXIS</t>
  </si>
  <si>
    <t>180KM WEST OF THE TRENCH</t>
  </si>
  <si>
    <t>s_RD 26-L [23525]</t>
  </si>
  <si>
    <t>NOT GIVEN [23525]</t>
  </si>
  <si>
    <t xml:space="preserve">GL [23525] </t>
  </si>
  <si>
    <t>s_RD 26-17 [23525]</t>
  </si>
  <si>
    <t>SOLOMON ISLAND ARC / SOLOMON ISLAND ARC - WESTERN PROVINCE / NEW GEORGIA ISLANDS - KANA KEOKI</t>
  </si>
  <si>
    <t>SOUTHWEST OF RENDOVA ISLAND AND WEST OF THE LINE OF THE TRENCH</t>
  </si>
  <si>
    <t>s_RD 33-A [23525]</t>
  </si>
  <si>
    <t>SOLOMON ISLAND ARC / SOLOMON ISLAND ARC - WESTERN PROVINCE / NEW GEORGIA ISLANDS - KAVACHI</t>
  </si>
  <si>
    <t>SOUTHWEST FLANK OF KAVACHI SUBMARINE VOLCANO</t>
  </si>
  <si>
    <t>s_RD 35 [23525]</t>
  </si>
  <si>
    <t>[2625]</t>
  </si>
  <si>
    <t>SOLOMON ISLAND ARC / SOLOMON ISLAND ARC - WESTERN PROVINCE / NEW GEORGIA ISLANDS - NEW GEORGIA</t>
  </si>
  <si>
    <t>RUHANA RIVER</t>
  </si>
  <si>
    <t>s_NG/367 [2625]</t>
  </si>
  <si>
    <t>PICRITE [2625]</t>
  </si>
  <si>
    <t xml:space="preserve">WR [2625] </t>
  </si>
  <si>
    <t>s_NG/443 [2625]</t>
  </si>
  <si>
    <t>s_NG/450 [2625]</t>
  </si>
  <si>
    <t>SAIKELE</t>
  </si>
  <si>
    <t>s_NG/120/2 [2625]</t>
  </si>
  <si>
    <t>BASALT, OLIVINE [2625]</t>
  </si>
  <si>
    <t>[7174]</t>
  </si>
  <si>
    <t>s_S47 [7174]</t>
  </si>
  <si>
    <t>BASALT [7174]</t>
  </si>
  <si>
    <t xml:space="preserve">WR [7174] </t>
  </si>
  <si>
    <t>s_S66 [7174]</t>
  </si>
  <si>
    <t>PICRITE [7174]</t>
  </si>
  <si>
    <t>SOLOMON ISLAND ARC / SOLOMON ISLAND ARC - WESTERN PROVINCE / NEW GEORGIA ISLANDS - VANGUNU</t>
  </si>
  <si>
    <t>s_S76 [7174]</t>
  </si>
  <si>
    <t>s_SE 1 [7174]</t>
  </si>
  <si>
    <t>SOLOMON ISLAND ARC / SOLOMON ISLAND ARC - WESTERN PROVINCE / NEW GEORGIA ISLANDS - KOLOMBANGARA</t>
  </si>
  <si>
    <t>s_S10 [7174]</t>
  </si>
  <si>
    <t>ANDESITE, BASALTIC [7174]</t>
  </si>
  <si>
    <t>SOLOMON ISLAND ARC / SOLOMON ISLAND ARC - WESTERN PROVINCE / NEW GEORGIA ISLANDS - KOHINGO</t>
  </si>
  <si>
    <t>s_S14 [7174]</t>
  </si>
  <si>
    <t>s_S20 [7174]</t>
  </si>
  <si>
    <t>s_S22 [7174]</t>
  </si>
  <si>
    <t>s_S23 [7174]</t>
  </si>
  <si>
    <t>s_S32 [7174]</t>
  </si>
  <si>
    <t>s_S34 [7174]</t>
  </si>
  <si>
    <t>s_S38 [7174]</t>
  </si>
  <si>
    <t>s_S40 [7174]</t>
  </si>
  <si>
    <t>s_S42 [7174]</t>
  </si>
  <si>
    <t>s_S48 [7174]</t>
  </si>
  <si>
    <t>s_S50 [7174]</t>
  </si>
  <si>
    <t>s_S61 [7174]</t>
  </si>
  <si>
    <t>s_S64 [7174]</t>
  </si>
  <si>
    <t>s_S71 [7174]</t>
  </si>
  <si>
    <t>s_S74 [7174]</t>
  </si>
  <si>
    <t>s_S77 [7174]</t>
  </si>
  <si>
    <t>s_SE 2 [7174]</t>
  </si>
  <si>
    <t>s_SE 4 [7174]</t>
  </si>
  <si>
    <t>s_S13_LEACHED [7174]</t>
  </si>
  <si>
    <t>s_S15_LEACHED [7174]</t>
  </si>
  <si>
    <t>SOLOMON ISLAND ARC / SOLOMON ISLAND ARC - WESTERN PROVINCE / NEW GEORGIA ISLANDS - RENDOVA</t>
  </si>
  <si>
    <t>s_S33_LEACHED [7174]</t>
  </si>
  <si>
    <t>s_SE 3_LEACHED [7174]</t>
  </si>
  <si>
    <t>[2772]</t>
  </si>
  <si>
    <t>s_364 [2772]</t>
  </si>
  <si>
    <t>NOT GIVEN [2772]</t>
  </si>
  <si>
    <t xml:space="preserve">WR [2772] </t>
  </si>
  <si>
    <t>s_414 [2772]</t>
  </si>
  <si>
    <t>s_372 [2772]</t>
  </si>
  <si>
    <t>s_450 [2772]</t>
  </si>
  <si>
    <t>s_443 [2772]</t>
  </si>
  <si>
    <t>s_413 [2772]</t>
  </si>
  <si>
    <t>s_412 [2772]</t>
  </si>
  <si>
    <t>s_536 [2772]</t>
  </si>
  <si>
    <t>s_377 [2772]</t>
  </si>
  <si>
    <t>s_428 [2772]</t>
  </si>
  <si>
    <t>s_230 [2772]</t>
  </si>
  <si>
    <t>s_325 [2772]</t>
  </si>
  <si>
    <t>s_349 [2772]</t>
  </si>
  <si>
    <t>[13787]</t>
  </si>
  <si>
    <t>POGHOROVURAGHALA FAN</t>
  </si>
  <si>
    <t>s_SV12 [13787]</t>
  </si>
  <si>
    <t>BENMOREITE [13787]</t>
  </si>
  <si>
    <t xml:space="preserve">WR [13787] </t>
  </si>
  <si>
    <t>25993-SV12</t>
  </si>
  <si>
    <t>s_SV15 [13787]</t>
  </si>
  <si>
    <t>TRACHYTE [13787]</t>
  </si>
  <si>
    <t>25993-SV15</t>
  </si>
  <si>
    <t>s_SV21 [13787]</t>
  </si>
  <si>
    <t>25993-SV21</t>
  </si>
  <si>
    <t>s_SV9 [13787]</t>
  </si>
  <si>
    <t>25993-SV9</t>
  </si>
  <si>
    <t>s_SV2 [13787]</t>
  </si>
  <si>
    <t>25994-SV2</t>
  </si>
  <si>
    <t>s_SV28 [13787]</t>
  </si>
  <si>
    <t>GABBRO [13787]</t>
  </si>
  <si>
    <t>25995-SV28</t>
  </si>
  <si>
    <t>FLANK PAGHALULA CRYPTODOME</t>
  </si>
  <si>
    <t>s_SV18 [13787]</t>
  </si>
  <si>
    <t>HAWAIITE [13787]</t>
  </si>
  <si>
    <t>25996-SV18</t>
  </si>
  <si>
    <t>[7174][13436]</t>
  </si>
  <si>
    <t>s_S7 [7174] / s_S 7 [13436]</t>
  </si>
  <si>
    <t>33065-S 7</t>
  </si>
  <si>
    <t>[7174][22047][13436]</t>
  </si>
  <si>
    <t>s_S13 [7174] / s_S 13 [22047]</t>
  </si>
  <si>
    <t>PICRITE [7174] / NOT GIVEN [22047]</t>
  </si>
  <si>
    <t>33066-S 13</t>
  </si>
  <si>
    <t>s_S15 [7174] / s_S 15 [13436]</t>
  </si>
  <si>
    <t>33067-S 15</t>
  </si>
  <si>
    <t>s_S17 [7174] / s_S 17 [13436]</t>
  </si>
  <si>
    <t>33067-S 17</t>
  </si>
  <si>
    <t>s_S41 [7174]</t>
  </si>
  <si>
    <t>33067-S 41</t>
  </si>
  <si>
    <t>s_S43 [7174] / s_S 43 [13436]</t>
  </si>
  <si>
    <t>33067-S 43</t>
  </si>
  <si>
    <t>s_S45 [7174]</t>
  </si>
  <si>
    <t>33067-S 45</t>
  </si>
  <si>
    <t>[7174][22047]</t>
  </si>
  <si>
    <t>s_S46 [7174] / s_S 46 [22047]</t>
  </si>
  <si>
    <t>33067-S 46</t>
  </si>
  <si>
    <t>s_S49 [7174] / s_S 49 [13436]</t>
  </si>
  <si>
    <t>33067-S 49</t>
  </si>
  <si>
    <t>s_S52 [7174] / s_S 52 [22047]</t>
  </si>
  <si>
    <t>BASALT [7174] / NOT GIVEN [22047]</t>
  </si>
  <si>
    <t>33067-S 52</t>
  </si>
  <si>
    <t>s_S57 [7174]</t>
  </si>
  <si>
    <t>33067-S 57</t>
  </si>
  <si>
    <t>s_S58 [7174] / s_S 58 [13436]</t>
  </si>
  <si>
    <t>33067-S 58</t>
  </si>
  <si>
    <t>s_S62 [7174]</t>
  </si>
  <si>
    <t>33067-S 62</t>
  </si>
  <si>
    <t>s_S63 [7174]</t>
  </si>
  <si>
    <t>33067-S 63</t>
  </si>
  <si>
    <t>s_S67 [7174] / s_S 67 [13436]</t>
  </si>
  <si>
    <t>33067-S 67</t>
  </si>
  <si>
    <t>s_S69 [7174]</t>
  </si>
  <si>
    <t>33067-S 69</t>
  </si>
  <si>
    <t>s_S70 [7174] / s_S 70 [13436]</t>
  </si>
  <si>
    <t>33067-S 70</t>
  </si>
  <si>
    <t>s_S72 [7174] / s_S 72 [13436]</t>
  </si>
  <si>
    <t>33067-S 72</t>
  </si>
  <si>
    <t>s_SE 3 [7174] / s_S E 3 [22047]</t>
  </si>
  <si>
    <t>33067-S E 3</t>
  </si>
  <si>
    <t>s_SS 1 [7174]</t>
  </si>
  <si>
    <t>33067-S S 1</t>
  </si>
  <si>
    <t>s_S33 [7174] / s_S 33 [22047]</t>
  </si>
  <si>
    <t>33068-S 33</t>
  </si>
  <si>
    <t>s_SE 16 [7174] / s_S E 16 [13436]</t>
  </si>
  <si>
    <t>33068-S E 16</t>
  </si>
  <si>
    <t>[13436]</t>
  </si>
  <si>
    <t>SOLOMON ISLAND ARC / SOLOMON ISLAND ARC - WESTERN PROVINCE / NEW GEORGIA ISLANDS - GHIZO</t>
  </si>
  <si>
    <t>s_S 4 [13436]</t>
  </si>
  <si>
    <t>BASALT [13436]</t>
  </si>
  <si>
    <t xml:space="preserve">WR [13436] </t>
  </si>
  <si>
    <t>s_S 18 [13436]</t>
  </si>
  <si>
    <t>s_S 20 [13436]</t>
  </si>
  <si>
    <t>PICRITE [13436]</t>
  </si>
  <si>
    <t>s_S 23 [13436]</t>
  </si>
  <si>
    <t>s_S 28 [13436]</t>
  </si>
  <si>
    <t>ANDESITE, BASALTIC [13436]</t>
  </si>
  <si>
    <t>s_S 31 [13436]</t>
  </si>
  <si>
    <t>s_S 36 B [13436]</t>
  </si>
  <si>
    <t>s_S 51 [13436]</t>
  </si>
  <si>
    <t>s_S 54 [13436]</t>
  </si>
  <si>
    <t>s_S 75 [13436]</t>
  </si>
  <si>
    <t>s_S 78 [13436]</t>
  </si>
  <si>
    <t>SOLOMON ISLAND ARC / SOLOMON ISLAND ARC - WESTERN PROVINCE / NEW GEORGIA ISLANDS - NGGATOKAE</t>
  </si>
  <si>
    <t>s_S N 4 [13436]</t>
  </si>
  <si>
    <t>s_S 81 GHI [13436]</t>
  </si>
  <si>
    <t>SOLOMON ISLAND ARC / SOLOMON ISLAND ARC - WESTERN PROVINCE / NEW GEORGIA ISLANDS - VELLA LAVELLA</t>
  </si>
  <si>
    <t>s_S 84 GHI [13436]</t>
  </si>
  <si>
    <t>ANDESITE [13436]</t>
  </si>
  <si>
    <t>s_S 86 VL [13436]</t>
  </si>
  <si>
    <t>s_S 87 VL [13436]</t>
  </si>
  <si>
    <t>s_S 90 FAU [13436]</t>
  </si>
  <si>
    <t>DACITE [13436]</t>
  </si>
  <si>
    <t>s_S 93 FAU [13436]</t>
  </si>
  <si>
    <t>s_S 99 FAU [13436]</t>
  </si>
  <si>
    <t>s_S 106 VL [13436]</t>
  </si>
  <si>
    <t>s_S 134 REN [13436]</t>
  </si>
  <si>
    <t>s_S 137 REN [13436]</t>
  </si>
  <si>
    <t>s_S 139 REN [13436]</t>
  </si>
  <si>
    <t>s_S 141 NG [13436]</t>
  </si>
  <si>
    <t>s_S 143 NG [13436]</t>
  </si>
  <si>
    <t>s_S 149 KOL [13436]</t>
  </si>
  <si>
    <t>SOLOMON ISLAND ARC / SOLOMON ISLAND ARC - WESTERN PROVINCE / RUSSELL ISLANDS - PAVUVU</t>
  </si>
  <si>
    <t>s_S 155 PAV [13436]</t>
  </si>
  <si>
    <t>s_S 162 MAK [13436]</t>
  </si>
  <si>
    <t>s_S 163 MAK [13436]</t>
  </si>
  <si>
    <t>s_SV 78 [13436]</t>
  </si>
  <si>
    <t>s_S 167 SAV [13436]</t>
  </si>
  <si>
    <t>s_S 173 SAV [13436]</t>
  </si>
  <si>
    <t>s_S 178 SAV [13436]</t>
  </si>
  <si>
    <t>SOLOMON ISLAND ARC / SOLOMON ISLAND ARC - CENTRAL PROVINCE / GUADALCANAL</t>
  </si>
  <si>
    <t>s_S 181 GUA [13436]</t>
  </si>
  <si>
    <t>s_S 183 GUA [13436]</t>
  </si>
  <si>
    <t>s_S 185 GUA [13436]</t>
  </si>
  <si>
    <t>s_S 186 GUA [13436]</t>
  </si>
  <si>
    <t>SOLOMON ISLAND ARC / SOLOMON ISLAND ARC - EASTERN PROVINCE / SANTA CRUZ ARCHIPELAGO - VANIKORO</t>
  </si>
  <si>
    <t>MANIEVE</t>
  </si>
  <si>
    <t>s_S 188 VAN [13436]</t>
  </si>
  <si>
    <t>s_S 189 VAN [13436]</t>
  </si>
  <si>
    <t>TE^ ANU</t>
  </si>
  <si>
    <t>s_S 195 VAN [13436]</t>
  </si>
  <si>
    <t>SOLOMON ISLAND ARC / SOLOMON ISLAND ARC - EASTERN PROVINCE / SANTA CRUZ ARCHIPELAGO - UTUPUA</t>
  </si>
  <si>
    <t>s_S 197 UTU [13436]</t>
  </si>
  <si>
    <t>s_S 199 UTU [13436]</t>
  </si>
  <si>
    <t>s_S 200 UTU [13436]</t>
  </si>
  <si>
    <t>GABBRO [13436]</t>
  </si>
  <si>
    <t>SOLOMON ISLAND ARC / SOLOMON ISLAND ARC - EASTERN PROVINCE / SANTA CRUZ ARCHIPELAGO - TINAKULA</t>
  </si>
  <si>
    <t>s_S 210 TIN [13436]</t>
  </si>
  <si>
    <t>s_S 214 TIN [13436]</t>
  </si>
  <si>
    <t>SOLOMON ISLAND ARC / SOLOMON ISLAND ARC - EASTERN PROVINCE / SANTA CRUZ ARCHIPELAGO - SANTA CRUZ</t>
  </si>
  <si>
    <t>s_S 217 SC [13436]</t>
  </si>
  <si>
    <t>s_S 222 SC [13436]</t>
  </si>
  <si>
    <t>s_SV1 [13787]</t>
  </si>
  <si>
    <t>MUGEARITE [13787]</t>
  </si>
  <si>
    <t>s_SV10 [13787]</t>
  </si>
  <si>
    <t>s_SV11 [13787]</t>
  </si>
  <si>
    <t>s_SV13 [13787]</t>
  </si>
  <si>
    <t>s_SV14 [13787]</t>
  </si>
  <si>
    <t>SOULOMATA</t>
  </si>
  <si>
    <t>s_SV151 [13787]</t>
  </si>
  <si>
    <t>s_SV155 [13787]</t>
  </si>
  <si>
    <t>HORNBLENDITE [13787]</t>
  </si>
  <si>
    <t>s_SV159 [13787]</t>
  </si>
  <si>
    <t>CLINOPYROXENITE [13787]</t>
  </si>
  <si>
    <t>s_SV16 [13787]</t>
  </si>
  <si>
    <t>s_SV161 [13787]</t>
  </si>
  <si>
    <t>s_SV17 [13787]</t>
  </si>
  <si>
    <t>MBAZO</t>
  </si>
  <si>
    <t>s_SV175 [13787]</t>
  </si>
  <si>
    <t>s_SV181 [13787]</t>
  </si>
  <si>
    <t>s_SV19 [13787]</t>
  </si>
  <si>
    <t>s_SV20 [13787]</t>
  </si>
  <si>
    <t>KOELA</t>
  </si>
  <si>
    <t>s_SV23 [13787]</t>
  </si>
  <si>
    <t>s_SV29 [13787]</t>
  </si>
  <si>
    <t>s_SV3 [13787]</t>
  </si>
  <si>
    <t>TULUKA</t>
  </si>
  <si>
    <t>s_SV30 [13787]</t>
  </si>
  <si>
    <t>DACITE [13787]</t>
  </si>
  <si>
    <t>s_SV32 [13787]</t>
  </si>
  <si>
    <t>TANAKOLA</t>
  </si>
  <si>
    <t>s_SV323 [13787]</t>
  </si>
  <si>
    <t>s_SV33 [13787]</t>
  </si>
  <si>
    <t>s_SV342 [13787]</t>
  </si>
  <si>
    <t>s_SV344 [13787]</t>
  </si>
  <si>
    <t>s_SV35 [13787]</t>
  </si>
  <si>
    <t>s_SV350 [13787]</t>
  </si>
  <si>
    <t>s_SV352 [13787]</t>
  </si>
  <si>
    <t>s_SV358 [13787]</t>
  </si>
  <si>
    <t>s_SV362 [13787]</t>
  </si>
  <si>
    <t>s_SV365 [13787]</t>
  </si>
  <si>
    <t>LEMBONI</t>
  </si>
  <si>
    <t>s_SV375 [13787]</t>
  </si>
  <si>
    <t>CRATER</t>
  </si>
  <si>
    <t>s_SV38 [13787]</t>
  </si>
  <si>
    <t>s_SV39 [13787]</t>
  </si>
  <si>
    <t>s_SV396 [13787]</t>
  </si>
  <si>
    <t>s_SV40 [13787]</t>
  </si>
  <si>
    <t>s_SV400 [13787]</t>
  </si>
  <si>
    <t>s_SV41 [13787]</t>
  </si>
  <si>
    <t>s_SV42 [13787]</t>
  </si>
  <si>
    <t>s_SV43 [13787]</t>
  </si>
  <si>
    <t>s_SV44 [13787]</t>
  </si>
  <si>
    <t>s_SV45 [13787]</t>
  </si>
  <si>
    <t>s_SV49 [13787]</t>
  </si>
  <si>
    <t>MBONALA</t>
  </si>
  <si>
    <t>s_SV54 [13787]</t>
  </si>
  <si>
    <t>s_SV56 [13787]</t>
  </si>
  <si>
    <t>s_SV58 [13787]</t>
  </si>
  <si>
    <t>s_SV59 [13787]</t>
  </si>
  <si>
    <t>NOT GIVEN [13787]</t>
  </si>
  <si>
    <t>s_SV65 [13787]</t>
  </si>
  <si>
    <t>POGHLAVKA</t>
  </si>
  <si>
    <t>s_SV6A [13787]</t>
  </si>
  <si>
    <t>MEGPAODE FIELD</t>
  </si>
  <si>
    <t>s_SV7A [13787]</t>
  </si>
  <si>
    <t>TANAVALEA</t>
  </si>
  <si>
    <t>s_SV7B [13787]</t>
  </si>
  <si>
    <t>[15007]</t>
  </si>
  <si>
    <t>s_VL 102 [15007]</t>
  </si>
  <si>
    <t>ANDESITE, BASALTIC [15007]</t>
  </si>
  <si>
    <t xml:space="preserve">WR [15007] </t>
  </si>
  <si>
    <t>s_VL 103 [15007]</t>
  </si>
  <si>
    <t>BASALT [15007]</t>
  </si>
  <si>
    <t>s_VL 104 [15007]</t>
  </si>
  <si>
    <t>s_VL 110 [15007]</t>
  </si>
  <si>
    <t>s_VL 111 [15007]</t>
  </si>
  <si>
    <t>SOLOMON ISLAND ARC / SOLOMON ISLAND ARC - WESTERN PROVINCE / NEW GEORGIA ISLANDS - RANONGGA</t>
  </si>
  <si>
    <t>s_RG 113 [15007]</t>
  </si>
  <si>
    <t>s_RG 115 [15007]</t>
  </si>
  <si>
    <t>s_RG 117 [15007]</t>
  </si>
  <si>
    <t>s_RG 118 [15007]</t>
  </si>
  <si>
    <t>s_RG 119 [15007]</t>
  </si>
  <si>
    <t>ANDESITE [15007]</t>
  </si>
  <si>
    <t>SOLOMON ISLAND ARC / SOLOMON ISLAND ARC - WESTERN PROVINCE / NEW GEORGIA ISLANDS - SIMBO</t>
  </si>
  <si>
    <t>s_SB 120 [15007]</t>
  </si>
  <si>
    <t>s_SB 121 [15007]</t>
  </si>
  <si>
    <t>s_SB 122 [15007]</t>
  </si>
  <si>
    <t>s_SB 123 [15007]</t>
  </si>
  <si>
    <t>s_SB 124 [15007]</t>
  </si>
  <si>
    <t>s_SB 125 [15007]</t>
  </si>
  <si>
    <t>s_SB 126 [15007]</t>
  </si>
  <si>
    <t>s_SB 127 [15007]</t>
  </si>
  <si>
    <t>s_SB 128 [15007]</t>
  </si>
  <si>
    <t>s_SB 129 [15007]</t>
  </si>
  <si>
    <t>s_SB 131 [15007]</t>
  </si>
  <si>
    <t>s_SB 132 [15007]</t>
  </si>
  <si>
    <t>s_SB 133A [15007]</t>
  </si>
  <si>
    <t>s_SB 133B [15007]</t>
  </si>
  <si>
    <t>[2596]</t>
  </si>
  <si>
    <t>SOLOMON ISLAND ARC / SOLOMON ISLAND ARC - WESTERN PROVINCE / NEW GEORGIA ISLANDS - KOLO CALDERA</t>
  </si>
  <si>
    <t>s_R44692 [2596]</t>
  </si>
  <si>
    <t>PICRITE [2596]</t>
  </si>
  <si>
    <t xml:space="preserve">WR [2596] </t>
  </si>
  <si>
    <t>s_R44691 [2596]</t>
  </si>
  <si>
    <t>s_R44679 [2596]</t>
  </si>
  <si>
    <t>s_R44688 [2596]</t>
  </si>
  <si>
    <t>s_R44682 [2596]</t>
  </si>
  <si>
    <t>s_R44687 [2596]</t>
  </si>
  <si>
    <t>[2629]</t>
  </si>
  <si>
    <t>s_KO-4 [2629]</t>
  </si>
  <si>
    <t>PICRITE [2629]</t>
  </si>
  <si>
    <t>PLIOCENE [2629]</t>
  </si>
  <si>
    <t xml:space="preserve">WR [2629] </t>
  </si>
  <si>
    <t>s_KO-28 [2629]</t>
  </si>
  <si>
    <t>s_KB-309 [2629]</t>
  </si>
  <si>
    <t>BASALT, OLIVINE [2629]</t>
  </si>
  <si>
    <t>s_KB-356 [2629]</t>
  </si>
  <si>
    <t>s_KB-551 [2629]</t>
  </si>
  <si>
    <t>ANDESITE, BASALTIC [2629]</t>
  </si>
  <si>
    <t>s_KB-585 [2629]</t>
  </si>
  <si>
    <t>s_KB-838 [2629]</t>
  </si>
  <si>
    <t>BASALT [2629]</t>
  </si>
  <si>
    <t xml:space="preserve">PHYRIC [2629] </t>
  </si>
  <si>
    <t>[2262]</t>
  </si>
  <si>
    <t>SOLOMON ISLAND ARC / SOLOMON ISLAND ARC - WESTERN PROVINCE / SHORTLAND ISLANDS</t>
  </si>
  <si>
    <t>s_11994 [2262]</t>
  </si>
  <si>
    <t>ANDESITE, BASALTIC [2262]</t>
  </si>
  <si>
    <t>s_12403 [2262]</t>
  </si>
  <si>
    <t>s_VL-334 [2262]</t>
  </si>
  <si>
    <t>ANDESITE, BASALTIC, PYROXENE [2262]</t>
  </si>
  <si>
    <t>s_VL-407 [2262]</t>
  </si>
  <si>
    <t>ANDESITE, HORNBLENDE [2262]</t>
  </si>
  <si>
    <t>s_VL-459 [2262]</t>
  </si>
  <si>
    <t>s_VL-936 [2262]</t>
  </si>
  <si>
    <t>PICRITE [2262]</t>
  </si>
  <si>
    <t>s_VL-1013 [2262]</t>
  </si>
  <si>
    <t>NOT GIVEN [2262]</t>
  </si>
  <si>
    <t>s_NG-809 [2262]</t>
  </si>
  <si>
    <t>BASALT [2262]</t>
  </si>
  <si>
    <t>s_KB-627 [2262]</t>
  </si>
  <si>
    <t>s_KB-635 [2262]</t>
  </si>
  <si>
    <t>[15582]</t>
  </si>
  <si>
    <t>s_GG1 [15582]</t>
  </si>
  <si>
    <t>TRACHYANDESITE [15582]</t>
  </si>
  <si>
    <t>UPPER [15582]</t>
  </si>
  <si>
    <t>MIOCENE [15582]</t>
  </si>
  <si>
    <t xml:space="preserve">WR [15582] </t>
  </si>
  <si>
    <t>s_GG2 [15582]</t>
  </si>
  <si>
    <t>ANDESITE [15582]</t>
  </si>
  <si>
    <t>s_GG4 [15582]</t>
  </si>
  <si>
    <t>ANDESITE, BASALTIC [15582]</t>
  </si>
  <si>
    <t>s_GG5 [15582]</t>
  </si>
  <si>
    <t>s_GG6 [15582]</t>
  </si>
  <si>
    <t>s_GG7 [15582]</t>
  </si>
  <si>
    <t>TRACHYANDESITE, BASALTIC [15582]</t>
  </si>
  <si>
    <t>s_GG8 [15582]</t>
  </si>
  <si>
    <t>GABBRO [15582]</t>
  </si>
  <si>
    <t>s_GG9 [15582]</t>
  </si>
  <si>
    <t>s_GG12 [15582]</t>
  </si>
  <si>
    <t>s_GG13 [15582]</t>
  </si>
  <si>
    <t>s_GG14 [15582]</t>
  </si>
  <si>
    <t>s_GG15 [15582]</t>
  </si>
  <si>
    <t>s_GG16 [15582]</t>
  </si>
  <si>
    <t>s_GG18 [15582]</t>
  </si>
  <si>
    <t>s_GG19 [15582]</t>
  </si>
  <si>
    <t>s_GG21 [15582]</t>
  </si>
  <si>
    <t>CLINOPYROXENITE [15582]</t>
  </si>
  <si>
    <t>s_GG22 [15582]</t>
  </si>
  <si>
    <t>s_GG23 [15582]</t>
  </si>
  <si>
    <t>s_GG24 [15582]</t>
  </si>
  <si>
    <t>s_GG25 [15582]</t>
  </si>
  <si>
    <t>s_GG26 [15582]</t>
  </si>
  <si>
    <t>s_GG27 [15582]</t>
  </si>
  <si>
    <t>s_GG28 [15582]</t>
  </si>
  <si>
    <t>s_GG29 [15582]</t>
  </si>
  <si>
    <t>BASALT [15582]</t>
  </si>
  <si>
    <t>s_GG30 [15582]</t>
  </si>
  <si>
    <t>s_GG31 [15582]</t>
  </si>
  <si>
    <t>s_GG33 [15582]</t>
  </si>
  <si>
    <t>s_GG34 [15582]</t>
  </si>
  <si>
    <t>s_GG35-A [15582]</t>
  </si>
  <si>
    <t>HORNBLENDITE [15582]</t>
  </si>
  <si>
    <t>s_A4 [2056]</t>
  </si>
  <si>
    <t>[15727]</t>
  </si>
  <si>
    <t>s_S E 1 [15727]</t>
  </si>
  <si>
    <t>NOT GIVEN [15727]</t>
  </si>
  <si>
    <t xml:space="preserve">WR [15727] </t>
  </si>
  <si>
    <t>[13436][15727]</t>
  </si>
  <si>
    <t>s_S 3 [13436]</t>
  </si>
  <si>
    <t>BASALT [13436] / NOT GIVEN [15727]</t>
  </si>
  <si>
    <t>67037-S 3</t>
  </si>
  <si>
    <t>s_S 5 [13436]</t>
  </si>
  <si>
    <t>ANDESITE, BASALTIC [13436] / NOT GIVEN [15727]</t>
  </si>
  <si>
    <t>67039-S 5</t>
  </si>
  <si>
    <t>s_S 9 [13436]</t>
  </si>
  <si>
    <t>67040-S 9</t>
  </si>
  <si>
    <t>s_S 27 [13436]</t>
  </si>
  <si>
    <t>ANDESITE [13436] / NOT GIVEN [15727]</t>
  </si>
  <si>
    <t>67043-S 27</t>
  </si>
  <si>
    <t>s_S E 15 [13436]</t>
  </si>
  <si>
    <t>67044-S E 15</t>
  </si>
  <si>
    <t>s_S 35 [13436]</t>
  </si>
  <si>
    <t>67046-S 35</t>
  </si>
  <si>
    <t>s_S 37 [13436]</t>
  </si>
  <si>
    <t>PICRITE [13436] / NOT GIVEN [15727]</t>
  </si>
  <si>
    <t>67047-S 37</t>
  </si>
  <si>
    <t>s_S 46 [13436]</t>
  </si>
  <si>
    <t>67047-S 46</t>
  </si>
  <si>
    <t>[22047][15727]</t>
  </si>
  <si>
    <t>s_S 47 [22047]</t>
  </si>
  <si>
    <t>NOT GIVEN [22047]</t>
  </si>
  <si>
    <t xml:space="preserve">WR [22047] </t>
  </si>
  <si>
    <t>67047-S 47</t>
  </si>
  <si>
    <t>[13436][22047]</t>
  </si>
  <si>
    <t>s_S 53 [13436]</t>
  </si>
  <si>
    <t>BASALT [13436] / NOT GIVEN [22047]</t>
  </si>
  <si>
    <t>67048-S 53</t>
  </si>
  <si>
    <t>s_S 74 [13436]</t>
  </si>
  <si>
    <t>67049-S 74</t>
  </si>
  <si>
    <t>s_S N 2 [13436]</t>
  </si>
  <si>
    <t>ANDESITE, BASALTIC [13436] / NOT GIVEN [22047]</t>
  </si>
  <si>
    <t>67051-S N 2</t>
  </si>
  <si>
    <t>s_S 88 A+ FAU [13436] / s_S 88 A [15727]</t>
  </si>
  <si>
    <t>67055-S 88 A</t>
  </si>
  <si>
    <t>SOLOMON ISLAND ARC / SOLOMON ISLAND ARC - WESTERN PROVINCE / SHORTLAND ISLANDS - SHORTLAND</t>
  </si>
  <si>
    <t>s_S 95 SHO [13436] / s_S 95 [15727]</t>
  </si>
  <si>
    <t>BONINITE [13436] / NOT GIVEN [15727]</t>
  </si>
  <si>
    <t>67058-S 95</t>
  </si>
  <si>
    <t>s_S 98 FAU [13436] / s_S 98 [15727]</t>
  </si>
  <si>
    <t>67059-S 98</t>
  </si>
  <si>
    <t>s_S 100 VL [13436] / s_S 100 [15727]</t>
  </si>
  <si>
    <t>67060-S 100</t>
  </si>
  <si>
    <t>s_S 107 VL [13436] / s_S 107 [22047]</t>
  </si>
  <si>
    <t>67061-S 107 VL</t>
  </si>
  <si>
    <t>s_S 108 VL [13436] / s_S 108 [15727]</t>
  </si>
  <si>
    <t>67062-S 108</t>
  </si>
  <si>
    <t>s_S 142 NG [13436] / s_S 142 [15727]</t>
  </si>
  <si>
    <t>67065-S 142</t>
  </si>
  <si>
    <t>s_S 152 KOL [13436] / s_S 152 [15727]</t>
  </si>
  <si>
    <t>67067-S 152</t>
  </si>
  <si>
    <t>[13436][22047][15727]</t>
  </si>
  <si>
    <t>SOLOMON ISLAND ARC / SOLOMON ISLAND ARC - WESTERN PROVINCE / RUSSELL ISLANDS - MBOROKUA</t>
  </si>
  <si>
    <t>s_S 153 MBO [13436] / s_S 153 [22047]</t>
  </si>
  <si>
    <t>67068-S 153 MBO</t>
  </si>
  <si>
    <t>s_S 158 PAV [13436] / s_S 158 [22047]</t>
  </si>
  <si>
    <t>67070-S 158 PAV</t>
  </si>
  <si>
    <t>SOLOMON ISLAND ARC / SOLOMON ISLAND ARC - WESTERN PROVINCE / RUSSELL ISLANDS - MBANIKA</t>
  </si>
  <si>
    <t>s_S 160 MBA [13436] / s_S 160 [15727]</t>
  </si>
  <si>
    <t>67071-S 160 MBA</t>
  </si>
  <si>
    <t>s_S 164 MAK [13436] / s_S 164 [15727]</t>
  </si>
  <si>
    <t>67073-S 164 MAK</t>
  </si>
  <si>
    <t>s_S 171 SAV [13436] / s_S 171 [15727]</t>
  </si>
  <si>
    <t>67075-S 171 SAV</t>
  </si>
  <si>
    <t>s_S 176 SAV [13436] / s_S 176 [15727]</t>
  </si>
  <si>
    <t>DACITE [13436] / NOT GIVEN [15727]</t>
  </si>
  <si>
    <t>67077-S 176 SAV</t>
  </si>
  <si>
    <t>s_S 179 GUA [13436] / s_S 179 [15727]</t>
  </si>
  <si>
    <t>67079-S 179 GUA</t>
  </si>
  <si>
    <t>s_S 182 GUA [13436] / s_S 182 [15727]</t>
  </si>
  <si>
    <t>67080-S 182 GUA</t>
  </si>
  <si>
    <t>s_S 187 VAN [13436] / s_S 187 [15727]</t>
  </si>
  <si>
    <t>67083-S 187 VAN</t>
  </si>
  <si>
    <t>s_S 193 VAN [13436] / s_S 193 [22047]</t>
  </si>
  <si>
    <t>67085-S 193 VAN</t>
  </si>
  <si>
    <t>s_S 194 VAN [13436] / s_194 [22047]</t>
  </si>
  <si>
    <t>67086-S 194 VAN</t>
  </si>
  <si>
    <t>s_S 202 UTU [13436] / s_S 202 [22047]</t>
  </si>
  <si>
    <t>67089-S 202 UTU</t>
  </si>
  <si>
    <t>s_S 204 UTU [13436] / s_S 204 [15727]</t>
  </si>
  <si>
    <t>67090-S 204 UTU</t>
  </si>
  <si>
    <t>s_S 206 UTU [13436] / s_S 206 [15727]</t>
  </si>
  <si>
    <t>67091-S 206 UTU</t>
  </si>
  <si>
    <t>s_S 207 TIN [13436] / s_S 207 [15727]</t>
  </si>
  <si>
    <t>67092-S 207 TIN</t>
  </si>
  <si>
    <t>s_S 215 TIN [13436] / s_S 215 [22047]</t>
  </si>
  <si>
    <t>67093-S 215 TIN</t>
  </si>
  <si>
    <t>s_S 220 SC [13436] / s_S 220 [15727]</t>
  </si>
  <si>
    <t>67095-S 220 SC</t>
  </si>
  <si>
    <t>[2480]</t>
  </si>
  <si>
    <t>SOLOMON ISLAND ARC / SOLOMON ISLAND ARC - WESTERN PROVINCE / BOUGAINVILLE</t>
  </si>
  <si>
    <t>BAGANA MOUNTAIN</t>
  </si>
  <si>
    <t>s_PNG32 [2480]</t>
  </si>
  <si>
    <t>ANDESITE [2480]</t>
  </si>
  <si>
    <t xml:space="preserve">WR [2480] </t>
  </si>
  <si>
    <t>[2508]</t>
  </si>
  <si>
    <t>s_7913 [2508]</t>
  </si>
  <si>
    <t>THOLEIITE [2508]</t>
  </si>
  <si>
    <t xml:space="preserve">WR [2508] </t>
  </si>
  <si>
    <t>s_6640 [2508]</t>
  </si>
  <si>
    <t>s_6719 [2508]</t>
  </si>
  <si>
    <t>s_144 [2508]</t>
  </si>
  <si>
    <t>ANDESITE [2508]</t>
  </si>
  <si>
    <t>s_160 [2508]</t>
  </si>
  <si>
    <t>[2628]</t>
  </si>
  <si>
    <t>s_KK4-26-11 [2628]</t>
  </si>
  <si>
    <t>BASALT [2628]</t>
  </si>
  <si>
    <t xml:space="preserve">WR [2628] </t>
  </si>
  <si>
    <t>s_KK4-26-5 [2628]</t>
  </si>
  <si>
    <t>80KM WEST OF THE TRENCH</t>
  </si>
  <si>
    <t>s_KK4-29-A [2628]</t>
  </si>
  <si>
    <t>s_KK4-29-B [2628]</t>
  </si>
  <si>
    <t>s_KK4-29-C [2628]</t>
  </si>
  <si>
    <t>s_KK4-29-D [2628]</t>
  </si>
  <si>
    <t>s_KK4-29-H [2628]</t>
  </si>
  <si>
    <t>SOLOMON ISLAND ARC / SIMBO RIDGE</t>
  </si>
  <si>
    <t>WEST FLANK OF SOUTHERN END OF SIMBO RIDGE, NEAR ITS INTERSECTION WITH GHIZO RIDGE, IN THE TRIPLE-JUNCTION REGION</t>
  </si>
  <si>
    <t>s_KK4-32-8 [2628]</t>
  </si>
  <si>
    <t>s_KK4-32-9 [2628]</t>
  </si>
  <si>
    <t>s_KK4-32-10 [2628]</t>
  </si>
  <si>
    <t>s_KK4-32-16 [2628]</t>
  </si>
  <si>
    <t>ANDESITE, BASALTIC [2628]</t>
  </si>
  <si>
    <t>SOLOMON ISLAND ARC / GHIZO RIDGE</t>
  </si>
  <si>
    <t>SOUTH FLANK OF GHIZO RIDGE IN THE TRIPLE-JUNCTION REGION</t>
  </si>
  <si>
    <t>s_KK4-30-5 [2628]</t>
  </si>
  <si>
    <t>s_KK4-30-6 [2628]</t>
  </si>
  <si>
    <t>WEST FLANK OF NORTHERN END OF SIMBO RIDGE IN THE TRIPLE-JUNCTION REGION</t>
  </si>
  <si>
    <t>s_KK4-31-1 [2628]</t>
  </si>
  <si>
    <t>ANDESITE [2628]</t>
  </si>
  <si>
    <t>HE(CCMSTP/G) from BRONZITE [2628], HE3_HE4(R/R(A)) from BRONZITE [2628]</t>
  </si>
  <si>
    <t xml:space="preserve">MIN [2628] </t>
  </si>
  <si>
    <t>s_KK4-31-10 [2628]</t>
  </si>
  <si>
    <t>s_KK4-31-13 [2628]</t>
  </si>
  <si>
    <t>HE(CCMSTP/G) from AUGITE [2628], HE3_HE4(R/R(A)) from AUGITE [2628]</t>
  </si>
  <si>
    <t>HE(CCMSTP/G) from HYPERSTHENE [2628], HE3_HE4(R/R(A)) from HYPERSTHENE [2628]</t>
  </si>
  <si>
    <t>LOWER FORE-ARC SLOPE SOUTH OF RENDOVA ISLAND</t>
  </si>
  <si>
    <t>s_KK4-24-4 [2628]</t>
  </si>
  <si>
    <t>BASALT, TRACHYTIC [2628]</t>
  </si>
  <si>
    <t>HE(CCMSTP/G) from PLAGIOCLASE [2628], HE3_HE4(R/R(A)) from PLAGIOCLASE [2628]</t>
  </si>
  <si>
    <t>s_KK4-24-12 [2628]</t>
  </si>
  <si>
    <t>SOUTHEAST FLANK OF KAVACHI SUBMARINE VOLCANO</t>
  </si>
  <si>
    <t>s_KK4-34-1 [2628]</t>
  </si>
  <si>
    <t>THOLEIITE, QUARTZ [2628]</t>
  </si>
  <si>
    <t>HE(CCMSTP/G) from CLINOPYROXENE [2628], HE3_HE4(R/R(A)) from CLINOPYROXENE [2628]</t>
  </si>
  <si>
    <t>HE(CCMSTP/G) from OLIVINE [2628], HE3_HE4(R/R(A)) from OLIVINE [2628]</t>
  </si>
  <si>
    <t>s_KK4-34-7 [2628]</t>
  </si>
  <si>
    <t>s_KK4-34-9 [2628]</t>
  </si>
  <si>
    <t>s_KK4-35-2 [2628]</t>
  </si>
  <si>
    <t>s_KK4-35-6 [2628]</t>
  </si>
  <si>
    <t>s_KK4-33-B [2628]</t>
  </si>
  <si>
    <t>DACITE [2628]</t>
  </si>
  <si>
    <t>s_KK4-34-8 [2628]</t>
  </si>
  <si>
    <t>[3724]</t>
  </si>
  <si>
    <t>SOLOMON ISLAND ARC / SOLOMON ISLAND ARC - CENTRAL PROVINCE / GUADALCANAL / KOLOULA IGNEOUS COMPLEX</t>
  </si>
  <si>
    <t>s_AA.3 [3724]</t>
  </si>
  <si>
    <t>PYROXENITE, OLIVINE [3724]</t>
  </si>
  <si>
    <t xml:space="preserve">WR [3724] </t>
  </si>
  <si>
    <t>s_A.962 [3724]</t>
  </si>
  <si>
    <t>GABBRO [3724]</t>
  </si>
  <si>
    <t>s_A.628 [3724]</t>
  </si>
  <si>
    <t>DIORITE, QUARTZ [3724]</t>
  </si>
  <si>
    <t>s_A.838 [3724]</t>
  </si>
  <si>
    <t>GRANODIORITE [3724]</t>
  </si>
  <si>
    <t>s_A.723 [3724]</t>
  </si>
  <si>
    <t>APLITE [3724]</t>
  </si>
  <si>
    <t>VEIN</t>
  </si>
  <si>
    <t>s_A.471 [3724]</t>
  </si>
  <si>
    <t>s_A.421 [3724]</t>
  </si>
  <si>
    <t>s_A.356 [3724]</t>
  </si>
  <si>
    <t>TONALITE [3724]</t>
  </si>
  <si>
    <t>s_A.118 [3724]</t>
  </si>
  <si>
    <t xml:space="preserve">PORPHYRITIC [3724] </t>
  </si>
  <si>
    <t>s_A.84 [3724]</t>
  </si>
  <si>
    <t>s_A.82 [3724]</t>
  </si>
  <si>
    <t>s_A.6 [3724]</t>
  </si>
  <si>
    <t>s_A.41 [3724]</t>
  </si>
  <si>
    <t>s_CH.8-622.5 [3724]</t>
  </si>
  <si>
    <t>TRONDHJEMITE [3724]</t>
  </si>
  <si>
    <t>s_A.276 [3724]</t>
  </si>
  <si>
    <t>E</t>
  </si>
  <si>
    <t>s_A.479 [3724]</t>
  </si>
  <si>
    <t>VEIN, LAUMONTITE [3724]</t>
  </si>
  <si>
    <t>s_IHP.493 [3724]</t>
  </si>
  <si>
    <t>VEIN, CALCITE [3724]</t>
  </si>
  <si>
    <t>s_KB-343 [2262]</t>
  </si>
  <si>
    <t>BASALT, OLIVINE [2262]</t>
  </si>
  <si>
    <t xml:space="preserve">APHYRIC [2262] </t>
  </si>
  <si>
    <t>9931-KB-343</t>
  </si>
  <si>
    <t>s_KB-602 [2262]</t>
  </si>
  <si>
    <t>9931-KB-602</t>
  </si>
  <si>
    <t xml:space="preserve">Abbreviations: MET: METAMORPHIC ROCK; PEG: PEGMATITE; PER: MANTLE XENOLITH; PLU: PLUTONIC ROCK; SED: SEDIMENTARY ROCK; VOL: VOLCANIC ROCK; VEIN: VEIN; ORE: ORE; WR: WHOLE ROCK; GL: VOLCANIC GLASS; MIN: MINERAL / COMPONENT (INCL. GROUNDMASS); INC: INCLUSION; LEACH: LEACH; SAE: SUBAERIAL; SAQ: SUBAQUATIC; F: FRESH; E: EXTENSIVELY ALTERED; M: MODERATELY ALTERED; S: SLIGHTLY ALTERED; T: ALMOST TOTALLY ALTERED; </t>
  </si>
  <si>
    <t>References:</t>
  </si>
  <si>
    <t xml:space="preserve">[2056] RIDGEWAY J., COULSON F. I. E.:    THE GEOLOGY OF CHOISEUL AND THE SHORTLAND ISLANDS, SOLOMON ISLANDS  BRITISH GEOL. SURV., HMSO, OVERSEAS MEM. 8   [1987] 1-134 </t>
  </si>
  <si>
    <t>[2262] SHIMIZU H., SAWATARI H., KAWATA Y., DUNKLEY P. N., MASUDA A.:    CE AND ND ISOTOPE GEOCHEMISTRY ON ISLAND ARC VOLCANIC ROCKS WITH NEGATIVE CE ANOMALY: EXISTENCE OF SOURCES WITH CONCAVE REE PATTERNS IN THE MANTLE BENEATH THE SOLOMON AND BONIN ISLAND ARCS  CONTRIB. MINERAL. PETROL. 110   [1992] 242-252    doi: 10.1007/BF00310741</t>
  </si>
  <si>
    <t>[2480] GILL J. B., MORRIS J. D., JOHNSON R. W.:    TIMESCALE FOR PRODUCING THE GEOCHEMICAL SIGNATURE OF ISLAND ARC MAGMAS: U-TH-PO AND BE-B SYSTEMATICS IN RECENT PAPUA NEW GUINEA LAVAS  GEOCHIM. COSMOCHIM. ACTA 57   [1993] 4269-4283    doi: 10.1016/0016-7037(93)90322-N</t>
  </si>
  <si>
    <t>[2508] JAKES P., GILL J. B.:    RARE EARTH ELEMENTS AND ISLAND ARC THOLEIITIC SERIES  EARTH PLANET. SCI. LETT. 9   [1970] 17-28    doi: 10.1016/0012-821X(70)90018-X</t>
  </si>
  <si>
    <t>[2596] RAMSEY W. R. H., CRAWFORD A. J., FODEN J. D.:    FIELD SETTING, MINERALOGY, CHEMISTRY, AND GENESIS OF ARC PICRITES, NEW GEORGIA, SOLOMON ISLANDS  CONTRIB. MINERAL. PETROL. 88   [1984] 386-402    doi: 10.1007/BF00376763</t>
  </si>
  <si>
    <t>[2625] BROWN G. M., SCHAIRER J. F.:    CHEMICAL AND MELTING RELATIONS OF SOME CALC-ALKALINE VOLCANIC ROCKS  MEM. GEOL. SOC. AM. 130   [1971] 139-157    doi: 10.1130/MEM130-p139</t>
  </si>
  <si>
    <t>[2628] TRULL T. W., PERFIT M. R., KURZ M. D.:    HE AND SR ISOTOPIC CONSTRAINTS ON SUBDUCTION CONTRIBUTIONS TO WOODLARK BASIN VOLCANISM, SOLOMON ISLANDS  GEOCHIM. COSMOCHIM. ACTA 54   [1990] 441-453    doi: 10.1016/0016-7037(90)90332-F</t>
  </si>
  <si>
    <t>[2629] SAWATARI H., KAWATA Y., SUGISAKI R., DUNKLEY P. N., SHIMIZU H., MASUDA A.:    RECTILINEAR PARTITION COEFFICIENT FUNCTION OF REE PERTAINING TO THE FORMATION OF BASALTIC ROCKS FROM THE NEW GEORGIA GROUP, THE SOLOMON ISLANDS  GEOCHEM. J. 24   [1990] 159-171    doi: 10.2343/geochemj.24.159</t>
  </si>
  <si>
    <t xml:space="preserve">[2772] GILL J. B., COMPSTON W.:    STRONTIUM ISOTOPES IN ISLAND ARC VOLCANIC ROCKS: IMPLICATIONS FOR EVOLUTION OF AN INTERARC BASIN AND REMNANT ARC COLEMAN, P. J. | THE WESTERN PACIFIC: ISLAND ARCS, MARGINAL SEAS, GEOCHEMISTRY | CRABE, RUSSAK, AND CO. AND UNIV. AUSTRALIA PRESS [1973] 483-496 </t>
  </si>
  <si>
    <t>[3718] PLIMER I. R., NEEF G.:    EARLY MIOCENE EXTRUSIVES AND SHALLOW INTRUSIVES FROM SMALL NGGELA, SOLOMON ISLANDS  GEOL. MAG. 117   [1980] 565-578    doi: 10.1017/S0016756800028909</t>
  </si>
  <si>
    <t>[3724] CHIVAS A. R., ANDREW A. S., SINHA A. KRISHNA, O^NEIL J. R.:    GEOCHEMISTRY OF A PLIOCENE-PLEISTOCENE OCEANIC-ARC PLUTONIC COMPLEX, GUADALCANAL  NATURE 300   [1982] 139-143    doi: 10.1038/300139a0</t>
  </si>
  <si>
    <t>[6141] PETTERSON M. G., CRONIN S. J., TAYLOR P. W., TOLIA D., PAPABATU A., TOBA T., QOPOTO C.:    THE ERUPTIVE HISTORY AND VOLCANIC HAZARDS OF SAVO, SOLOMON ISLANDS  BULL. VOLCANOL. 65   [2003] 165-181    doi: 10.1007/s00445-002-0251-0</t>
  </si>
  <si>
    <t>[6277] ELY J. C., NEAL C. R.:    USING PLATINUM GROUP ELEMENTS TO INVESTIGATE THE ORIGIN OF THE ONTONG JAVA PLATEAU, SW PACIFIC  CHEM. GEOL. 196   [2003] 235-257    GeoReM-id: 401   doi: 10.1016/S0009-2541(02)00415-1</t>
  </si>
  <si>
    <t>[6583] RYAN J. G., LANGMUIR C. H.:    THE SYSTEMATICS OF BORON ABUNDANCES IN YOUNG VOLCANIC ROCKS  GEOCHIM. COSMOCHIM. ACTA 57   [1993] 1489-1498    doi: 10.1016/0016-7037(93)90008-K</t>
  </si>
  <si>
    <t>[7174] SCHUTH S., ROHRBACH A., M躈KER C., BALLHAUS C., GARBE-SCH諲BERG D., QOPOTO C.:    GEOCHEMICAL CONSTRAINTS ON THE PETROGENESIS OF ARC PICRITES AND BASALTS, NEW GEORGIA GROUP, SOLOMON ISLANDS  CONTRIB. MINERAL. PETROL. 148   [2004] 288-304    GeoReM-id: 713   doi: 10.1007/s00410-004-0604-0</t>
  </si>
  <si>
    <t>[13436] SCHUTH S., M躈KER C., K諲IG S., QOPOTO C., BASI S., GARBE-SCH諲BERG D., BALLHAUS C.:    PETROGENESIS OF LAVAS ALONG THE SOLOMON ISLAND ARC, SW PACIFIC: COUPLING OF COMPOSITIONAL VARIATIONS AND SUBDUCTION ZONE GEOMETRY  J. PETROL. 50   [2009] 781-811    GeoReM-id: 4512   doi: 10.1093/petrology/egp019</t>
  </si>
  <si>
    <t>[13787] SMITH D. J., PETTERSON M. G., SAUNDERS A. D., MILLAR I. L., JENKIN G. R. T., TOBA T., NADEN J., COOK J. M.:    THE PETROGENESIS OF SODIC ISLAND ARC MAGMAS AT SAVO VOLCANO, SOLOMON ISLANDS  CONTRIB. MINERAL. PETROL. 158   [2009] 785-801    GeoReM-id: 4914   doi: 10.1007/s00410-009-0410-9</t>
  </si>
  <si>
    <t>[15007] K諲IG S., M躈KER C., QOPOTO C.:    THE ROLE OF SLAB MELTING IN THE PETROGENESIS OF HIGH-MG ANDESITES: EVIDENCE FROM SIMBO VOLCANO, SOLOMON ISLANDS  CONTRIB. MINERAL. PETROL. 153   [2007] 85-103    GeoReM-id: 2993   doi: 10.1007/s00410-006-0136-x</t>
  </si>
  <si>
    <t>[15582] PETTERSON M. G., HALDANE M. I., SMITH D. J., BILLY D., JORDAN N. J.:    GEOCHEMISTRY AND PETROGENESIS OF THE GALLEGO VOLCANIC FIELD, SOLOMON ISLANDS, SW PACIFIC AND GEOTECTONIC IMPLICATIONS  LITHOS 125   [2011] 915-927    doi: 10.1016/j.lithos.2011.05.008</t>
  </si>
  <si>
    <t>[15727] SCHUTH S., K諲IG S., M躈KER C.:    SUBDUCTION ZONE DYNAMICS IN THE SW PACIFIC PLATE BOUNDARY REGION CONSTRAINED FROM HIGH-PRECISION PB ISOTOPE DATA  EARTH PLANET. SCI. LETT. 311   [2011] 328-338    GeoReM-id: 5989   doi: 10.1016/j.epsl.2011.09.006</t>
  </si>
  <si>
    <t>[22047] K諲IG S., M躈KER C., SCHUTH S., GARBE-SCH諲BERG D.:    MOBILITY OF TUNGSTEN IN SUBDUCTION ZONES  EARTH PLANET. SCI. LETT. 274   [2008] 82-92    GeoReM-id: 4052   doi: 10.1016/j.epsl.2008.07.002</t>
  </si>
  <si>
    <t>[23525] KENDRICK M. A., DANYUSHEVSKY L. V., FALLOON T. J., WOODHEAD J. D., ARCULUS R. J., IRELAND T. J.:    SW PACIFIC ARC AND BACKARC LAVAS AND THE ROLE OF SLAB-BEND SERPENTINITES IN THE GLOBAL HALOGEN CYCLE  EARTH PLANET. SCI. LETT. 530 (115921)  [2020]    doi: 10.1016/j.epsl.2019.115921</t>
  </si>
  <si>
    <t>Mg#</t>
  </si>
  <si>
    <t>RI</t>
  </si>
  <si>
    <t>V/Sc</t>
    <phoneticPr fontId="18" type="noConversion"/>
  </si>
  <si>
    <t>V/SC</t>
    <phoneticPr fontId="18" type="noConversion"/>
  </si>
  <si>
    <t>CU/ZR</t>
    <phoneticPr fontId="18" type="noConversion"/>
  </si>
  <si>
    <t>BA/NB</t>
    <phoneticPr fontId="18" type="noConversion"/>
  </si>
  <si>
    <t>DY/YB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</si>
</sst>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9" x14ac:knownFonts="1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9"/>
      <color rgb="FF006100"/>
      <name val="Times New Roman"/>
      <family val="2"/>
      <charset val="134"/>
    </font>
    <font>
      <sz val="9"/>
      <color rgb="FF9C0006"/>
      <name val="Times New Roman"/>
      <family val="2"/>
      <charset val="134"/>
    </font>
    <font>
      <sz val="9"/>
      <color rgb="FF9C5700"/>
      <name val="Times New Roman"/>
      <family val="2"/>
      <charset val="134"/>
    </font>
    <font>
      <sz val="9"/>
      <color rgb="FF3F3F76"/>
      <name val="Times New Roman"/>
      <family val="2"/>
      <charset val="134"/>
    </font>
    <font>
      <b/>
      <sz val="9"/>
      <color rgb="FF3F3F3F"/>
      <name val="Times New Roman"/>
      <family val="2"/>
      <charset val="134"/>
    </font>
    <font>
      <b/>
      <sz val="9"/>
      <color rgb="FFFA7D00"/>
      <name val="Times New Roman"/>
      <family val="2"/>
      <charset val="134"/>
    </font>
    <font>
      <sz val="9"/>
      <color rgb="FFFA7D00"/>
      <name val="Times New Roman"/>
      <family val="2"/>
      <charset val="134"/>
    </font>
    <font>
      <b/>
      <sz val="9"/>
      <color theme="0"/>
      <name val="Times New Roman"/>
      <family val="2"/>
      <charset val="134"/>
    </font>
    <font>
      <sz val="9"/>
      <color rgb="FFFF0000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9"/>
      <color theme="1"/>
      <name val="Times New Roman"/>
      <family val="2"/>
      <charset val="134"/>
    </font>
    <font>
      <sz val="9"/>
      <color theme="0"/>
      <name val="Times New Roman"/>
      <family val="2"/>
      <charset val="134"/>
    </font>
    <font>
      <sz val="9"/>
      <name val="Times New Roman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R469"/>
  <sheetViews>
    <sheetView workbookViewId="0">
      <selection activeCell="A441" sqref="A1:XFD441"/>
    </sheetView>
  </sheetViews>
  <sheetFormatPr defaultRowHeight="12" x14ac:dyDescent="0.2"/>
  <sheetData>
    <row r="1" spans="1:17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947</v>
      </c>
      <c r="AR1" t="s">
        <v>948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949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  <c r="DA1" t="s">
        <v>101</v>
      </c>
      <c r="DB1" t="s">
        <v>102</v>
      </c>
      <c r="DC1" t="s">
        <v>103</v>
      </c>
      <c r="DD1" t="s">
        <v>104</v>
      </c>
      <c r="DE1" t="s">
        <v>105</v>
      </c>
      <c r="DF1" t="s">
        <v>106</v>
      </c>
      <c r="DG1" t="s">
        <v>107</v>
      </c>
      <c r="DH1" t="s">
        <v>108</v>
      </c>
      <c r="DI1" t="s">
        <v>109</v>
      </c>
      <c r="DJ1" t="s">
        <v>110</v>
      </c>
      <c r="DK1" t="s">
        <v>111</v>
      </c>
      <c r="DL1" t="s">
        <v>112</v>
      </c>
      <c r="DM1" t="s">
        <v>113</v>
      </c>
      <c r="DN1" t="s">
        <v>114</v>
      </c>
      <c r="DO1" t="s">
        <v>115</v>
      </c>
      <c r="DP1" t="s">
        <v>116</v>
      </c>
      <c r="DQ1" t="s">
        <v>117</v>
      </c>
      <c r="DR1" t="s">
        <v>118</v>
      </c>
      <c r="DS1" t="s">
        <v>119</v>
      </c>
      <c r="DT1" t="s">
        <v>120</v>
      </c>
      <c r="DU1" t="s">
        <v>121</v>
      </c>
      <c r="DV1" t="s">
        <v>122</v>
      </c>
      <c r="DW1" t="s">
        <v>123</v>
      </c>
      <c r="DX1" t="s">
        <v>124</v>
      </c>
      <c r="DY1" t="s">
        <v>125</v>
      </c>
      <c r="DZ1" t="s">
        <v>126</v>
      </c>
      <c r="EA1" t="s">
        <v>127</v>
      </c>
      <c r="EB1" t="s">
        <v>128</v>
      </c>
      <c r="EC1" t="s">
        <v>129</v>
      </c>
      <c r="ED1" t="s">
        <v>130</v>
      </c>
      <c r="EE1" t="s">
        <v>131</v>
      </c>
      <c r="EF1" t="s">
        <v>132</v>
      </c>
      <c r="EG1" t="s">
        <v>133</v>
      </c>
      <c r="EH1" t="s">
        <v>134</v>
      </c>
      <c r="EI1" t="s">
        <v>135</v>
      </c>
      <c r="EJ1" t="s">
        <v>136</v>
      </c>
      <c r="EK1" t="s">
        <v>137</v>
      </c>
      <c r="EL1" t="s">
        <v>138</v>
      </c>
      <c r="EM1" t="s">
        <v>139</v>
      </c>
      <c r="EN1" t="s">
        <v>140</v>
      </c>
      <c r="EO1" t="s">
        <v>141</v>
      </c>
      <c r="EP1" t="s">
        <v>142</v>
      </c>
      <c r="EQ1" t="s">
        <v>143</v>
      </c>
      <c r="ER1" t="s">
        <v>144</v>
      </c>
      <c r="ES1" t="s">
        <v>145</v>
      </c>
      <c r="ET1" t="s">
        <v>146</v>
      </c>
      <c r="EU1" t="s">
        <v>147</v>
      </c>
      <c r="EV1" t="s">
        <v>148</v>
      </c>
      <c r="EW1" t="s">
        <v>149</v>
      </c>
      <c r="EX1" t="s">
        <v>150</v>
      </c>
      <c r="EY1" t="s">
        <v>151</v>
      </c>
      <c r="EZ1" t="s">
        <v>152</v>
      </c>
      <c r="FA1" t="s">
        <v>153</v>
      </c>
      <c r="FB1" t="s">
        <v>154</v>
      </c>
      <c r="FC1" t="s">
        <v>155</v>
      </c>
      <c r="FD1" t="s">
        <v>156</v>
      </c>
      <c r="FE1" t="s">
        <v>157</v>
      </c>
      <c r="FF1" t="s">
        <v>158</v>
      </c>
      <c r="FG1" t="s">
        <v>159</v>
      </c>
      <c r="FH1" t="s">
        <v>160</v>
      </c>
      <c r="FI1" t="s">
        <v>161</v>
      </c>
      <c r="FJ1" t="s">
        <v>162</v>
      </c>
      <c r="FK1" t="s">
        <v>163</v>
      </c>
      <c r="FL1" t="s">
        <v>164</v>
      </c>
      <c r="FM1" t="s">
        <v>165</v>
      </c>
      <c r="FN1" t="s">
        <v>166</v>
      </c>
      <c r="FO1" t="s">
        <v>167</v>
      </c>
      <c r="FP1" t="s">
        <v>168</v>
      </c>
      <c r="FQ1" t="s">
        <v>169</v>
      </c>
      <c r="FR1" t="s">
        <v>170</v>
      </c>
    </row>
    <row r="2" spans="1:174" hidden="1" x14ac:dyDescent="0.2">
      <c r="A2" t="s">
        <v>171</v>
      </c>
      <c r="B2" t="s">
        <v>172</v>
      </c>
      <c r="C2" t="s">
        <v>173</v>
      </c>
      <c r="D2" t="s">
        <v>174</v>
      </c>
      <c r="E2">
        <v>-6.5</v>
      </c>
      <c r="F2">
        <v>-7.5</v>
      </c>
      <c r="G2">
        <v>155.5</v>
      </c>
      <c r="H2">
        <v>156.5</v>
      </c>
      <c r="I2" t="s">
        <v>175</v>
      </c>
      <c r="L2" t="s">
        <v>176</v>
      </c>
      <c r="M2" t="s">
        <v>177</v>
      </c>
      <c r="Q2" t="s">
        <v>178</v>
      </c>
      <c r="V2" t="s">
        <v>179</v>
      </c>
      <c r="AA2" t="s">
        <v>180</v>
      </c>
      <c r="AB2">
        <v>54</v>
      </c>
      <c r="AC2">
        <v>0.76</v>
      </c>
      <c r="AE2">
        <v>18.57</v>
      </c>
      <c r="AG2">
        <v>4.42</v>
      </c>
      <c r="AH2">
        <v>3.24</v>
      </c>
      <c r="AJ2">
        <v>8.0500000000000007</v>
      </c>
      <c r="AK2">
        <v>2.75</v>
      </c>
      <c r="AL2">
        <v>0.21</v>
      </c>
      <c r="AN2">
        <v>2.35</v>
      </c>
      <c r="AO2">
        <v>3.69</v>
      </c>
      <c r="AP2">
        <v>0.38</v>
      </c>
      <c r="AQ2">
        <f t="shared" ref="AQ2" si="0">(AK2/40)/(AK2/40+AI2/72)*100</f>
        <v>100</v>
      </c>
      <c r="AR2">
        <f t="shared" ref="AR2" si="1">(AN2+AO2)^2/(AB2-43)</f>
        <v>3.3165090909090909</v>
      </c>
      <c r="AT2">
        <v>0.63</v>
      </c>
      <c r="AU2">
        <v>0.49</v>
      </c>
      <c r="BH2">
        <v>1.32</v>
      </c>
      <c r="DA2">
        <v>897</v>
      </c>
      <c r="DQ2">
        <v>86.7</v>
      </c>
      <c r="DR2">
        <v>19.920000000000002</v>
      </c>
      <c r="DS2">
        <v>40.9</v>
      </c>
      <c r="DU2">
        <v>22</v>
      </c>
      <c r="DV2">
        <v>4.6900000000000004</v>
      </c>
      <c r="DW2">
        <v>1.4370000000000001</v>
      </c>
      <c r="DX2">
        <v>4.29</v>
      </c>
      <c r="DZ2">
        <v>3.78</v>
      </c>
      <c r="EB2">
        <v>2.1800000000000002</v>
      </c>
      <c r="ED2">
        <v>2.12</v>
      </c>
      <c r="EE2">
        <v>0.31900000000000001</v>
      </c>
      <c r="ET2">
        <v>0.51293599999999995</v>
      </c>
      <c r="EW2">
        <v>0.703685</v>
      </c>
      <c r="FR2" t="s">
        <v>181</v>
      </c>
    </row>
    <row r="3" spans="1:174" hidden="1" x14ac:dyDescent="0.2">
      <c r="A3" t="s">
        <v>182</v>
      </c>
      <c r="B3" t="s">
        <v>172</v>
      </c>
      <c r="C3" t="s">
        <v>173</v>
      </c>
      <c r="D3" t="s">
        <v>183</v>
      </c>
      <c r="E3">
        <v>-6.5</v>
      </c>
      <c r="F3">
        <v>-7.5</v>
      </c>
      <c r="G3">
        <v>155.5</v>
      </c>
      <c r="H3">
        <v>156.5</v>
      </c>
      <c r="I3" t="s">
        <v>175</v>
      </c>
      <c r="L3" t="s">
        <v>184</v>
      </c>
      <c r="M3" t="s">
        <v>185</v>
      </c>
      <c r="V3" t="s">
        <v>186</v>
      </c>
      <c r="AA3" t="s">
        <v>187</v>
      </c>
      <c r="AB3">
        <v>48.68</v>
      </c>
      <c r="AC3">
        <v>1.43</v>
      </c>
      <c r="AE3">
        <v>15</v>
      </c>
      <c r="AG3">
        <v>5.48</v>
      </c>
      <c r="AH3">
        <v>9.19</v>
      </c>
      <c r="AJ3">
        <v>7.47</v>
      </c>
      <c r="AK3">
        <v>5.76</v>
      </c>
      <c r="AL3">
        <v>0.36</v>
      </c>
      <c r="AN3">
        <v>0.48</v>
      </c>
      <c r="AO3">
        <v>3.27</v>
      </c>
      <c r="AP3">
        <v>0.09</v>
      </c>
      <c r="AU3">
        <v>0.14000000000000001</v>
      </c>
      <c r="BH3">
        <v>3.61</v>
      </c>
      <c r="FR3" t="s">
        <v>188</v>
      </c>
    </row>
    <row r="4" spans="1:174" hidden="1" x14ac:dyDescent="0.2">
      <c r="A4" t="s">
        <v>182</v>
      </c>
      <c r="B4" t="s">
        <v>172</v>
      </c>
      <c r="C4" t="s">
        <v>173</v>
      </c>
      <c r="D4" t="s">
        <v>183</v>
      </c>
      <c r="E4">
        <v>-6.5</v>
      </c>
      <c r="F4">
        <v>-7.5</v>
      </c>
      <c r="G4">
        <v>155.5</v>
      </c>
      <c r="H4">
        <v>156.5</v>
      </c>
      <c r="I4" t="s">
        <v>175</v>
      </c>
      <c r="L4" t="s">
        <v>189</v>
      </c>
      <c r="M4" t="s">
        <v>190</v>
      </c>
      <c r="U4" t="s">
        <v>191</v>
      </c>
      <c r="V4" t="s">
        <v>186</v>
      </c>
      <c r="AA4" t="s">
        <v>187</v>
      </c>
      <c r="AB4">
        <v>67.17</v>
      </c>
      <c r="AC4">
        <v>0.1</v>
      </c>
      <c r="AE4">
        <v>17.48</v>
      </c>
      <c r="AG4">
        <v>1.51</v>
      </c>
      <c r="AH4">
        <v>1.07</v>
      </c>
      <c r="AJ4">
        <v>1.18</v>
      </c>
      <c r="AK4">
        <v>0.1</v>
      </c>
      <c r="AL4">
        <v>0.05</v>
      </c>
      <c r="AN4">
        <v>3.56</v>
      </c>
      <c r="AO4">
        <v>4.13</v>
      </c>
      <c r="AP4">
        <v>0.17</v>
      </c>
      <c r="AU4">
        <v>0.28000000000000003</v>
      </c>
      <c r="BH4">
        <v>2.52</v>
      </c>
      <c r="FR4" t="s">
        <v>192</v>
      </c>
    </row>
    <row r="5" spans="1:174" hidden="1" x14ac:dyDescent="0.2">
      <c r="A5" t="s">
        <v>182</v>
      </c>
      <c r="B5" t="s">
        <v>172</v>
      </c>
      <c r="C5" t="s">
        <v>173</v>
      </c>
      <c r="D5" t="s">
        <v>183</v>
      </c>
      <c r="E5">
        <v>-6.5</v>
      </c>
      <c r="F5">
        <v>-7.5</v>
      </c>
      <c r="G5">
        <v>155.5</v>
      </c>
      <c r="H5">
        <v>156.5</v>
      </c>
      <c r="I5" t="s">
        <v>175</v>
      </c>
      <c r="L5" t="s">
        <v>193</v>
      </c>
      <c r="M5" t="s">
        <v>190</v>
      </c>
      <c r="U5" t="s">
        <v>191</v>
      </c>
      <c r="V5" t="s">
        <v>186</v>
      </c>
      <c r="AA5" t="s">
        <v>187</v>
      </c>
      <c r="AB5">
        <v>71.2</v>
      </c>
      <c r="AC5">
        <v>0.08</v>
      </c>
      <c r="AE5">
        <v>15.71</v>
      </c>
      <c r="AG5">
        <v>0.79</v>
      </c>
      <c r="AH5">
        <v>1.26</v>
      </c>
      <c r="AJ5">
        <v>1.93</v>
      </c>
      <c r="AK5">
        <v>1.34</v>
      </c>
      <c r="AL5">
        <v>0.03</v>
      </c>
      <c r="AN5">
        <v>0.7</v>
      </c>
      <c r="AO5">
        <v>6.28</v>
      </c>
      <c r="AP5">
        <v>0.12</v>
      </c>
      <c r="AU5">
        <v>0.1</v>
      </c>
      <c r="BH5">
        <v>1.38</v>
      </c>
      <c r="FR5" t="s">
        <v>194</v>
      </c>
    </row>
    <row r="6" spans="1:174" hidden="1" x14ac:dyDescent="0.2">
      <c r="A6" t="s">
        <v>182</v>
      </c>
      <c r="B6" t="s">
        <v>172</v>
      </c>
      <c r="C6" t="s">
        <v>173</v>
      </c>
      <c r="D6" t="s">
        <v>183</v>
      </c>
      <c r="E6">
        <v>-6.5</v>
      </c>
      <c r="F6">
        <v>-7.5</v>
      </c>
      <c r="G6">
        <v>155.5</v>
      </c>
      <c r="H6">
        <v>156.5</v>
      </c>
      <c r="I6" t="s">
        <v>175</v>
      </c>
      <c r="L6" t="s">
        <v>195</v>
      </c>
      <c r="M6" t="s">
        <v>190</v>
      </c>
      <c r="U6" t="s">
        <v>191</v>
      </c>
      <c r="V6" t="s">
        <v>186</v>
      </c>
      <c r="AA6" t="s">
        <v>187</v>
      </c>
      <c r="AB6">
        <v>60.89</v>
      </c>
      <c r="AC6">
        <v>0.45</v>
      </c>
      <c r="AE6">
        <v>15.58</v>
      </c>
      <c r="AG6">
        <v>1.41</v>
      </c>
      <c r="AH6">
        <v>2.8</v>
      </c>
      <c r="AJ6">
        <v>4.84</v>
      </c>
      <c r="AK6">
        <v>2.98</v>
      </c>
      <c r="AL6">
        <v>0.75</v>
      </c>
      <c r="AN6">
        <v>0.8</v>
      </c>
      <c r="AO6">
        <v>4.9000000000000004</v>
      </c>
      <c r="AP6">
        <v>0.2</v>
      </c>
      <c r="AU6">
        <v>0.4</v>
      </c>
      <c r="BH6">
        <v>3.56</v>
      </c>
      <c r="FR6" t="s">
        <v>196</v>
      </c>
    </row>
    <row r="7" spans="1:174" hidden="1" x14ac:dyDescent="0.2">
      <c r="A7" t="s">
        <v>182</v>
      </c>
      <c r="B7" t="s">
        <v>172</v>
      </c>
      <c r="C7" t="s">
        <v>173</v>
      </c>
      <c r="D7" t="s">
        <v>197</v>
      </c>
      <c r="E7">
        <v>-6.5</v>
      </c>
      <c r="F7">
        <v>-7.5</v>
      </c>
      <c r="G7">
        <v>155.5</v>
      </c>
      <c r="H7">
        <v>156.5</v>
      </c>
      <c r="I7" t="s">
        <v>175</v>
      </c>
      <c r="L7" t="s">
        <v>198</v>
      </c>
      <c r="M7" t="s">
        <v>199</v>
      </c>
      <c r="V7" t="s">
        <v>186</v>
      </c>
      <c r="AA7" t="s">
        <v>187</v>
      </c>
      <c r="AB7">
        <v>58.51</v>
      </c>
      <c r="AC7">
        <v>0.37</v>
      </c>
      <c r="AE7">
        <v>18.52</v>
      </c>
      <c r="AG7">
        <v>3.01</v>
      </c>
      <c r="AH7">
        <v>2.17</v>
      </c>
      <c r="AJ7">
        <v>7.4</v>
      </c>
      <c r="AK7">
        <v>2.2400000000000002</v>
      </c>
      <c r="AL7">
        <v>0.14000000000000001</v>
      </c>
      <c r="AN7">
        <v>1.64</v>
      </c>
      <c r="AO7">
        <v>3.89</v>
      </c>
      <c r="AP7">
        <v>0.34</v>
      </c>
      <c r="AU7">
        <v>0.32</v>
      </c>
      <c r="BH7">
        <v>1.47</v>
      </c>
      <c r="FR7" t="s">
        <v>200</v>
      </c>
    </row>
    <row r="8" spans="1:174" hidden="1" x14ac:dyDescent="0.2">
      <c r="A8" t="s">
        <v>182</v>
      </c>
      <c r="B8" t="s">
        <v>172</v>
      </c>
      <c r="C8" t="s">
        <v>173</v>
      </c>
      <c r="D8" t="s">
        <v>201</v>
      </c>
      <c r="E8">
        <v>-6.5</v>
      </c>
      <c r="F8">
        <v>-7.5</v>
      </c>
      <c r="G8">
        <v>155.5</v>
      </c>
      <c r="H8">
        <v>156.5</v>
      </c>
      <c r="I8" t="s">
        <v>175</v>
      </c>
      <c r="L8" t="s">
        <v>202</v>
      </c>
      <c r="M8" t="s">
        <v>203</v>
      </c>
      <c r="U8" t="s">
        <v>204</v>
      </c>
      <c r="V8" t="s">
        <v>186</v>
      </c>
      <c r="AA8" t="s">
        <v>187</v>
      </c>
      <c r="AB8">
        <v>51.45</v>
      </c>
      <c r="AC8">
        <v>1.19</v>
      </c>
      <c r="AE8">
        <v>18.010000000000002</v>
      </c>
      <c r="AG8">
        <v>4.3899999999999997</v>
      </c>
      <c r="AH8">
        <v>4.0599999999999996</v>
      </c>
      <c r="AJ8">
        <v>9.86</v>
      </c>
      <c r="AK8">
        <v>4.17</v>
      </c>
      <c r="AL8">
        <v>0.16</v>
      </c>
      <c r="AN8">
        <v>2.02</v>
      </c>
      <c r="AO8">
        <v>3.36</v>
      </c>
      <c r="AP8">
        <v>0.49</v>
      </c>
      <c r="AU8">
        <v>0.35</v>
      </c>
      <c r="BH8">
        <v>1.1499999999999999</v>
      </c>
      <c r="FR8" t="s">
        <v>205</v>
      </c>
    </row>
    <row r="9" spans="1:174" hidden="1" x14ac:dyDescent="0.2">
      <c r="A9" t="s">
        <v>182</v>
      </c>
      <c r="B9" t="s">
        <v>172</v>
      </c>
      <c r="C9" t="s">
        <v>173</v>
      </c>
      <c r="D9" t="s">
        <v>201</v>
      </c>
      <c r="E9">
        <v>-6.5</v>
      </c>
      <c r="F9">
        <v>-7.5</v>
      </c>
      <c r="G9">
        <v>155.5</v>
      </c>
      <c r="H9">
        <v>156.5</v>
      </c>
      <c r="I9" t="s">
        <v>175</v>
      </c>
      <c r="L9" t="s">
        <v>206</v>
      </c>
      <c r="M9" t="s">
        <v>203</v>
      </c>
      <c r="U9" t="s">
        <v>204</v>
      </c>
      <c r="V9" t="s">
        <v>186</v>
      </c>
      <c r="AA9" t="s">
        <v>187</v>
      </c>
      <c r="AB9">
        <v>45.75</v>
      </c>
      <c r="AC9">
        <v>1.02</v>
      </c>
      <c r="AE9">
        <v>17.37</v>
      </c>
      <c r="AG9">
        <v>6.49</v>
      </c>
      <c r="AH9">
        <v>4.67</v>
      </c>
      <c r="AJ9">
        <v>10.37</v>
      </c>
      <c r="AK9">
        <v>5.81</v>
      </c>
      <c r="AL9">
        <v>0.24</v>
      </c>
      <c r="AN9">
        <v>1.46</v>
      </c>
      <c r="AO9">
        <v>3.1</v>
      </c>
      <c r="AP9">
        <v>0.38</v>
      </c>
      <c r="AU9">
        <v>0.32</v>
      </c>
      <c r="BH9">
        <v>2.56</v>
      </c>
      <c r="FR9" t="s">
        <v>207</v>
      </c>
    </row>
    <row r="10" spans="1:174" hidden="1" x14ac:dyDescent="0.2">
      <c r="A10" t="s">
        <v>182</v>
      </c>
      <c r="B10" t="s">
        <v>172</v>
      </c>
      <c r="C10" t="s">
        <v>173</v>
      </c>
      <c r="D10" t="s">
        <v>201</v>
      </c>
      <c r="E10">
        <v>-6.5</v>
      </c>
      <c r="F10">
        <v>-7.5</v>
      </c>
      <c r="G10">
        <v>155.5</v>
      </c>
      <c r="H10">
        <v>156.5</v>
      </c>
      <c r="I10" t="s">
        <v>175</v>
      </c>
      <c r="L10" t="s">
        <v>208</v>
      </c>
      <c r="M10" t="s">
        <v>209</v>
      </c>
      <c r="V10" t="s">
        <v>186</v>
      </c>
      <c r="AA10" t="s">
        <v>187</v>
      </c>
      <c r="AB10">
        <v>57.85</v>
      </c>
      <c r="AC10">
        <v>0.99</v>
      </c>
      <c r="AE10">
        <v>13.36</v>
      </c>
      <c r="AG10">
        <v>6.83</v>
      </c>
      <c r="AH10">
        <v>3.81</v>
      </c>
      <c r="AJ10">
        <v>6.21</v>
      </c>
      <c r="AK10">
        <v>4.7</v>
      </c>
      <c r="AL10">
        <v>0.14000000000000001</v>
      </c>
      <c r="AN10">
        <v>0.3</v>
      </c>
      <c r="AO10">
        <v>2.77</v>
      </c>
      <c r="AP10">
        <v>7.0000000000000007E-2</v>
      </c>
      <c r="AU10">
        <v>0.18</v>
      </c>
      <c r="BH10">
        <v>2.04</v>
      </c>
      <c r="FR10" t="s">
        <v>210</v>
      </c>
    </row>
    <row r="11" spans="1:174" hidden="1" x14ac:dyDescent="0.2">
      <c r="A11" t="s">
        <v>182</v>
      </c>
      <c r="B11" t="s">
        <v>172</v>
      </c>
      <c r="C11" t="s">
        <v>173</v>
      </c>
      <c r="D11" t="s">
        <v>201</v>
      </c>
      <c r="E11">
        <v>-6.5</v>
      </c>
      <c r="F11">
        <v>-7.5</v>
      </c>
      <c r="G11">
        <v>155.5</v>
      </c>
      <c r="H11">
        <v>156.5</v>
      </c>
      <c r="I11" t="s">
        <v>175</v>
      </c>
      <c r="L11" t="s">
        <v>211</v>
      </c>
      <c r="M11" t="s">
        <v>212</v>
      </c>
      <c r="V11" t="s">
        <v>186</v>
      </c>
      <c r="AA11" t="s">
        <v>187</v>
      </c>
      <c r="AB11">
        <v>62.95</v>
      </c>
      <c r="AC11">
        <v>1.04</v>
      </c>
      <c r="AE11">
        <v>12.86</v>
      </c>
      <c r="AG11">
        <v>5.08</v>
      </c>
      <c r="AH11">
        <v>3.63</v>
      </c>
      <c r="AJ11">
        <v>1.38</v>
      </c>
      <c r="AK11">
        <v>4.99</v>
      </c>
      <c r="AL11">
        <v>0.3</v>
      </c>
      <c r="AN11">
        <v>0.24</v>
      </c>
      <c r="AO11">
        <v>4.54</v>
      </c>
      <c r="AP11">
        <v>7.0000000000000007E-2</v>
      </c>
      <c r="AU11">
        <v>0.12</v>
      </c>
      <c r="BH11">
        <v>3.54</v>
      </c>
      <c r="FR11" t="s">
        <v>213</v>
      </c>
    </row>
    <row r="12" spans="1:174" hidden="1" x14ac:dyDescent="0.2">
      <c r="A12" t="s">
        <v>182</v>
      </c>
      <c r="B12" t="s">
        <v>172</v>
      </c>
      <c r="C12" t="s">
        <v>173</v>
      </c>
      <c r="D12" t="s">
        <v>201</v>
      </c>
      <c r="E12">
        <v>-6.5</v>
      </c>
      <c r="F12">
        <v>-7.5</v>
      </c>
      <c r="G12">
        <v>155.5</v>
      </c>
      <c r="H12">
        <v>156.5</v>
      </c>
      <c r="I12" t="s">
        <v>175</v>
      </c>
      <c r="L12" t="s">
        <v>214</v>
      </c>
      <c r="M12" t="s">
        <v>215</v>
      </c>
      <c r="V12" t="s">
        <v>186</v>
      </c>
      <c r="AA12" t="s">
        <v>187</v>
      </c>
      <c r="AB12">
        <v>59.59</v>
      </c>
      <c r="AC12">
        <v>0.72</v>
      </c>
      <c r="AE12">
        <v>16.68</v>
      </c>
      <c r="AG12">
        <v>4.17</v>
      </c>
      <c r="AH12">
        <v>1.68</v>
      </c>
      <c r="AJ12">
        <v>6.99</v>
      </c>
      <c r="AK12">
        <v>1.79</v>
      </c>
      <c r="AL12">
        <v>0.11</v>
      </c>
      <c r="AN12">
        <v>2.21</v>
      </c>
      <c r="AO12">
        <v>4.16</v>
      </c>
      <c r="AP12">
        <v>0.3</v>
      </c>
      <c r="AU12">
        <v>0.53</v>
      </c>
      <c r="BH12">
        <v>0.79</v>
      </c>
      <c r="FR12" t="s">
        <v>216</v>
      </c>
    </row>
    <row r="13" spans="1:174" hidden="1" x14ac:dyDescent="0.2">
      <c r="A13" t="s">
        <v>182</v>
      </c>
      <c r="B13" t="s">
        <v>172</v>
      </c>
      <c r="C13" t="s">
        <v>217</v>
      </c>
      <c r="E13">
        <v>-6.5</v>
      </c>
      <c r="F13">
        <v>-7.5</v>
      </c>
      <c r="G13">
        <v>155.5</v>
      </c>
      <c r="H13">
        <v>156.5</v>
      </c>
      <c r="I13" t="s">
        <v>175</v>
      </c>
      <c r="L13" t="s">
        <v>218</v>
      </c>
      <c r="M13" t="s">
        <v>185</v>
      </c>
      <c r="V13" t="s">
        <v>186</v>
      </c>
      <c r="AA13" t="s">
        <v>187</v>
      </c>
      <c r="AB13">
        <v>49</v>
      </c>
      <c r="AC13">
        <v>0.76</v>
      </c>
      <c r="AE13">
        <v>17.98</v>
      </c>
      <c r="AG13">
        <v>2.4700000000000002</v>
      </c>
      <c r="AH13">
        <v>12.09</v>
      </c>
      <c r="AJ13">
        <v>9.69</v>
      </c>
      <c r="AK13">
        <v>4.22</v>
      </c>
      <c r="AL13">
        <v>0.18</v>
      </c>
      <c r="AN13">
        <v>0.36</v>
      </c>
      <c r="AO13">
        <v>2.98</v>
      </c>
      <c r="AP13">
        <v>0.1</v>
      </c>
      <c r="AU13">
        <v>0.21</v>
      </c>
      <c r="BH13">
        <v>0.52</v>
      </c>
      <c r="FR13" t="s">
        <v>219</v>
      </c>
    </row>
    <row r="14" spans="1:174" hidden="1" x14ac:dyDescent="0.2">
      <c r="A14" t="s">
        <v>182</v>
      </c>
      <c r="B14" t="s">
        <v>172</v>
      </c>
      <c r="C14" t="s">
        <v>217</v>
      </c>
      <c r="E14">
        <v>-6.5</v>
      </c>
      <c r="F14">
        <v>-7.5</v>
      </c>
      <c r="G14">
        <v>155.5</v>
      </c>
      <c r="H14">
        <v>156.5</v>
      </c>
      <c r="I14" t="s">
        <v>175</v>
      </c>
      <c r="L14" t="s">
        <v>220</v>
      </c>
      <c r="M14" t="s">
        <v>185</v>
      </c>
      <c r="V14" t="s">
        <v>186</v>
      </c>
      <c r="AA14" t="s">
        <v>187</v>
      </c>
      <c r="AB14">
        <v>52.62</v>
      </c>
      <c r="AC14">
        <v>0.99</v>
      </c>
      <c r="AE14">
        <v>16.39</v>
      </c>
      <c r="AG14">
        <v>1.79</v>
      </c>
      <c r="AH14">
        <v>9.01</v>
      </c>
      <c r="AJ14">
        <v>8.7899999999999991</v>
      </c>
      <c r="AK14">
        <v>4.76</v>
      </c>
      <c r="AL14">
        <v>0.2</v>
      </c>
      <c r="AN14">
        <v>0.75</v>
      </c>
      <c r="AO14">
        <v>3.32</v>
      </c>
      <c r="AP14">
        <v>0.1</v>
      </c>
      <c r="AU14">
        <v>0.23</v>
      </c>
      <c r="BH14">
        <v>0.94</v>
      </c>
      <c r="FR14" t="s">
        <v>221</v>
      </c>
    </row>
    <row r="15" spans="1:174" hidden="1" x14ac:dyDescent="0.2">
      <c r="A15" t="s">
        <v>182</v>
      </c>
      <c r="B15" t="s">
        <v>172</v>
      </c>
      <c r="C15" t="s">
        <v>222</v>
      </c>
      <c r="E15">
        <v>-6.5</v>
      </c>
      <c r="F15">
        <v>-7.5</v>
      </c>
      <c r="G15">
        <v>155.5</v>
      </c>
      <c r="H15">
        <v>156.5</v>
      </c>
      <c r="I15" t="s">
        <v>175</v>
      </c>
      <c r="L15" t="s">
        <v>223</v>
      </c>
      <c r="M15" t="s">
        <v>224</v>
      </c>
      <c r="V15" t="s">
        <v>179</v>
      </c>
      <c r="AA15" t="s">
        <v>187</v>
      </c>
      <c r="AB15">
        <v>61.38</v>
      </c>
      <c r="AC15">
        <v>0.66</v>
      </c>
      <c r="AE15">
        <v>16.09</v>
      </c>
      <c r="AG15">
        <v>1.51</v>
      </c>
      <c r="AH15">
        <v>4.13</v>
      </c>
      <c r="AJ15">
        <v>5.71</v>
      </c>
      <c r="AK15">
        <v>3.72</v>
      </c>
      <c r="AL15">
        <v>0.12</v>
      </c>
      <c r="AN15">
        <v>2.1800000000000002</v>
      </c>
      <c r="AO15">
        <v>3.77</v>
      </c>
      <c r="AP15">
        <v>0.16</v>
      </c>
      <c r="BH15">
        <v>0.52</v>
      </c>
      <c r="FR15" t="s">
        <v>225</v>
      </c>
    </row>
    <row r="16" spans="1:174" hidden="1" x14ac:dyDescent="0.2">
      <c r="A16" t="s">
        <v>182</v>
      </c>
      <c r="B16" t="s">
        <v>172</v>
      </c>
      <c r="C16" t="s">
        <v>222</v>
      </c>
      <c r="E16">
        <v>-6.5</v>
      </c>
      <c r="F16">
        <v>-7.5</v>
      </c>
      <c r="G16">
        <v>155.5</v>
      </c>
      <c r="H16">
        <v>156.5</v>
      </c>
      <c r="I16" t="s">
        <v>175</v>
      </c>
      <c r="L16" t="s">
        <v>226</v>
      </c>
      <c r="M16" t="s">
        <v>227</v>
      </c>
      <c r="V16" t="s">
        <v>179</v>
      </c>
      <c r="AA16" t="s">
        <v>187</v>
      </c>
      <c r="AB16">
        <v>75.12</v>
      </c>
      <c r="AC16">
        <v>0.2</v>
      </c>
      <c r="AE16">
        <v>13.3</v>
      </c>
      <c r="AG16">
        <v>0.8</v>
      </c>
      <c r="AH16">
        <v>2.66</v>
      </c>
      <c r="AJ16">
        <v>0.88</v>
      </c>
      <c r="AK16">
        <v>0.9</v>
      </c>
      <c r="AL16">
        <v>0.04</v>
      </c>
      <c r="AN16">
        <v>0.22</v>
      </c>
      <c r="AO16">
        <v>5.97</v>
      </c>
      <c r="AP16">
        <v>0.11</v>
      </c>
      <c r="BH16">
        <v>0.66</v>
      </c>
      <c r="FR16" t="s">
        <v>228</v>
      </c>
    </row>
    <row r="17" spans="1:174" hidden="1" x14ac:dyDescent="0.2">
      <c r="A17" t="s">
        <v>182</v>
      </c>
      <c r="B17" t="s">
        <v>172</v>
      </c>
      <c r="C17" t="s">
        <v>222</v>
      </c>
      <c r="E17">
        <v>-6.5</v>
      </c>
      <c r="F17">
        <v>-7.5</v>
      </c>
      <c r="G17">
        <v>155.5</v>
      </c>
      <c r="H17">
        <v>156.5</v>
      </c>
      <c r="I17" t="s">
        <v>175</v>
      </c>
      <c r="L17" t="s">
        <v>229</v>
      </c>
      <c r="M17" t="s">
        <v>230</v>
      </c>
      <c r="V17" t="s">
        <v>186</v>
      </c>
      <c r="AA17" t="s">
        <v>187</v>
      </c>
      <c r="AB17">
        <v>55.96</v>
      </c>
      <c r="AC17">
        <v>0.9</v>
      </c>
      <c r="AE17">
        <v>17.97</v>
      </c>
      <c r="AG17">
        <v>0.76</v>
      </c>
      <c r="AH17">
        <v>6.36</v>
      </c>
      <c r="AJ17">
        <v>7.22</v>
      </c>
      <c r="AK17">
        <v>3.34</v>
      </c>
      <c r="AL17">
        <v>0.18</v>
      </c>
      <c r="AN17">
        <v>1.47</v>
      </c>
      <c r="AO17">
        <v>3.67</v>
      </c>
      <c r="AP17">
        <v>0.16</v>
      </c>
      <c r="AU17">
        <v>0.5</v>
      </c>
      <c r="BH17">
        <v>1.46</v>
      </c>
      <c r="FR17" t="s">
        <v>231</v>
      </c>
    </row>
    <row r="18" spans="1:174" x14ac:dyDescent="0.2">
      <c r="A18" t="s">
        <v>182</v>
      </c>
      <c r="B18" t="s">
        <v>172</v>
      </c>
      <c r="C18" t="s">
        <v>222</v>
      </c>
      <c r="E18">
        <v>-6.5</v>
      </c>
      <c r="F18">
        <v>-7.5</v>
      </c>
      <c r="G18">
        <v>155.5</v>
      </c>
      <c r="H18">
        <v>156.5</v>
      </c>
      <c r="I18" t="s">
        <v>175</v>
      </c>
      <c r="L18" t="s">
        <v>232</v>
      </c>
      <c r="M18" t="s">
        <v>233</v>
      </c>
      <c r="V18" t="s">
        <v>186</v>
      </c>
      <c r="AA18" t="s">
        <v>187</v>
      </c>
      <c r="AB18">
        <v>51.38</v>
      </c>
      <c r="AC18">
        <v>0.78</v>
      </c>
      <c r="AE18">
        <v>15.28</v>
      </c>
      <c r="AG18">
        <v>3.67</v>
      </c>
      <c r="AH18">
        <v>7.68</v>
      </c>
      <c r="AI18">
        <f t="shared" ref="AI18" si="2">AH18+AG18*0.8998</f>
        <v>10.982265999999999</v>
      </c>
      <c r="AJ18">
        <v>3.93</v>
      </c>
      <c r="AK18">
        <v>7.68</v>
      </c>
      <c r="AL18">
        <v>0.2</v>
      </c>
      <c r="AN18">
        <v>0.34</v>
      </c>
      <c r="AO18">
        <v>6.25</v>
      </c>
      <c r="AP18">
        <v>0.05</v>
      </c>
      <c r="AQ18">
        <f t="shared" ref="AQ18" si="3">(AK18/40)/(AK18/40+AI18/72)*100</f>
        <v>55.727855212066181</v>
      </c>
      <c r="AR18">
        <f t="shared" ref="AR18" si="4">(AN18+AO18)^2/(AB18-43)</f>
        <v>5.1823508353221941</v>
      </c>
      <c r="AU18">
        <v>0.23</v>
      </c>
      <c r="BH18">
        <v>2.52</v>
      </c>
      <c r="FR18" t="s">
        <v>234</v>
      </c>
    </row>
    <row r="19" spans="1:174" hidden="1" x14ac:dyDescent="0.2">
      <c r="A19" t="s">
        <v>182</v>
      </c>
      <c r="B19" t="s">
        <v>172</v>
      </c>
      <c r="C19" t="s">
        <v>222</v>
      </c>
      <c r="E19">
        <v>-6.5</v>
      </c>
      <c r="F19">
        <v>-7.5</v>
      </c>
      <c r="G19">
        <v>155.5</v>
      </c>
      <c r="H19">
        <v>156.5</v>
      </c>
      <c r="I19" t="s">
        <v>175</v>
      </c>
      <c r="L19" t="s">
        <v>235</v>
      </c>
      <c r="M19" t="s">
        <v>224</v>
      </c>
      <c r="V19" t="s">
        <v>179</v>
      </c>
      <c r="AA19" t="s">
        <v>187</v>
      </c>
      <c r="AB19">
        <v>63.48</v>
      </c>
      <c r="AC19">
        <v>0.71</v>
      </c>
      <c r="AE19">
        <v>15.56</v>
      </c>
      <c r="AG19">
        <v>1.43</v>
      </c>
      <c r="AH19">
        <v>3.96</v>
      </c>
      <c r="AJ19">
        <v>4.9400000000000004</v>
      </c>
      <c r="AK19">
        <v>3.16</v>
      </c>
      <c r="AL19">
        <v>0.11</v>
      </c>
      <c r="AN19">
        <v>1.66</v>
      </c>
      <c r="AO19">
        <v>3.84</v>
      </c>
      <c r="AP19">
        <v>0.16</v>
      </c>
      <c r="AU19">
        <v>0.23</v>
      </c>
      <c r="BH19">
        <v>0.55000000000000004</v>
      </c>
      <c r="FR19" t="s">
        <v>236</v>
      </c>
    </row>
    <row r="20" spans="1:174" hidden="1" x14ac:dyDescent="0.2">
      <c r="A20" t="s">
        <v>182</v>
      </c>
      <c r="B20" t="s">
        <v>172</v>
      </c>
      <c r="C20" t="s">
        <v>222</v>
      </c>
      <c r="E20">
        <v>-6.5</v>
      </c>
      <c r="F20">
        <v>-7.5</v>
      </c>
      <c r="G20">
        <v>155.5</v>
      </c>
      <c r="H20">
        <v>156.5</v>
      </c>
      <c r="I20" t="s">
        <v>175</v>
      </c>
      <c r="L20" t="s">
        <v>237</v>
      </c>
      <c r="M20" t="s">
        <v>224</v>
      </c>
      <c r="V20" t="s">
        <v>179</v>
      </c>
      <c r="AA20" t="s">
        <v>187</v>
      </c>
      <c r="AB20">
        <v>60.42</v>
      </c>
      <c r="AC20">
        <v>0.65</v>
      </c>
      <c r="AE20">
        <v>16.559999999999999</v>
      </c>
      <c r="AG20">
        <v>0.72</v>
      </c>
      <c r="AH20">
        <v>4.9800000000000004</v>
      </c>
      <c r="AJ20">
        <v>6.22</v>
      </c>
      <c r="AK20">
        <v>3.41</v>
      </c>
      <c r="AL20">
        <v>0.13</v>
      </c>
      <c r="AN20">
        <v>1.57</v>
      </c>
      <c r="AO20">
        <v>3.73</v>
      </c>
      <c r="AP20">
        <v>0.16</v>
      </c>
      <c r="BH20">
        <v>1.35</v>
      </c>
      <c r="FR20" t="s">
        <v>238</v>
      </c>
    </row>
    <row r="21" spans="1:174" hidden="1" x14ac:dyDescent="0.2">
      <c r="A21" t="s">
        <v>182</v>
      </c>
      <c r="B21" t="s">
        <v>172</v>
      </c>
      <c r="C21" t="s">
        <v>222</v>
      </c>
      <c r="E21">
        <v>-6.5</v>
      </c>
      <c r="F21">
        <v>-7.5</v>
      </c>
      <c r="G21">
        <v>155.5</v>
      </c>
      <c r="H21">
        <v>156.5</v>
      </c>
      <c r="I21" t="s">
        <v>175</v>
      </c>
      <c r="L21" t="s">
        <v>239</v>
      </c>
      <c r="M21" t="s">
        <v>224</v>
      </c>
      <c r="V21" t="s">
        <v>179</v>
      </c>
      <c r="AA21" t="s">
        <v>187</v>
      </c>
      <c r="AB21">
        <v>60.86</v>
      </c>
      <c r="AC21">
        <v>0.56999999999999995</v>
      </c>
      <c r="AE21">
        <v>17</v>
      </c>
      <c r="AG21">
        <v>1.56</v>
      </c>
      <c r="AH21">
        <v>4.21</v>
      </c>
      <c r="AJ21">
        <v>4.76</v>
      </c>
      <c r="AK21">
        <v>2.76</v>
      </c>
      <c r="AL21">
        <v>0.11</v>
      </c>
      <c r="AN21">
        <v>2.25</v>
      </c>
      <c r="AO21">
        <v>4.08</v>
      </c>
      <c r="AP21">
        <v>0.16</v>
      </c>
      <c r="AU21">
        <v>0.24</v>
      </c>
      <c r="BH21">
        <v>0.44</v>
      </c>
      <c r="FR21" t="s">
        <v>240</v>
      </c>
    </row>
    <row r="22" spans="1:174" hidden="1" x14ac:dyDescent="0.2">
      <c r="A22" t="s">
        <v>182</v>
      </c>
      <c r="B22" t="s">
        <v>172</v>
      </c>
      <c r="C22" t="s">
        <v>222</v>
      </c>
      <c r="E22">
        <v>-6.5</v>
      </c>
      <c r="F22">
        <v>-7.5</v>
      </c>
      <c r="G22">
        <v>155.5</v>
      </c>
      <c r="H22">
        <v>156.5</v>
      </c>
      <c r="I22" t="s">
        <v>175</v>
      </c>
      <c r="L22" t="s">
        <v>241</v>
      </c>
      <c r="M22" t="s">
        <v>224</v>
      </c>
      <c r="V22" t="s">
        <v>179</v>
      </c>
      <c r="AA22" t="s">
        <v>187</v>
      </c>
      <c r="AB22">
        <v>61.53</v>
      </c>
      <c r="AC22">
        <v>0.61</v>
      </c>
      <c r="AE22">
        <v>16.71</v>
      </c>
      <c r="AG22">
        <v>0.84</v>
      </c>
      <c r="AH22">
        <v>4.51</v>
      </c>
      <c r="AJ22">
        <v>5.78</v>
      </c>
      <c r="AK22">
        <v>3.66</v>
      </c>
      <c r="AL22">
        <v>0.11</v>
      </c>
      <c r="AN22">
        <v>1.98</v>
      </c>
      <c r="AO22">
        <v>3.43</v>
      </c>
      <c r="AP22">
        <v>0.17</v>
      </c>
      <c r="BH22">
        <v>0.44</v>
      </c>
      <c r="FR22" t="s">
        <v>242</v>
      </c>
    </row>
    <row r="23" spans="1:174" hidden="1" x14ac:dyDescent="0.2">
      <c r="A23" t="s">
        <v>182</v>
      </c>
      <c r="B23" t="s">
        <v>172</v>
      </c>
      <c r="C23" t="s">
        <v>243</v>
      </c>
      <c r="E23">
        <v>-6.5</v>
      </c>
      <c r="F23">
        <v>-7.5</v>
      </c>
      <c r="G23">
        <v>155.5</v>
      </c>
      <c r="H23">
        <v>156.5</v>
      </c>
      <c r="I23" t="s">
        <v>175</v>
      </c>
      <c r="L23" t="s">
        <v>244</v>
      </c>
      <c r="M23" t="s">
        <v>245</v>
      </c>
      <c r="V23" t="s">
        <v>186</v>
      </c>
      <c r="AA23" t="s">
        <v>187</v>
      </c>
      <c r="AB23">
        <v>54.73</v>
      </c>
      <c r="AC23">
        <v>0.9</v>
      </c>
      <c r="AE23">
        <v>18.39</v>
      </c>
      <c r="AG23">
        <v>1.07</v>
      </c>
      <c r="AH23">
        <v>6.32</v>
      </c>
      <c r="AJ23">
        <v>7.26</v>
      </c>
      <c r="AK23">
        <v>3.48</v>
      </c>
      <c r="AL23">
        <v>0.23</v>
      </c>
      <c r="AN23">
        <v>1.5</v>
      </c>
      <c r="AO23">
        <v>3.38</v>
      </c>
      <c r="AP23">
        <v>0.21</v>
      </c>
      <c r="AU23">
        <v>0.44</v>
      </c>
      <c r="BH23">
        <v>2.44</v>
      </c>
      <c r="FR23" t="s">
        <v>246</v>
      </c>
    </row>
    <row r="24" spans="1:174" hidden="1" x14ac:dyDescent="0.2">
      <c r="A24" t="s">
        <v>182</v>
      </c>
      <c r="B24" t="s">
        <v>172</v>
      </c>
      <c r="C24" t="s">
        <v>247</v>
      </c>
      <c r="D24" t="s">
        <v>248</v>
      </c>
      <c r="E24">
        <v>-6.5</v>
      </c>
      <c r="F24">
        <v>-7.5</v>
      </c>
      <c r="G24">
        <v>155.5</v>
      </c>
      <c r="H24">
        <v>156.5</v>
      </c>
      <c r="I24" t="s">
        <v>175</v>
      </c>
      <c r="L24" t="s">
        <v>249</v>
      </c>
      <c r="M24" t="s">
        <v>250</v>
      </c>
      <c r="V24" t="s">
        <v>186</v>
      </c>
      <c r="AA24" t="s">
        <v>187</v>
      </c>
      <c r="AB24">
        <v>46.49</v>
      </c>
      <c r="AC24">
        <v>3.09</v>
      </c>
      <c r="AE24">
        <v>11.57</v>
      </c>
      <c r="AG24">
        <v>2.14</v>
      </c>
      <c r="AH24">
        <v>9.23</v>
      </c>
      <c r="AJ24">
        <v>9.23</v>
      </c>
      <c r="AK24">
        <v>4.29</v>
      </c>
      <c r="AL24">
        <v>0.17</v>
      </c>
      <c r="AN24">
        <v>1.1200000000000001</v>
      </c>
      <c r="AO24">
        <v>3.65</v>
      </c>
      <c r="AP24">
        <v>0.56000000000000005</v>
      </c>
      <c r="AU24">
        <v>1.86</v>
      </c>
      <c r="BH24">
        <v>6.6</v>
      </c>
      <c r="FR24" t="s">
        <v>251</v>
      </c>
    </row>
    <row r="25" spans="1:174" hidden="1" x14ac:dyDescent="0.2">
      <c r="A25" t="s">
        <v>182</v>
      </c>
      <c r="B25" t="s">
        <v>172</v>
      </c>
      <c r="C25" t="s">
        <v>247</v>
      </c>
      <c r="D25" t="s">
        <v>248</v>
      </c>
      <c r="E25">
        <v>-6.5</v>
      </c>
      <c r="F25">
        <v>-7.5</v>
      </c>
      <c r="G25">
        <v>155.5</v>
      </c>
      <c r="H25">
        <v>156.5</v>
      </c>
      <c r="I25" t="s">
        <v>175</v>
      </c>
      <c r="L25" t="s">
        <v>252</v>
      </c>
      <c r="M25" t="s">
        <v>253</v>
      </c>
      <c r="V25" t="s">
        <v>186</v>
      </c>
      <c r="AA25" t="s">
        <v>187</v>
      </c>
      <c r="AB25">
        <v>57.81</v>
      </c>
      <c r="AC25">
        <v>2.39</v>
      </c>
      <c r="AE25">
        <v>13.82</v>
      </c>
      <c r="AG25">
        <v>1.1000000000000001</v>
      </c>
      <c r="AH25">
        <v>5.08</v>
      </c>
      <c r="AJ25">
        <v>6.68</v>
      </c>
      <c r="AK25">
        <v>1.72</v>
      </c>
      <c r="AL25">
        <v>0.1</v>
      </c>
      <c r="AN25">
        <v>2.02</v>
      </c>
      <c r="AO25">
        <v>7</v>
      </c>
      <c r="AP25">
        <v>0.53</v>
      </c>
      <c r="AU25">
        <v>0.4</v>
      </c>
      <c r="BH25">
        <v>1.65</v>
      </c>
      <c r="FR25" t="s">
        <v>254</v>
      </c>
    </row>
    <row r="26" spans="1:174" hidden="1" x14ac:dyDescent="0.2">
      <c r="A26" t="s">
        <v>182</v>
      </c>
      <c r="B26" t="s">
        <v>172</v>
      </c>
      <c r="C26" t="s">
        <v>255</v>
      </c>
      <c r="D26" t="s">
        <v>248</v>
      </c>
      <c r="E26">
        <v>-6.5</v>
      </c>
      <c r="F26">
        <v>-7.5</v>
      </c>
      <c r="G26">
        <v>155.5</v>
      </c>
      <c r="H26">
        <v>156.5</v>
      </c>
      <c r="I26" t="s">
        <v>175</v>
      </c>
      <c r="L26" t="s">
        <v>256</v>
      </c>
      <c r="M26" t="s">
        <v>215</v>
      </c>
      <c r="V26" t="s">
        <v>186</v>
      </c>
      <c r="AA26" t="s">
        <v>187</v>
      </c>
      <c r="AB26">
        <v>57.42</v>
      </c>
      <c r="AC26">
        <v>0.8</v>
      </c>
      <c r="AE26">
        <v>16.16</v>
      </c>
      <c r="AG26">
        <v>2.4</v>
      </c>
      <c r="AH26">
        <v>3.99</v>
      </c>
      <c r="AJ26">
        <v>8.14</v>
      </c>
      <c r="AK26">
        <v>3.54</v>
      </c>
      <c r="AL26">
        <v>0.12</v>
      </c>
      <c r="AN26">
        <v>1.2</v>
      </c>
      <c r="AO26">
        <v>3.92</v>
      </c>
      <c r="AP26">
        <v>0.18</v>
      </c>
      <c r="AU26">
        <v>0.48</v>
      </c>
      <c r="BH26">
        <v>1.18</v>
      </c>
      <c r="FR26" t="s">
        <v>257</v>
      </c>
    </row>
    <row r="27" spans="1:174" hidden="1" x14ac:dyDescent="0.2">
      <c r="A27" t="s">
        <v>182</v>
      </c>
      <c r="B27" t="s">
        <v>172</v>
      </c>
      <c r="C27" t="s">
        <v>255</v>
      </c>
      <c r="D27" t="s">
        <v>248</v>
      </c>
      <c r="E27">
        <v>-6.5</v>
      </c>
      <c r="F27">
        <v>-7.5</v>
      </c>
      <c r="G27">
        <v>155.5</v>
      </c>
      <c r="H27">
        <v>156.5</v>
      </c>
      <c r="I27" t="s">
        <v>175</v>
      </c>
      <c r="L27" t="s">
        <v>258</v>
      </c>
      <c r="M27" t="s">
        <v>215</v>
      </c>
      <c r="V27" t="s">
        <v>186</v>
      </c>
      <c r="AA27" t="s">
        <v>187</v>
      </c>
      <c r="AB27">
        <v>55.48</v>
      </c>
      <c r="AC27">
        <v>0.81</v>
      </c>
      <c r="AE27">
        <v>16.89</v>
      </c>
      <c r="AG27">
        <v>1.79</v>
      </c>
      <c r="AH27">
        <v>5.84</v>
      </c>
      <c r="AJ27">
        <v>8.24</v>
      </c>
      <c r="AK27">
        <v>3.41</v>
      </c>
      <c r="AL27">
        <v>0.11</v>
      </c>
      <c r="AN27">
        <v>1.3</v>
      </c>
      <c r="AO27">
        <v>3.86</v>
      </c>
      <c r="AP27">
        <v>0.18</v>
      </c>
      <c r="AU27">
        <v>0.65</v>
      </c>
      <c r="BH27">
        <v>1.1100000000000001</v>
      </c>
      <c r="FR27" t="s">
        <v>259</v>
      </c>
    </row>
    <row r="28" spans="1:174" hidden="1" x14ac:dyDescent="0.2">
      <c r="A28" t="s">
        <v>260</v>
      </c>
      <c r="B28" t="s">
        <v>172</v>
      </c>
      <c r="C28" t="s">
        <v>261</v>
      </c>
      <c r="D28" t="s">
        <v>262</v>
      </c>
      <c r="E28">
        <v>-9.08</v>
      </c>
      <c r="F28">
        <v>-9.08</v>
      </c>
      <c r="G28">
        <v>160.25</v>
      </c>
      <c r="H28">
        <v>160.25</v>
      </c>
      <c r="I28" t="s">
        <v>175</v>
      </c>
      <c r="L28" t="s">
        <v>263</v>
      </c>
      <c r="M28" t="s">
        <v>264</v>
      </c>
      <c r="P28" t="s">
        <v>265</v>
      </c>
      <c r="Q28" t="s">
        <v>266</v>
      </c>
      <c r="V28" t="s">
        <v>186</v>
      </c>
      <c r="AA28" t="s">
        <v>267</v>
      </c>
      <c r="AB28">
        <v>55.85</v>
      </c>
      <c r="AC28">
        <v>0.9</v>
      </c>
      <c r="AE28">
        <v>17.03</v>
      </c>
      <c r="AI28">
        <v>8.42</v>
      </c>
      <c r="AJ28">
        <v>8.02</v>
      </c>
      <c r="AK28">
        <v>3.73</v>
      </c>
      <c r="AL28">
        <v>0.2</v>
      </c>
      <c r="AN28">
        <v>0.75</v>
      </c>
      <c r="AO28">
        <v>2.83</v>
      </c>
      <c r="AP28">
        <v>0.18</v>
      </c>
      <c r="AS28">
        <v>4.03</v>
      </c>
      <c r="CU28">
        <v>19</v>
      </c>
      <c r="CZ28">
        <v>10</v>
      </c>
      <c r="DA28">
        <v>355</v>
      </c>
      <c r="DB28">
        <v>25</v>
      </c>
      <c r="DC28">
        <v>88</v>
      </c>
      <c r="EP28">
        <v>4</v>
      </c>
      <c r="ER28">
        <v>2</v>
      </c>
      <c r="ES28">
        <v>1</v>
      </c>
      <c r="FR28">
        <v>133593</v>
      </c>
    </row>
    <row r="29" spans="1:174" hidden="1" x14ac:dyDescent="0.2">
      <c r="A29" t="s">
        <v>260</v>
      </c>
      <c r="B29" t="s">
        <v>172</v>
      </c>
      <c r="C29" t="s">
        <v>261</v>
      </c>
      <c r="D29" t="s">
        <v>262</v>
      </c>
      <c r="E29">
        <v>-9.08</v>
      </c>
      <c r="F29">
        <v>-9.08</v>
      </c>
      <c r="G29">
        <v>160.25</v>
      </c>
      <c r="H29">
        <v>160.25</v>
      </c>
      <c r="I29" t="s">
        <v>175</v>
      </c>
      <c r="L29" t="s">
        <v>268</v>
      </c>
      <c r="M29" t="s">
        <v>264</v>
      </c>
      <c r="P29" t="s">
        <v>265</v>
      </c>
      <c r="Q29" t="s">
        <v>266</v>
      </c>
      <c r="V29" t="s">
        <v>186</v>
      </c>
      <c r="AA29" t="s">
        <v>267</v>
      </c>
      <c r="AB29">
        <v>58.36</v>
      </c>
      <c r="AC29">
        <v>0.5</v>
      </c>
      <c r="AE29">
        <v>13.48</v>
      </c>
      <c r="AI29">
        <v>6.48</v>
      </c>
      <c r="AJ29">
        <v>4.1900000000000004</v>
      </c>
      <c r="AK29">
        <v>7.23</v>
      </c>
      <c r="AL29">
        <v>0.12</v>
      </c>
      <c r="AN29">
        <v>0.23</v>
      </c>
      <c r="AO29">
        <v>2.65</v>
      </c>
      <c r="AP29">
        <v>0.18</v>
      </c>
      <c r="AS29">
        <v>6.36</v>
      </c>
      <c r="CU29">
        <v>14</v>
      </c>
      <c r="CZ29">
        <v>0</v>
      </c>
      <c r="DA29">
        <v>134</v>
      </c>
      <c r="DB29">
        <v>43</v>
      </c>
      <c r="DC29">
        <v>69</v>
      </c>
      <c r="EP29">
        <v>0</v>
      </c>
      <c r="ER29">
        <v>0</v>
      </c>
      <c r="ES29">
        <v>0</v>
      </c>
      <c r="FR29">
        <v>133594</v>
      </c>
    </row>
    <row r="30" spans="1:174" hidden="1" x14ac:dyDescent="0.2">
      <c r="A30" t="s">
        <v>260</v>
      </c>
      <c r="B30" t="s">
        <v>172</v>
      </c>
      <c r="C30" t="s">
        <v>261</v>
      </c>
      <c r="D30" t="s">
        <v>262</v>
      </c>
      <c r="E30">
        <v>-9.08</v>
      </c>
      <c r="F30">
        <v>-9.08</v>
      </c>
      <c r="G30">
        <v>160.25</v>
      </c>
      <c r="H30">
        <v>160.25</v>
      </c>
      <c r="I30" t="s">
        <v>175</v>
      </c>
      <c r="L30" t="s">
        <v>269</v>
      </c>
      <c r="M30" t="s">
        <v>264</v>
      </c>
      <c r="P30" t="s">
        <v>265</v>
      </c>
      <c r="Q30" t="s">
        <v>266</v>
      </c>
      <c r="V30" t="s">
        <v>186</v>
      </c>
      <c r="AA30" t="s">
        <v>267</v>
      </c>
      <c r="AB30">
        <v>53.24</v>
      </c>
      <c r="AC30">
        <v>0.94</v>
      </c>
      <c r="AE30">
        <v>15.16</v>
      </c>
      <c r="AI30">
        <v>10.41</v>
      </c>
      <c r="AJ30">
        <v>8.19</v>
      </c>
      <c r="AK30">
        <v>4.1500000000000004</v>
      </c>
      <c r="AL30">
        <v>0.18</v>
      </c>
      <c r="AN30">
        <v>0.64</v>
      </c>
      <c r="AO30">
        <v>2.3199999999999998</v>
      </c>
      <c r="AP30">
        <v>0.21</v>
      </c>
      <c r="AS30">
        <v>4.1900000000000004</v>
      </c>
      <c r="CU30">
        <v>23</v>
      </c>
      <c r="CZ30">
        <v>16</v>
      </c>
      <c r="DA30">
        <v>355</v>
      </c>
      <c r="DB30">
        <v>28</v>
      </c>
      <c r="DC30">
        <v>89</v>
      </c>
      <c r="EP30">
        <v>6</v>
      </c>
      <c r="ER30">
        <v>2</v>
      </c>
      <c r="ES30">
        <v>0</v>
      </c>
      <c r="FR30">
        <v>133595</v>
      </c>
    </row>
    <row r="31" spans="1:174" hidden="1" x14ac:dyDescent="0.2">
      <c r="A31" t="s">
        <v>260</v>
      </c>
      <c r="B31" t="s">
        <v>172</v>
      </c>
      <c r="C31" t="s">
        <v>261</v>
      </c>
      <c r="D31" t="s">
        <v>262</v>
      </c>
      <c r="E31">
        <v>-9.08</v>
      </c>
      <c r="F31">
        <v>-9.08</v>
      </c>
      <c r="G31">
        <v>160.25</v>
      </c>
      <c r="H31">
        <v>160.25</v>
      </c>
      <c r="I31" t="s">
        <v>175</v>
      </c>
      <c r="L31" t="s">
        <v>270</v>
      </c>
      <c r="M31" t="s">
        <v>264</v>
      </c>
      <c r="P31" t="s">
        <v>265</v>
      </c>
      <c r="Q31" t="s">
        <v>266</v>
      </c>
      <c r="V31" t="s">
        <v>186</v>
      </c>
      <c r="AA31" t="s">
        <v>267</v>
      </c>
      <c r="AB31">
        <v>49.41</v>
      </c>
      <c r="AC31">
        <v>0.38</v>
      </c>
      <c r="AE31">
        <v>15.17</v>
      </c>
      <c r="AI31">
        <v>7.14</v>
      </c>
      <c r="AJ31">
        <v>14.02</v>
      </c>
      <c r="AK31">
        <v>5.0599999999999996</v>
      </c>
      <c r="AL31">
        <v>0.3</v>
      </c>
      <c r="AN31">
        <v>0.3</v>
      </c>
      <c r="AO31">
        <v>1.97</v>
      </c>
      <c r="AP31">
        <v>7.0000000000000007E-2</v>
      </c>
      <c r="AS31">
        <v>7.23</v>
      </c>
      <c r="CU31">
        <v>16</v>
      </c>
      <c r="CZ31">
        <v>1</v>
      </c>
      <c r="DA31">
        <v>171</v>
      </c>
      <c r="DB31">
        <v>17</v>
      </c>
      <c r="DC31">
        <v>28</v>
      </c>
      <c r="EP31">
        <v>1</v>
      </c>
      <c r="ER31">
        <v>0</v>
      </c>
      <c r="ES31">
        <v>2</v>
      </c>
      <c r="FR31">
        <v>133596</v>
      </c>
    </row>
    <row r="32" spans="1:174" hidden="1" x14ac:dyDescent="0.2">
      <c r="A32" t="s">
        <v>260</v>
      </c>
      <c r="B32" t="s">
        <v>172</v>
      </c>
      <c r="C32" t="s">
        <v>261</v>
      </c>
      <c r="D32" t="s">
        <v>262</v>
      </c>
      <c r="E32">
        <v>-9.08</v>
      </c>
      <c r="F32">
        <v>-9.08</v>
      </c>
      <c r="G32">
        <v>160.25</v>
      </c>
      <c r="H32">
        <v>160.25</v>
      </c>
      <c r="I32" t="s">
        <v>175</v>
      </c>
      <c r="L32" t="s">
        <v>271</v>
      </c>
      <c r="M32" t="s">
        <v>264</v>
      </c>
      <c r="P32" t="s">
        <v>265</v>
      </c>
      <c r="Q32" t="s">
        <v>266</v>
      </c>
      <c r="V32" t="s">
        <v>186</v>
      </c>
      <c r="AA32" t="s">
        <v>267</v>
      </c>
      <c r="AB32">
        <v>55.22</v>
      </c>
      <c r="AC32">
        <v>0.92</v>
      </c>
      <c r="AE32">
        <v>15.62</v>
      </c>
      <c r="AI32">
        <v>8.81</v>
      </c>
      <c r="AJ32">
        <v>8.08</v>
      </c>
      <c r="AK32">
        <v>3.81</v>
      </c>
      <c r="AL32">
        <v>0.21</v>
      </c>
      <c r="AN32">
        <v>0.98</v>
      </c>
      <c r="AO32">
        <v>2.48</v>
      </c>
      <c r="AP32">
        <v>0.19</v>
      </c>
      <c r="AS32">
        <v>3.73</v>
      </c>
      <c r="CU32">
        <v>20</v>
      </c>
      <c r="CZ32">
        <v>13</v>
      </c>
      <c r="DA32">
        <v>358</v>
      </c>
      <c r="DB32">
        <v>34</v>
      </c>
      <c r="DC32">
        <v>94</v>
      </c>
      <c r="EP32">
        <v>2</v>
      </c>
      <c r="ER32">
        <v>0</v>
      </c>
      <c r="ES32">
        <v>0</v>
      </c>
      <c r="FR32">
        <v>133597</v>
      </c>
    </row>
    <row r="33" spans="1:174" x14ac:dyDescent="0.2">
      <c r="A33" t="s">
        <v>260</v>
      </c>
      <c r="B33" t="s">
        <v>172</v>
      </c>
      <c r="C33" t="s">
        <v>261</v>
      </c>
      <c r="D33" t="s">
        <v>262</v>
      </c>
      <c r="E33">
        <v>-9.08</v>
      </c>
      <c r="F33">
        <v>-9.08</v>
      </c>
      <c r="G33">
        <v>160.25</v>
      </c>
      <c r="H33">
        <v>160.25</v>
      </c>
      <c r="I33" t="s">
        <v>175</v>
      </c>
      <c r="L33" t="s">
        <v>272</v>
      </c>
      <c r="M33" t="s">
        <v>264</v>
      </c>
      <c r="P33" t="s">
        <v>265</v>
      </c>
      <c r="Q33" t="s">
        <v>266</v>
      </c>
      <c r="V33" t="s">
        <v>186</v>
      </c>
      <c r="AA33" t="s">
        <v>267</v>
      </c>
      <c r="AB33">
        <v>46.63</v>
      </c>
      <c r="AC33">
        <v>1.44</v>
      </c>
      <c r="AE33">
        <v>13.86</v>
      </c>
      <c r="AI33">
        <v>11.36</v>
      </c>
      <c r="AJ33">
        <v>8</v>
      </c>
      <c r="AK33">
        <v>6.61</v>
      </c>
      <c r="AL33">
        <v>0.2</v>
      </c>
      <c r="AN33">
        <v>1.25</v>
      </c>
      <c r="AO33">
        <v>2.19</v>
      </c>
      <c r="AP33">
        <v>0.17</v>
      </c>
      <c r="AQ33">
        <f t="shared" ref="AQ33" si="5">(AK33/40)/(AK33/40+AI33/72)*100</f>
        <v>51.15659128041964</v>
      </c>
      <c r="AR33">
        <f t="shared" ref="AR33" si="6">(AN33+AO33)^2/(AB33-43)</f>
        <v>3.2599449035812644</v>
      </c>
      <c r="AS33">
        <v>6.51</v>
      </c>
      <c r="CU33">
        <v>16</v>
      </c>
      <c r="CZ33">
        <v>22</v>
      </c>
      <c r="DA33">
        <v>192</v>
      </c>
      <c r="DB33">
        <v>39</v>
      </c>
      <c r="DC33">
        <v>96</v>
      </c>
      <c r="EP33">
        <v>9</v>
      </c>
      <c r="ER33">
        <v>1</v>
      </c>
      <c r="ES33">
        <v>1</v>
      </c>
      <c r="FR33">
        <v>133598</v>
      </c>
    </row>
    <row r="34" spans="1:174" hidden="1" x14ac:dyDescent="0.2">
      <c r="A34" t="s">
        <v>260</v>
      </c>
      <c r="B34" t="s">
        <v>172</v>
      </c>
      <c r="C34" t="s">
        <v>261</v>
      </c>
      <c r="D34" t="s">
        <v>262</v>
      </c>
      <c r="E34">
        <v>-9.08</v>
      </c>
      <c r="F34">
        <v>-9.08</v>
      </c>
      <c r="G34">
        <v>160.25</v>
      </c>
      <c r="H34">
        <v>160.25</v>
      </c>
      <c r="I34" t="s">
        <v>175</v>
      </c>
      <c r="L34" t="s">
        <v>273</v>
      </c>
      <c r="M34" t="s">
        <v>264</v>
      </c>
      <c r="P34" t="s">
        <v>265</v>
      </c>
      <c r="Q34" t="s">
        <v>266</v>
      </c>
      <c r="V34" t="s">
        <v>186</v>
      </c>
      <c r="AA34" t="s">
        <v>267</v>
      </c>
      <c r="AB34">
        <v>55.3</v>
      </c>
      <c r="AC34">
        <v>0.91</v>
      </c>
      <c r="AE34">
        <v>15.43</v>
      </c>
      <c r="AI34">
        <v>9.32</v>
      </c>
      <c r="AJ34">
        <v>8.11</v>
      </c>
      <c r="AK34">
        <v>3.89</v>
      </c>
      <c r="AL34">
        <v>0.21</v>
      </c>
      <c r="AN34">
        <v>1.21</v>
      </c>
      <c r="AO34">
        <v>2.39</v>
      </c>
      <c r="AP34">
        <v>0.2</v>
      </c>
      <c r="AS34">
        <v>3.39</v>
      </c>
      <c r="CU34">
        <v>20</v>
      </c>
      <c r="CZ34">
        <v>15</v>
      </c>
      <c r="DA34">
        <v>352</v>
      </c>
      <c r="DB34">
        <v>24</v>
      </c>
      <c r="DC34">
        <v>86</v>
      </c>
      <c r="EP34">
        <v>6</v>
      </c>
      <c r="ER34">
        <v>1</v>
      </c>
      <c r="ES34">
        <v>4</v>
      </c>
      <c r="FR34">
        <v>133599</v>
      </c>
    </row>
    <row r="35" spans="1:174" hidden="1" x14ac:dyDescent="0.2">
      <c r="A35" t="s">
        <v>260</v>
      </c>
      <c r="B35" t="s">
        <v>172</v>
      </c>
      <c r="C35" t="s">
        <v>261</v>
      </c>
      <c r="D35" t="s">
        <v>262</v>
      </c>
      <c r="E35">
        <v>-9.08</v>
      </c>
      <c r="F35">
        <v>-9.08</v>
      </c>
      <c r="G35">
        <v>160.25</v>
      </c>
      <c r="H35">
        <v>160.25</v>
      </c>
      <c r="I35" t="s">
        <v>175</v>
      </c>
      <c r="L35" t="s">
        <v>274</v>
      </c>
      <c r="M35" t="s">
        <v>264</v>
      </c>
      <c r="P35" t="s">
        <v>265</v>
      </c>
      <c r="Q35" t="s">
        <v>266</v>
      </c>
      <c r="V35" t="s">
        <v>186</v>
      </c>
      <c r="AA35" t="s">
        <v>267</v>
      </c>
      <c r="AB35">
        <v>55.58</v>
      </c>
      <c r="AC35">
        <v>0.92</v>
      </c>
      <c r="AE35">
        <v>15.76</v>
      </c>
      <c r="AI35">
        <v>9.1300000000000008</v>
      </c>
      <c r="AJ35">
        <v>7.81</v>
      </c>
      <c r="AK35">
        <v>3.72</v>
      </c>
      <c r="AL35">
        <v>0.2</v>
      </c>
      <c r="AN35">
        <v>1.64</v>
      </c>
      <c r="AO35">
        <v>2.1</v>
      </c>
      <c r="AP35">
        <v>0.18</v>
      </c>
      <c r="AS35">
        <v>2.83</v>
      </c>
      <c r="CU35">
        <v>16</v>
      </c>
      <c r="CZ35">
        <v>29</v>
      </c>
      <c r="DA35">
        <v>360</v>
      </c>
      <c r="DB35">
        <v>27</v>
      </c>
      <c r="DC35">
        <v>91</v>
      </c>
      <c r="EP35">
        <v>5</v>
      </c>
      <c r="ER35">
        <v>2</v>
      </c>
      <c r="ES35">
        <v>0</v>
      </c>
      <c r="FR35">
        <v>133600</v>
      </c>
    </row>
    <row r="36" spans="1:174" x14ac:dyDescent="0.2">
      <c r="A36" t="s">
        <v>260</v>
      </c>
      <c r="B36" t="s">
        <v>172</v>
      </c>
      <c r="C36" t="s">
        <v>261</v>
      </c>
      <c r="D36" t="s">
        <v>262</v>
      </c>
      <c r="E36">
        <v>-9.08</v>
      </c>
      <c r="F36">
        <v>-9.08</v>
      </c>
      <c r="G36">
        <v>160.25</v>
      </c>
      <c r="H36">
        <v>160.25</v>
      </c>
      <c r="I36" t="s">
        <v>175</v>
      </c>
      <c r="L36" t="s">
        <v>275</v>
      </c>
      <c r="M36" t="s">
        <v>264</v>
      </c>
      <c r="P36" t="s">
        <v>265</v>
      </c>
      <c r="Q36" t="s">
        <v>266</v>
      </c>
      <c r="V36" t="s">
        <v>186</v>
      </c>
      <c r="AA36" t="s">
        <v>267</v>
      </c>
      <c r="AB36">
        <v>46.36</v>
      </c>
      <c r="AC36">
        <v>1.5</v>
      </c>
      <c r="AE36">
        <v>14.73</v>
      </c>
      <c r="AI36">
        <v>10.64</v>
      </c>
      <c r="AJ36">
        <v>9.4600000000000009</v>
      </c>
      <c r="AK36">
        <v>6.72</v>
      </c>
      <c r="AL36">
        <v>0.28999999999999998</v>
      </c>
      <c r="AN36">
        <v>0.46</v>
      </c>
      <c r="AO36">
        <v>2.73</v>
      </c>
      <c r="AP36">
        <v>0.19</v>
      </c>
      <c r="AQ36">
        <f t="shared" ref="AQ36" si="7">(AK36/40)/(AK36/40+AI36/72)*100</f>
        <v>53.201970443349758</v>
      </c>
      <c r="AR36">
        <f t="shared" ref="AR36" si="8">(AN36+AO36)^2/(AB36-43)</f>
        <v>3.0286011904761909</v>
      </c>
      <c r="AS36">
        <v>7.2</v>
      </c>
      <c r="CU36">
        <v>17</v>
      </c>
      <c r="CZ36">
        <v>7</v>
      </c>
      <c r="DA36">
        <v>115</v>
      </c>
      <c r="DB36">
        <v>40</v>
      </c>
      <c r="DC36">
        <v>100</v>
      </c>
      <c r="EP36">
        <v>3</v>
      </c>
      <c r="ER36">
        <v>0</v>
      </c>
      <c r="ES36">
        <v>0</v>
      </c>
      <c r="FR36">
        <v>133601</v>
      </c>
    </row>
    <row r="37" spans="1:174" hidden="1" x14ac:dyDescent="0.2">
      <c r="A37" t="s">
        <v>260</v>
      </c>
      <c r="B37" t="s">
        <v>172</v>
      </c>
      <c r="C37" t="s">
        <v>261</v>
      </c>
      <c r="D37" t="s">
        <v>262</v>
      </c>
      <c r="E37">
        <v>-9.08</v>
      </c>
      <c r="F37">
        <v>-9.08</v>
      </c>
      <c r="G37">
        <v>160.25</v>
      </c>
      <c r="H37">
        <v>160.25</v>
      </c>
      <c r="I37" t="s">
        <v>175</v>
      </c>
      <c r="L37" t="s">
        <v>276</v>
      </c>
      <c r="M37" t="s">
        <v>264</v>
      </c>
      <c r="P37" t="s">
        <v>265</v>
      </c>
      <c r="Q37" t="s">
        <v>266</v>
      </c>
      <c r="V37" t="s">
        <v>186</v>
      </c>
      <c r="AA37" t="s">
        <v>267</v>
      </c>
      <c r="AB37">
        <v>55.17</v>
      </c>
      <c r="AC37">
        <v>0.93</v>
      </c>
      <c r="AE37">
        <v>15.04</v>
      </c>
      <c r="AI37">
        <v>9.4700000000000006</v>
      </c>
      <c r="AJ37">
        <v>7.95</v>
      </c>
      <c r="AK37">
        <v>3.84</v>
      </c>
      <c r="AL37">
        <v>0.16</v>
      </c>
      <c r="AN37">
        <v>1.1299999999999999</v>
      </c>
      <c r="AO37">
        <v>2.74</v>
      </c>
      <c r="AP37">
        <v>0.22</v>
      </c>
      <c r="AS37">
        <v>2.93</v>
      </c>
      <c r="CU37">
        <v>24</v>
      </c>
      <c r="CZ37">
        <v>21</v>
      </c>
      <c r="DA37">
        <v>326</v>
      </c>
      <c r="DB37">
        <v>19</v>
      </c>
      <c r="DC37">
        <v>73</v>
      </c>
      <c r="EP37">
        <v>6</v>
      </c>
      <c r="ER37">
        <v>1</v>
      </c>
      <c r="ES37">
        <v>4</v>
      </c>
      <c r="FR37">
        <v>133602</v>
      </c>
    </row>
    <row r="38" spans="1:174" x14ac:dyDescent="0.2">
      <c r="A38" t="s">
        <v>260</v>
      </c>
      <c r="B38" t="s">
        <v>172</v>
      </c>
      <c r="C38" t="s">
        <v>261</v>
      </c>
      <c r="D38" t="s">
        <v>262</v>
      </c>
      <c r="E38">
        <v>-9.08</v>
      </c>
      <c r="F38">
        <v>-9.08</v>
      </c>
      <c r="G38">
        <v>160.25</v>
      </c>
      <c r="H38">
        <v>160.25</v>
      </c>
      <c r="I38" t="s">
        <v>175</v>
      </c>
      <c r="L38" t="s">
        <v>277</v>
      </c>
      <c r="M38" t="s">
        <v>264</v>
      </c>
      <c r="P38" t="s">
        <v>265</v>
      </c>
      <c r="Q38" t="s">
        <v>266</v>
      </c>
      <c r="V38" t="s">
        <v>186</v>
      </c>
      <c r="AA38" t="s">
        <v>267</v>
      </c>
      <c r="AB38">
        <v>48.74</v>
      </c>
      <c r="AC38">
        <v>1.8</v>
      </c>
      <c r="AE38">
        <v>14.45</v>
      </c>
      <c r="AI38">
        <v>10.9</v>
      </c>
      <c r="AJ38">
        <v>10.84</v>
      </c>
      <c r="AK38">
        <v>6.6</v>
      </c>
      <c r="AL38">
        <v>0.2</v>
      </c>
      <c r="AN38">
        <v>0.9</v>
      </c>
      <c r="AO38">
        <v>1.56</v>
      </c>
      <c r="AP38">
        <v>0.21</v>
      </c>
      <c r="AQ38">
        <f t="shared" ref="AQ38" si="9">(AK38/40)/(AK38/40+AI38/72)*100</f>
        <v>52.151009657594372</v>
      </c>
      <c r="AR38">
        <f t="shared" ref="AR38" si="10">(AN38+AO38)^2/(AB38-43)</f>
        <v>1.0542857142857138</v>
      </c>
      <c r="AS38">
        <v>5.16</v>
      </c>
      <c r="CU38">
        <v>20</v>
      </c>
      <c r="CZ38">
        <v>10</v>
      </c>
      <c r="DA38">
        <v>172</v>
      </c>
      <c r="DB38">
        <v>45</v>
      </c>
      <c r="DC38">
        <v>115</v>
      </c>
      <c r="EP38">
        <v>7</v>
      </c>
      <c r="ER38">
        <v>0</v>
      </c>
      <c r="ES38">
        <v>4</v>
      </c>
      <c r="FR38">
        <v>133603</v>
      </c>
    </row>
    <row r="39" spans="1:174" hidden="1" x14ac:dyDescent="0.2">
      <c r="A39" t="s">
        <v>260</v>
      </c>
      <c r="B39" t="s">
        <v>172</v>
      </c>
      <c r="C39" t="s">
        <v>261</v>
      </c>
      <c r="D39" t="s">
        <v>262</v>
      </c>
      <c r="E39">
        <v>-9.08</v>
      </c>
      <c r="F39">
        <v>-9.08</v>
      </c>
      <c r="G39">
        <v>160.25</v>
      </c>
      <c r="H39">
        <v>160.25</v>
      </c>
      <c r="I39" t="s">
        <v>175</v>
      </c>
      <c r="L39" t="s">
        <v>278</v>
      </c>
      <c r="M39" t="s">
        <v>264</v>
      </c>
      <c r="P39" t="s">
        <v>265</v>
      </c>
      <c r="Q39" t="s">
        <v>266</v>
      </c>
      <c r="V39" t="s">
        <v>186</v>
      </c>
      <c r="AA39" t="s">
        <v>267</v>
      </c>
      <c r="AB39">
        <v>54.59</v>
      </c>
      <c r="AC39">
        <v>0.93</v>
      </c>
      <c r="AE39">
        <v>15.14</v>
      </c>
      <c r="AI39">
        <v>9.59</v>
      </c>
      <c r="AJ39">
        <v>8.02</v>
      </c>
      <c r="AK39">
        <v>4.2300000000000004</v>
      </c>
      <c r="AL39">
        <v>0.16</v>
      </c>
      <c r="AN39">
        <v>0.78</v>
      </c>
      <c r="AO39">
        <v>2.57</v>
      </c>
      <c r="AP39">
        <v>0.19</v>
      </c>
      <c r="AS39">
        <v>4.01</v>
      </c>
      <c r="CU39">
        <v>20</v>
      </c>
      <c r="CZ39">
        <v>32</v>
      </c>
      <c r="DA39">
        <v>354</v>
      </c>
      <c r="DB39">
        <v>27</v>
      </c>
      <c r="DC39">
        <v>89</v>
      </c>
      <c r="EP39">
        <v>5</v>
      </c>
      <c r="ER39">
        <v>3</v>
      </c>
      <c r="ES39">
        <v>2</v>
      </c>
      <c r="FR39">
        <v>133604</v>
      </c>
    </row>
    <row r="40" spans="1:174" hidden="1" x14ac:dyDescent="0.2">
      <c r="A40" t="s">
        <v>260</v>
      </c>
      <c r="B40" t="s">
        <v>172</v>
      </c>
      <c r="C40" t="s">
        <v>261</v>
      </c>
      <c r="D40" t="s">
        <v>262</v>
      </c>
      <c r="E40">
        <v>-9.08</v>
      </c>
      <c r="F40">
        <v>-9.08</v>
      </c>
      <c r="G40">
        <v>160.25</v>
      </c>
      <c r="H40">
        <v>160.25</v>
      </c>
      <c r="I40" t="s">
        <v>175</v>
      </c>
      <c r="L40" t="s">
        <v>279</v>
      </c>
      <c r="M40" t="s">
        <v>280</v>
      </c>
      <c r="P40" t="s">
        <v>265</v>
      </c>
      <c r="Q40" t="s">
        <v>266</v>
      </c>
      <c r="V40" t="s">
        <v>186</v>
      </c>
      <c r="AA40" t="s">
        <v>267</v>
      </c>
      <c r="AB40">
        <v>55.99</v>
      </c>
      <c r="AC40">
        <v>0.92</v>
      </c>
      <c r="AE40">
        <v>15.67</v>
      </c>
      <c r="AI40">
        <v>9.5399999999999991</v>
      </c>
      <c r="AJ40">
        <v>8.39</v>
      </c>
      <c r="AK40">
        <v>4.03</v>
      </c>
      <c r="AL40">
        <v>0.19</v>
      </c>
      <c r="AN40">
        <v>1.37</v>
      </c>
      <c r="AO40">
        <v>2.23</v>
      </c>
      <c r="AP40">
        <v>0.2</v>
      </c>
      <c r="AS40">
        <v>3.88</v>
      </c>
      <c r="CU40">
        <v>19</v>
      </c>
      <c r="CZ40">
        <v>6</v>
      </c>
      <c r="DA40">
        <v>241</v>
      </c>
      <c r="DB40">
        <v>58</v>
      </c>
      <c r="DC40">
        <v>162</v>
      </c>
      <c r="EP40">
        <v>0</v>
      </c>
      <c r="ER40">
        <v>2</v>
      </c>
      <c r="ES40">
        <v>1</v>
      </c>
      <c r="FR40">
        <v>133605</v>
      </c>
    </row>
    <row r="41" spans="1:174" hidden="1" x14ac:dyDescent="0.2">
      <c r="A41" t="s">
        <v>260</v>
      </c>
      <c r="B41" t="s">
        <v>172</v>
      </c>
      <c r="C41" t="s">
        <v>261</v>
      </c>
      <c r="D41" t="s">
        <v>262</v>
      </c>
      <c r="E41">
        <v>-9.08</v>
      </c>
      <c r="F41">
        <v>-9.08</v>
      </c>
      <c r="G41">
        <v>160.25</v>
      </c>
      <c r="H41">
        <v>160.25</v>
      </c>
      <c r="I41" t="s">
        <v>175</v>
      </c>
      <c r="L41" t="s">
        <v>281</v>
      </c>
      <c r="M41" t="s">
        <v>264</v>
      </c>
      <c r="P41" t="s">
        <v>265</v>
      </c>
      <c r="Q41" t="s">
        <v>266</v>
      </c>
      <c r="V41" t="s">
        <v>186</v>
      </c>
      <c r="AA41" t="s">
        <v>267</v>
      </c>
      <c r="AB41">
        <v>56.12</v>
      </c>
      <c r="AC41">
        <v>0.93</v>
      </c>
      <c r="AE41">
        <v>15.45</v>
      </c>
      <c r="AI41">
        <v>9.65</v>
      </c>
      <c r="AJ41">
        <v>7.95</v>
      </c>
      <c r="AK41">
        <v>3.81</v>
      </c>
      <c r="AL41">
        <v>0.16</v>
      </c>
      <c r="AN41">
        <v>0.97</v>
      </c>
      <c r="AO41">
        <v>2.46</v>
      </c>
      <c r="AP41">
        <v>0.2</v>
      </c>
      <c r="AS41">
        <v>3.23</v>
      </c>
      <c r="CU41">
        <v>25</v>
      </c>
      <c r="CZ41">
        <v>18</v>
      </c>
      <c r="DA41">
        <v>331</v>
      </c>
      <c r="DB41">
        <v>23</v>
      </c>
      <c r="DC41">
        <v>79</v>
      </c>
      <c r="EP41">
        <v>5</v>
      </c>
      <c r="ER41">
        <v>2</v>
      </c>
      <c r="ES41">
        <v>2</v>
      </c>
      <c r="FR41">
        <v>133606</v>
      </c>
    </row>
    <row r="42" spans="1:174" hidden="1" x14ac:dyDescent="0.2">
      <c r="A42" t="s">
        <v>260</v>
      </c>
      <c r="B42" t="s">
        <v>172</v>
      </c>
      <c r="C42" t="s">
        <v>261</v>
      </c>
      <c r="D42" t="s">
        <v>262</v>
      </c>
      <c r="E42">
        <v>-9.08</v>
      </c>
      <c r="F42">
        <v>-9.08</v>
      </c>
      <c r="G42">
        <v>160.25</v>
      </c>
      <c r="H42">
        <v>160.25</v>
      </c>
      <c r="I42" t="s">
        <v>175</v>
      </c>
      <c r="L42" t="s">
        <v>282</v>
      </c>
      <c r="M42" t="s">
        <v>264</v>
      </c>
      <c r="P42" t="s">
        <v>265</v>
      </c>
      <c r="Q42" t="s">
        <v>266</v>
      </c>
      <c r="V42" t="s">
        <v>186</v>
      </c>
      <c r="AA42" t="s">
        <v>267</v>
      </c>
      <c r="AB42">
        <v>54.57</v>
      </c>
      <c r="AC42">
        <v>0.92</v>
      </c>
      <c r="AE42">
        <v>15.31</v>
      </c>
      <c r="AI42">
        <v>9.15</v>
      </c>
      <c r="AJ42">
        <v>8.2200000000000006</v>
      </c>
      <c r="AK42">
        <v>4.01</v>
      </c>
      <c r="AL42">
        <v>0.17</v>
      </c>
      <c r="AN42">
        <v>1.02</v>
      </c>
      <c r="AO42">
        <v>2.62</v>
      </c>
      <c r="AP42">
        <v>0.18</v>
      </c>
      <c r="AS42">
        <v>3.11</v>
      </c>
      <c r="CU42">
        <v>21</v>
      </c>
      <c r="CZ42">
        <v>16</v>
      </c>
      <c r="DA42">
        <v>348</v>
      </c>
      <c r="DB42">
        <v>28</v>
      </c>
      <c r="DC42">
        <v>87</v>
      </c>
      <c r="EP42">
        <v>0</v>
      </c>
      <c r="ER42">
        <v>0</v>
      </c>
      <c r="ES42">
        <v>0</v>
      </c>
      <c r="FR42">
        <v>133607</v>
      </c>
    </row>
    <row r="43" spans="1:174" hidden="1" x14ac:dyDescent="0.2">
      <c r="A43" t="s">
        <v>260</v>
      </c>
      <c r="B43" t="s">
        <v>172</v>
      </c>
      <c r="C43" t="s">
        <v>261</v>
      </c>
      <c r="D43" t="s">
        <v>262</v>
      </c>
      <c r="E43">
        <v>-9.08</v>
      </c>
      <c r="F43">
        <v>-9.08</v>
      </c>
      <c r="G43">
        <v>160.25</v>
      </c>
      <c r="H43">
        <v>160.25</v>
      </c>
      <c r="I43" t="s">
        <v>175</v>
      </c>
      <c r="L43" t="s">
        <v>283</v>
      </c>
      <c r="M43" t="s">
        <v>264</v>
      </c>
      <c r="P43" t="s">
        <v>265</v>
      </c>
      <c r="Q43" t="s">
        <v>266</v>
      </c>
      <c r="V43" t="s">
        <v>186</v>
      </c>
      <c r="AA43" t="s">
        <v>267</v>
      </c>
      <c r="AB43">
        <v>54.64</v>
      </c>
      <c r="AC43">
        <v>0.91</v>
      </c>
      <c r="AE43">
        <v>15.11</v>
      </c>
      <c r="AI43">
        <v>9.6300000000000008</v>
      </c>
      <c r="AJ43">
        <v>8.0500000000000007</v>
      </c>
      <c r="AK43">
        <v>4.0199999999999996</v>
      </c>
      <c r="AL43">
        <v>0.19</v>
      </c>
      <c r="AN43">
        <v>1.06</v>
      </c>
      <c r="AO43">
        <v>2.35</v>
      </c>
      <c r="AP43">
        <v>0.19</v>
      </c>
      <c r="AS43">
        <v>4.33</v>
      </c>
      <c r="CU43">
        <v>22</v>
      </c>
      <c r="CZ43">
        <v>13</v>
      </c>
      <c r="DA43">
        <v>347</v>
      </c>
      <c r="DB43">
        <v>25</v>
      </c>
      <c r="DC43">
        <v>84</v>
      </c>
      <c r="EP43">
        <v>7</v>
      </c>
      <c r="ER43">
        <v>2</v>
      </c>
      <c r="ES43">
        <v>0</v>
      </c>
      <c r="FR43">
        <v>133608</v>
      </c>
    </row>
    <row r="44" spans="1:174" hidden="1" x14ac:dyDescent="0.2">
      <c r="A44" t="s">
        <v>260</v>
      </c>
      <c r="B44" t="s">
        <v>172</v>
      </c>
      <c r="C44" t="s">
        <v>261</v>
      </c>
      <c r="D44" t="s">
        <v>262</v>
      </c>
      <c r="E44">
        <v>-9.08</v>
      </c>
      <c r="F44">
        <v>-9.08</v>
      </c>
      <c r="G44">
        <v>160.25</v>
      </c>
      <c r="H44">
        <v>160.25</v>
      </c>
      <c r="I44" t="s">
        <v>175</v>
      </c>
      <c r="L44" t="s">
        <v>284</v>
      </c>
      <c r="M44" t="s">
        <v>264</v>
      </c>
      <c r="P44" t="s">
        <v>265</v>
      </c>
      <c r="Q44" t="s">
        <v>266</v>
      </c>
      <c r="U44" t="s">
        <v>285</v>
      </c>
      <c r="V44" t="s">
        <v>186</v>
      </c>
      <c r="AA44" t="s">
        <v>267</v>
      </c>
      <c r="AB44">
        <v>50.71</v>
      </c>
      <c r="AC44">
        <v>0.75</v>
      </c>
      <c r="AE44">
        <v>17.91</v>
      </c>
      <c r="AI44">
        <v>8.32</v>
      </c>
      <c r="AJ44">
        <v>11.09</v>
      </c>
      <c r="AK44">
        <v>4.54</v>
      </c>
      <c r="AL44">
        <v>0.17</v>
      </c>
      <c r="AN44">
        <v>0.37</v>
      </c>
      <c r="AO44">
        <v>2.0299999999999998</v>
      </c>
      <c r="AP44">
        <v>0.37</v>
      </c>
      <c r="AS44">
        <v>5.5</v>
      </c>
      <c r="CU44">
        <v>20</v>
      </c>
      <c r="CZ44">
        <v>1</v>
      </c>
      <c r="DA44">
        <v>488</v>
      </c>
      <c r="DB44">
        <v>21</v>
      </c>
      <c r="DC44">
        <v>56</v>
      </c>
      <c r="EP44">
        <v>5</v>
      </c>
      <c r="ER44">
        <v>0</v>
      </c>
      <c r="ES44">
        <v>2</v>
      </c>
      <c r="FR44">
        <v>133609</v>
      </c>
    </row>
    <row r="45" spans="1:174" x14ac:dyDescent="0.2">
      <c r="A45" t="s">
        <v>260</v>
      </c>
      <c r="B45" t="s">
        <v>172</v>
      </c>
      <c r="C45" t="s">
        <v>261</v>
      </c>
      <c r="D45" t="s">
        <v>262</v>
      </c>
      <c r="E45">
        <v>-9.08</v>
      </c>
      <c r="F45">
        <v>-9.08</v>
      </c>
      <c r="G45">
        <v>160.25</v>
      </c>
      <c r="H45">
        <v>160.25</v>
      </c>
      <c r="I45" t="s">
        <v>175</v>
      </c>
      <c r="L45" t="s">
        <v>286</v>
      </c>
      <c r="M45" t="s">
        <v>264</v>
      </c>
      <c r="P45" t="s">
        <v>265</v>
      </c>
      <c r="Q45" t="s">
        <v>266</v>
      </c>
      <c r="U45" t="s">
        <v>285</v>
      </c>
      <c r="V45" t="s">
        <v>186</v>
      </c>
      <c r="AA45" t="s">
        <v>267</v>
      </c>
      <c r="AB45">
        <v>46.12</v>
      </c>
      <c r="AC45">
        <v>0.49</v>
      </c>
      <c r="AE45">
        <v>17.11</v>
      </c>
      <c r="AI45">
        <v>8.1300000000000008</v>
      </c>
      <c r="AJ45">
        <v>8.58</v>
      </c>
      <c r="AK45">
        <v>7.7</v>
      </c>
      <c r="AL45">
        <v>0.19</v>
      </c>
      <c r="AN45">
        <v>0.61</v>
      </c>
      <c r="AO45">
        <v>1.7</v>
      </c>
      <c r="AP45">
        <v>7.0000000000000007E-2</v>
      </c>
      <c r="AQ45">
        <f t="shared" ref="AQ45" si="11">(AK45/40)/(AK45/40+AI45/72)*100</f>
        <v>63.028649386084588</v>
      </c>
      <c r="AR45">
        <f t="shared" ref="AR45" si="12">(AN45+AO45)^2/(AB45-43)</f>
        <v>1.710288461538463</v>
      </c>
      <c r="AS45">
        <v>10.39</v>
      </c>
      <c r="CU45">
        <v>17</v>
      </c>
      <c r="CZ45">
        <v>7</v>
      </c>
      <c r="DA45">
        <v>503</v>
      </c>
      <c r="DB45">
        <v>15</v>
      </c>
      <c r="DC45">
        <v>42</v>
      </c>
      <c r="EP45">
        <v>2</v>
      </c>
      <c r="ER45">
        <v>0</v>
      </c>
      <c r="ES45">
        <v>0</v>
      </c>
      <c r="FR45">
        <v>133610</v>
      </c>
    </row>
    <row r="46" spans="1:174" hidden="1" x14ac:dyDescent="0.2">
      <c r="A46" t="s">
        <v>260</v>
      </c>
      <c r="B46" t="s">
        <v>172</v>
      </c>
      <c r="C46" t="s">
        <v>261</v>
      </c>
      <c r="D46" t="s">
        <v>262</v>
      </c>
      <c r="E46">
        <v>-9.08</v>
      </c>
      <c r="F46">
        <v>-9.08</v>
      </c>
      <c r="G46">
        <v>160.25</v>
      </c>
      <c r="H46">
        <v>160.25</v>
      </c>
      <c r="I46" t="s">
        <v>175</v>
      </c>
      <c r="L46" t="s">
        <v>287</v>
      </c>
      <c r="M46" t="s">
        <v>288</v>
      </c>
      <c r="P46" t="s">
        <v>265</v>
      </c>
      <c r="Q46" t="s">
        <v>266</v>
      </c>
      <c r="U46" t="s">
        <v>285</v>
      </c>
      <c r="V46" t="s">
        <v>179</v>
      </c>
      <c r="AA46" t="s">
        <v>267</v>
      </c>
      <c r="AB46">
        <v>49.02</v>
      </c>
      <c r="AC46">
        <v>0.28000000000000003</v>
      </c>
      <c r="AE46">
        <v>17.809999999999999</v>
      </c>
      <c r="AI46">
        <v>9.5</v>
      </c>
      <c r="AJ46">
        <v>12.12</v>
      </c>
      <c r="AK46">
        <v>7.61</v>
      </c>
      <c r="AL46">
        <v>0.2</v>
      </c>
      <c r="AN46">
        <v>0.11</v>
      </c>
      <c r="AO46">
        <v>2.83</v>
      </c>
      <c r="AP46">
        <v>0.04</v>
      </c>
      <c r="AS46">
        <v>2.31</v>
      </c>
      <c r="CU46">
        <v>13</v>
      </c>
      <c r="CZ46">
        <v>1</v>
      </c>
      <c r="DA46">
        <v>207</v>
      </c>
      <c r="DB46">
        <v>10</v>
      </c>
      <c r="DC46">
        <v>12</v>
      </c>
      <c r="EP46">
        <v>6</v>
      </c>
      <c r="ER46">
        <v>0</v>
      </c>
      <c r="ES46">
        <v>3</v>
      </c>
      <c r="FR46">
        <v>133611</v>
      </c>
    </row>
    <row r="47" spans="1:174" hidden="1" x14ac:dyDescent="0.2">
      <c r="A47" t="s">
        <v>260</v>
      </c>
      <c r="B47" t="s">
        <v>172</v>
      </c>
      <c r="C47" t="s">
        <v>261</v>
      </c>
      <c r="D47" t="s">
        <v>262</v>
      </c>
      <c r="E47">
        <v>-9.08</v>
      </c>
      <c r="F47">
        <v>-9.08</v>
      </c>
      <c r="G47">
        <v>160.25</v>
      </c>
      <c r="H47">
        <v>160.25</v>
      </c>
      <c r="I47" t="s">
        <v>175</v>
      </c>
      <c r="L47" t="s">
        <v>289</v>
      </c>
      <c r="M47" t="s">
        <v>280</v>
      </c>
      <c r="P47" t="s">
        <v>265</v>
      </c>
      <c r="Q47" t="s">
        <v>266</v>
      </c>
      <c r="U47" t="s">
        <v>285</v>
      </c>
      <c r="V47" t="s">
        <v>186</v>
      </c>
      <c r="AA47" t="s">
        <v>267</v>
      </c>
      <c r="AB47">
        <v>69.86</v>
      </c>
      <c r="AC47">
        <v>0.24</v>
      </c>
      <c r="AE47">
        <v>12.27</v>
      </c>
      <c r="AI47">
        <v>1.2</v>
      </c>
      <c r="AJ47">
        <v>6.55</v>
      </c>
      <c r="AK47">
        <v>0.43</v>
      </c>
      <c r="AL47">
        <v>0.09</v>
      </c>
      <c r="AN47">
        <v>1.1200000000000001</v>
      </c>
      <c r="AO47">
        <v>2.89</v>
      </c>
      <c r="AP47">
        <v>0.06</v>
      </c>
      <c r="AS47">
        <v>4.62</v>
      </c>
      <c r="CU47">
        <v>10</v>
      </c>
      <c r="CZ47">
        <v>11</v>
      </c>
      <c r="DA47">
        <v>134</v>
      </c>
      <c r="DB47">
        <v>32</v>
      </c>
      <c r="DC47">
        <v>122</v>
      </c>
      <c r="EP47">
        <v>5</v>
      </c>
      <c r="ER47">
        <v>1</v>
      </c>
      <c r="ES47">
        <v>1</v>
      </c>
      <c r="FR47">
        <v>133612</v>
      </c>
    </row>
    <row r="48" spans="1:174" hidden="1" x14ac:dyDescent="0.2">
      <c r="A48" t="s">
        <v>260</v>
      </c>
      <c r="B48" t="s">
        <v>172</v>
      </c>
      <c r="C48" t="s">
        <v>261</v>
      </c>
      <c r="D48" t="s">
        <v>262</v>
      </c>
      <c r="E48">
        <v>-9.08</v>
      </c>
      <c r="F48">
        <v>-9.08</v>
      </c>
      <c r="G48">
        <v>160.25</v>
      </c>
      <c r="H48">
        <v>160.25</v>
      </c>
      <c r="I48" t="s">
        <v>175</v>
      </c>
      <c r="L48" t="s">
        <v>290</v>
      </c>
      <c r="M48" t="s">
        <v>280</v>
      </c>
      <c r="P48" t="s">
        <v>265</v>
      </c>
      <c r="Q48" t="s">
        <v>266</v>
      </c>
      <c r="U48" t="s">
        <v>285</v>
      </c>
      <c r="V48" t="s">
        <v>186</v>
      </c>
      <c r="AA48" t="s">
        <v>267</v>
      </c>
      <c r="AB48">
        <v>73.8</v>
      </c>
      <c r="AC48">
        <v>0.24</v>
      </c>
      <c r="AE48">
        <v>12.67</v>
      </c>
      <c r="AI48">
        <v>2.13</v>
      </c>
      <c r="AJ48">
        <v>2.27</v>
      </c>
      <c r="AK48">
        <v>1.41</v>
      </c>
      <c r="AL48">
        <v>0.03</v>
      </c>
      <c r="AN48">
        <v>0.43</v>
      </c>
      <c r="AO48">
        <v>2.72</v>
      </c>
      <c r="AP48">
        <v>7.0000000000000007E-2</v>
      </c>
      <c r="AS48">
        <v>2.38</v>
      </c>
      <c r="CU48">
        <v>12</v>
      </c>
      <c r="CZ48">
        <v>20</v>
      </c>
      <c r="DA48">
        <v>239</v>
      </c>
      <c r="DB48">
        <v>33</v>
      </c>
      <c r="DC48">
        <v>105</v>
      </c>
      <c r="EP48">
        <v>0</v>
      </c>
      <c r="ER48">
        <v>0</v>
      </c>
      <c r="ES48">
        <v>4</v>
      </c>
      <c r="FR48">
        <v>133613</v>
      </c>
    </row>
    <row r="49" spans="1:174" hidden="1" x14ac:dyDescent="0.2">
      <c r="A49" t="s">
        <v>291</v>
      </c>
      <c r="B49" t="s">
        <v>172</v>
      </c>
      <c r="C49" t="s">
        <v>292</v>
      </c>
      <c r="D49" t="s">
        <v>293</v>
      </c>
      <c r="E49">
        <v>-9.17</v>
      </c>
      <c r="F49">
        <v>-9.17</v>
      </c>
      <c r="G49">
        <v>159.83000000000001</v>
      </c>
      <c r="H49">
        <v>159.83000000000001</v>
      </c>
      <c r="I49" t="s">
        <v>294</v>
      </c>
      <c r="L49" t="s">
        <v>295</v>
      </c>
      <c r="M49" t="s">
        <v>296</v>
      </c>
      <c r="N49" t="s">
        <v>297</v>
      </c>
      <c r="O49" t="s">
        <v>297</v>
      </c>
      <c r="V49" t="s">
        <v>186</v>
      </c>
      <c r="AA49" t="s">
        <v>298</v>
      </c>
      <c r="AB49">
        <v>52.08</v>
      </c>
      <c r="AC49">
        <v>0.76</v>
      </c>
      <c r="AE49">
        <v>17.61</v>
      </c>
      <c r="AI49">
        <v>8.1300000000000008</v>
      </c>
      <c r="AJ49">
        <v>7.9</v>
      </c>
      <c r="AK49">
        <v>3.6</v>
      </c>
      <c r="AL49">
        <v>0.15</v>
      </c>
      <c r="AN49">
        <v>1.42</v>
      </c>
      <c r="AO49">
        <v>4.22</v>
      </c>
      <c r="AP49">
        <v>0.24</v>
      </c>
      <c r="CJ49">
        <v>4.4000000000000004</v>
      </c>
      <c r="CL49">
        <v>114.6</v>
      </c>
      <c r="CN49">
        <v>44.4</v>
      </c>
      <c r="CQ49">
        <v>9.1</v>
      </c>
      <c r="CR49">
        <v>22.6</v>
      </c>
      <c r="CS49">
        <v>20.100000000000001</v>
      </c>
      <c r="CT49">
        <v>58.6</v>
      </c>
      <c r="CU49">
        <v>21.7</v>
      </c>
      <c r="CZ49">
        <v>28.5</v>
      </c>
      <c r="DA49">
        <v>1159.5</v>
      </c>
      <c r="DB49">
        <v>11.4</v>
      </c>
      <c r="DC49">
        <v>127.8</v>
      </c>
      <c r="DD49">
        <v>5.7</v>
      </c>
      <c r="DQ49">
        <v>743</v>
      </c>
      <c r="DR49">
        <v>8.3000000000000007</v>
      </c>
      <c r="DS49">
        <v>22</v>
      </c>
      <c r="DU49">
        <v>7.1</v>
      </c>
      <c r="FR49">
        <v>137942</v>
      </c>
    </row>
    <row r="50" spans="1:174" hidden="1" x14ac:dyDescent="0.2">
      <c r="A50" t="s">
        <v>291</v>
      </c>
      <c r="B50" t="s">
        <v>172</v>
      </c>
      <c r="C50" t="s">
        <v>292</v>
      </c>
      <c r="D50" t="s">
        <v>293</v>
      </c>
      <c r="E50">
        <v>-9.17</v>
      </c>
      <c r="F50">
        <v>-9.17</v>
      </c>
      <c r="G50">
        <v>159.83000000000001</v>
      </c>
      <c r="H50">
        <v>159.83000000000001</v>
      </c>
      <c r="I50" t="s">
        <v>294</v>
      </c>
      <c r="L50" t="s">
        <v>299</v>
      </c>
      <c r="M50" t="s">
        <v>300</v>
      </c>
      <c r="N50" t="s">
        <v>297</v>
      </c>
      <c r="O50" t="s">
        <v>297</v>
      </c>
      <c r="V50" t="s">
        <v>186</v>
      </c>
      <c r="AA50" t="s">
        <v>298</v>
      </c>
      <c r="AB50">
        <v>61.75</v>
      </c>
      <c r="AC50">
        <v>0.44</v>
      </c>
      <c r="AE50">
        <v>18.54</v>
      </c>
      <c r="AI50">
        <v>4.12</v>
      </c>
      <c r="AJ50">
        <v>5.12</v>
      </c>
      <c r="AK50">
        <v>2.16</v>
      </c>
      <c r="AL50">
        <v>0.1</v>
      </c>
      <c r="AN50">
        <v>1.73</v>
      </c>
      <c r="AO50">
        <v>5.62</v>
      </c>
      <c r="AP50">
        <v>0.2</v>
      </c>
      <c r="CJ50">
        <v>21.2</v>
      </c>
      <c r="CL50">
        <v>305.89999999999998</v>
      </c>
      <c r="CN50">
        <v>36.1</v>
      </c>
      <c r="CQ50">
        <v>24.1</v>
      </c>
      <c r="CR50">
        <v>20.2</v>
      </c>
      <c r="CS50">
        <v>104.1</v>
      </c>
      <c r="CT50">
        <v>74.8</v>
      </c>
      <c r="CU50">
        <v>20.3</v>
      </c>
      <c r="CZ50">
        <v>17.7</v>
      </c>
      <c r="DA50">
        <v>669.3</v>
      </c>
      <c r="DB50">
        <v>22.1</v>
      </c>
      <c r="DC50">
        <v>82</v>
      </c>
      <c r="DD50">
        <v>3.1</v>
      </c>
      <c r="DQ50">
        <v>333.1</v>
      </c>
      <c r="DR50">
        <v>11.4</v>
      </c>
      <c r="DS50">
        <v>33.700000000000003</v>
      </c>
      <c r="DU50">
        <v>17.899999999999999</v>
      </c>
      <c r="FR50">
        <v>137943</v>
      </c>
    </row>
    <row r="51" spans="1:174" hidden="1" x14ac:dyDescent="0.2">
      <c r="A51" t="s">
        <v>291</v>
      </c>
      <c r="B51" t="s">
        <v>172</v>
      </c>
      <c r="C51" t="s">
        <v>292</v>
      </c>
      <c r="D51" t="s">
        <v>301</v>
      </c>
      <c r="E51">
        <v>-9.17</v>
      </c>
      <c r="F51">
        <v>-9.17</v>
      </c>
      <c r="G51">
        <v>159.83000000000001</v>
      </c>
      <c r="H51">
        <v>159.83000000000001</v>
      </c>
      <c r="I51" t="s">
        <v>294</v>
      </c>
      <c r="L51" t="s">
        <v>302</v>
      </c>
      <c r="M51" t="s">
        <v>303</v>
      </c>
      <c r="V51" t="s">
        <v>186</v>
      </c>
      <c r="AA51" t="s">
        <v>298</v>
      </c>
      <c r="AB51">
        <v>66.11</v>
      </c>
      <c r="AC51">
        <v>0.27</v>
      </c>
      <c r="AE51">
        <v>18.100000000000001</v>
      </c>
      <c r="AI51">
        <v>2.4900000000000002</v>
      </c>
      <c r="AJ51">
        <v>3.35</v>
      </c>
      <c r="AK51">
        <v>1.06</v>
      </c>
      <c r="AL51">
        <v>0.06</v>
      </c>
      <c r="AN51">
        <v>2.09</v>
      </c>
      <c r="AO51">
        <v>6.48</v>
      </c>
      <c r="AP51">
        <v>0.13</v>
      </c>
      <c r="CJ51">
        <v>6.9</v>
      </c>
      <c r="CL51">
        <v>74.2</v>
      </c>
      <c r="CN51">
        <v>18.2</v>
      </c>
      <c r="CQ51">
        <v>4.5999999999999996</v>
      </c>
      <c r="CR51">
        <v>9.8000000000000007</v>
      </c>
      <c r="CS51">
        <v>14.6</v>
      </c>
      <c r="CT51">
        <v>46</v>
      </c>
      <c r="CU51">
        <v>22.1</v>
      </c>
      <c r="CZ51">
        <v>29.2</v>
      </c>
      <c r="DA51">
        <v>1205.2</v>
      </c>
      <c r="DB51">
        <v>7.5</v>
      </c>
      <c r="DC51">
        <v>112.1</v>
      </c>
      <c r="DD51">
        <v>4.7</v>
      </c>
      <c r="DQ51">
        <v>784.5</v>
      </c>
      <c r="DR51">
        <v>6</v>
      </c>
      <c r="DS51">
        <v>14.9</v>
      </c>
      <c r="DU51">
        <v>5.3</v>
      </c>
      <c r="FR51">
        <v>137949</v>
      </c>
    </row>
    <row r="52" spans="1:174" hidden="1" x14ac:dyDescent="0.2">
      <c r="A52" t="s">
        <v>291</v>
      </c>
      <c r="B52" t="s">
        <v>172</v>
      </c>
      <c r="C52" t="s">
        <v>292</v>
      </c>
      <c r="D52" t="s">
        <v>304</v>
      </c>
      <c r="E52">
        <v>-9.17</v>
      </c>
      <c r="F52">
        <v>-9.17</v>
      </c>
      <c r="G52">
        <v>159.83000000000001</v>
      </c>
      <c r="H52">
        <v>159.83000000000001</v>
      </c>
      <c r="I52" t="s">
        <v>294</v>
      </c>
      <c r="L52" t="s">
        <v>305</v>
      </c>
      <c r="M52" t="s">
        <v>306</v>
      </c>
      <c r="V52" t="s">
        <v>186</v>
      </c>
      <c r="AA52" t="s">
        <v>298</v>
      </c>
      <c r="AB52">
        <v>42.69</v>
      </c>
      <c r="AC52">
        <v>1.56</v>
      </c>
      <c r="AE52">
        <v>12.75</v>
      </c>
      <c r="AI52">
        <v>15.25</v>
      </c>
      <c r="AJ52">
        <v>10.9</v>
      </c>
      <c r="AK52">
        <v>10.18</v>
      </c>
      <c r="AL52">
        <v>0.18</v>
      </c>
      <c r="AN52">
        <v>0.55000000000000004</v>
      </c>
      <c r="AO52">
        <v>2.73</v>
      </c>
      <c r="AP52">
        <v>0.09</v>
      </c>
      <c r="CJ52">
        <v>71.900000000000006</v>
      </c>
      <c r="CL52">
        <v>603.20000000000005</v>
      </c>
      <c r="CN52">
        <v>27.7</v>
      </c>
      <c r="CQ52">
        <v>75.3</v>
      </c>
      <c r="CR52">
        <v>35.200000000000003</v>
      </c>
      <c r="CS52">
        <v>66.099999999999994</v>
      </c>
      <c r="CT52">
        <v>96.3</v>
      </c>
      <c r="CU52">
        <v>15.8</v>
      </c>
      <c r="CZ52">
        <v>5.6</v>
      </c>
      <c r="DA52">
        <v>373.2</v>
      </c>
      <c r="DB52">
        <v>20.6</v>
      </c>
      <c r="DC52">
        <v>50.2</v>
      </c>
      <c r="DD52">
        <v>2.5</v>
      </c>
      <c r="DQ52">
        <v>144.19999999999999</v>
      </c>
      <c r="DR52">
        <v>6.6</v>
      </c>
      <c r="DS52">
        <v>13.9</v>
      </c>
      <c r="DU52">
        <v>4.7</v>
      </c>
      <c r="FR52">
        <v>137950</v>
      </c>
    </row>
    <row r="53" spans="1:174" hidden="1" x14ac:dyDescent="0.2">
      <c r="A53" t="s">
        <v>307</v>
      </c>
      <c r="B53" t="s">
        <v>172</v>
      </c>
      <c r="C53" t="s">
        <v>308</v>
      </c>
      <c r="E53">
        <v>-10.6</v>
      </c>
      <c r="F53">
        <v>-10.6</v>
      </c>
      <c r="G53">
        <v>161.75</v>
      </c>
      <c r="H53">
        <v>161.75</v>
      </c>
      <c r="I53" t="s">
        <v>294</v>
      </c>
      <c r="L53" t="s">
        <v>309</v>
      </c>
      <c r="M53" t="s">
        <v>310</v>
      </c>
      <c r="N53" t="s">
        <v>311</v>
      </c>
      <c r="O53" t="s">
        <v>311</v>
      </c>
      <c r="U53" t="s">
        <v>312</v>
      </c>
      <c r="V53" t="s">
        <v>186</v>
      </c>
      <c r="AA53" t="s">
        <v>313</v>
      </c>
      <c r="AB53">
        <v>50.3</v>
      </c>
      <c r="AC53">
        <v>1.82</v>
      </c>
      <c r="AE53">
        <v>14.5</v>
      </c>
      <c r="AI53">
        <v>11.34</v>
      </c>
      <c r="AJ53">
        <v>10.199999999999999</v>
      </c>
      <c r="AK53">
        <v>4.93</v>
      </c>
      <c r="AL53">
        <v>0.2</v>
      </c>
      <c r="AN53">
        <v>0.16</v>
      </c>
      <c r="AO53">
        <v>4.18</v>
      </c>
      <c r="AP53">
        <v>0.2</v>
      </c>
      <c r="BV53">
        <v>8.3000000000000007</v>
      </c>
      <c r="BW53">
        <v>0.64</v>
      </c>
      <c r="CJ53">
        <v>46</v>
      </c>
      <c r="CQ53">
        <v>50.3</v>
      </c>
      <c r="CR53">
        <v>51.6</v>
      </c>
      <c r="CS53">
        <v>115</v>
      </c>
      <c r="CT53">
        <v>157</v>
      </c>
      <c r="CU53">
        <v>18.8</v>
      </c>
      <c r="CZ53">
        <v>3.43</v>
      </c>
      <c r="DA53">
        <v>135</v>
      </c>
      <c r="DB53">
        <v>37.6</v>
      </c>
      <c r="DC53">
        <v>134</v>
      </c>
      <c r="DD53">
        <v>8.1999999999999993</v>
      </c>
      <c r="DF53">
        <v>2.5999999999999998E-4</v>
      </c>
      <c r="DG53">
        <v>1.4999999999999999E-4</v>
      </c>
      <c r="DH53">
        <v>1.73E-3</v>
      </c>
      <c r="DQ53">
        <v>49.5</v>
      </c>
      <c r="DR53">
        <v>8.1</v>
      </c>
      <c r="DS53">
        <v>22.5</v>
      </c>
      <c r="DT53">
        <v>3.2</v>
      </c>
      <c r="DU53">
        <v>16.399999999999999</v>
      </c>
      <c r="DV53">
        <v>4.8</v>
      </c>
      <c r="DW53">
        <v>1.76</v>
      </c>
      <c r="DX53">
        <v>6.6</v>
      </c>
      <c r="DY53">
        <v>1.04</v>
      </c>
      <c r="DZ53">
        <v>7.3</v>
      </c>
      <c r="EA53">
        <v>1.5</v>
      </c>
      <c r="EB53">
        <v>4.5999999999999996</v>
      </c>
      <c r="EC53">
        <v>0.64</v>
      </c>
      <c r="ED53">
        <v>4.5</v>
      </c>
      <c r="EE53">
        <v>0.55000000000000004</v>
      </c>
      <c r="EF53">
        <v>3.7</v>
      </c>
      <c r="EG53">
        <v>0.48</v>
      </c>
      <c r="EK53">
        <v>2.3000000000000001E-4</v>
      </c>
      <c r="EL53">
        <v>3.7699999999999999E-3</v>
      </c>
      <c r="EP53">
        <v>2.2999999999999998</v>
      </c>
      <c r="ER53">
        <v>0.62</v>
      </c>
      <c r="ES53">
        <v>0.12</v>
      </c>
      <c r="FR53">
        <v>141851</v>
      </c>
    </row>
    <row r="54" spans="1:174" x14ac:dyDescent="0.2">
      <c r="A54" t="s">
        <v>307</v>
      </c>
      <c r="B54" t="s">
        <v>172</v>
      </c>
      <c r="C54" t="s">
        <v>308</v>
      </c>
      <c r="E54">
        <v>-10.6</v>
      </c>
      <c r="F54">
        <v>-10.6</v>
      </c>
      <c r="G54">
        <v>161.75</v>
      </c>
      <c r="H54">
        <v>161.75</v>
      </c>
      <c r="I54" t="s">
        <v>294</v>
      </c>
      <c r="L54" t="s">
        <v>314</v>
      </c>
      <c r="M54" t="s">
        <v>310</v>
      </c>
      <c r="N54" t="s">
        <v>315</v>
      </c>
      <c r="O54" t="s">
        <v>315</v>
      </c>
      <c r="U54" t="s">
        <v>316</v>
      </c>
      <c r="V54" t="s">
        <v>186</v>
      </c>
      <c r="AA54" t="s">
        <v>313</v>
      </c>
      <c r="AB54">
        <v>49.4</v>
      </c>
      <c r="AC54">
        <v>1.36</v>
      </c>
      <c r="AE54">
        <v>14.4</v>
      </c>
      <c r="AI54">
        <v>11.52</v>
      </c>
      <c r="AJ54">
        <v>11.6</v>
      </c>
      <c r="AK54">
        <v>7.36</v>
      </c>
      <c r="AL54">
        <v>0.18</v>
      </c>
      <c r="AN54">
        <v>7.0000000000000007E-2</v>
      </c>
      <c r="AO54">
        <v>2.12</v>
      </c>
      <c r="AP54">
        <v>0.1</v>
      </c>
      <c r="AQ54">
        <f t="shared" ref="AQ54:AQ55" si="13">(AK54/40)/(AK54/40+AI54/72)*100</f>
        <v>53.488372093023258</v>
      </c>
      <c r="AR54">
        <f t="shared" ref="AR54:AR55" si="14">(AN54+AO54)^2/(AB54-43)</f>
        <v>0.7493906250000002</v>
      </c>
      <c r="BV54">
        <v>7.7</v>
      </c>
      <c r="BW54">
        <v>0.35</v>
      </c>
      <c r="CJ54">
        <v>43.4</v>
      </c>
      <c r="CQ54">
        <v>47.7</v>
      </c>
      <c r="CR54">
        <v>74.8</v>
      </c>
      <c r="CS54">
        <v>115</v>
      </c>
      <c r="CT54">
        <v>106</v>
      </c>
      <c r="CU54">
        <v>14.9</v>
      </c>
      <c r="CZ54">
        <v>1.29</v>
      </c>
      <c r="DA54">
        <v>353</v>
      </c>
      <c r="DB54">
        <v>25.1</v>
      </c>
      <c r="DC54">
        <v>70</v>
      </c>
      <c r="DD54">
        <v>3.9</v>
      </c>
      <c r="DF54">
        <v>2.0000000000000001E-4</v>
      </c>
      <c r="DG54">
        <v>9.0000000000000006E-5</v>
      </c>
      <c r="DH54">
        <v>1.3600000000000001E-3</v>
      </c>
      <c r="DQ54">
        <v>47</v>
      </c>
      <c r="DR54">
        <v>4.3</v>
      </c>
      <c r="DS54">
        <v>12.2</v>
      </c>
      <c r="DT54">
        <v>1.7</v>
      </c>
      <c r="DU54">
        <v>9</v>
      </c>
      <c r="DV54">
        <v>2.8</v>
      </c>
      <c r="DW54">
        <v>1.05</v>
      </c>
      <c r="DX54">
        <v>3.7</v>
      </c>
      <c r="DY54">
        <v>0.64</v>
      </c>
      <c r="DZ54">
        <v>4.3</v>
      </c>
      <c r="EA54">
        <v>0.89</v>
      </c>
      <c r="EB54">
        <v>2.5</v>
      </c>
      <c r="EC54">
        <v>0.35</v>
      </c>
      <c r="ED54">
        <v>2.5</v>
      </c>
      <c r="EE54">
        <v>0.33</v>
      </c>
      <c r="EF54">
        <v>2.1</v>
      </c>
      <c r="EG54">
        <v>0.24</v>
      </c>
      <c r="EK54">
        <v>4.0999999999999999E-4</v>
      </c>
      <c r="EL54">
        <v>5.9500000000000004E-3</v>
      </c>
      <c r="EP54">
        <v>0.41</v>
      </c>
      <c r="ER54">
        <v>0.34</v>
      </c>
      <c r="ES54">
        <v>0.08</v>
      </c>
      <c r="FR54">
        <v>141852</v>
      </c>
    </row>
    <row r="55" spans="1:174" x14ac:dyDescent="0.2">
      <c r="A55" t="s">
        <v>307</v>
      </c>
      <c r="B55" t="s">
        <v>172</v>
      </c>
      <c r="C55" t="s">
        <v>308</v>
      </c>
      <c r="E55">
        <v>-10.6</v>
      </c>
      <c r="F55">
        <v>-10.6</v>
      </c>
      <c r="G55">
        <v>161.75</v>
      </c>
      <c r="H55">
        <v>161.75</v>
      </c>
      <c r="I55" t="s">
        <v>294</v>
      </c>
      <c r="L55" t="s">
        <v>317</v>
      </c>
      <c r="M55" t="s">
        <v>318</v>
      </c>
      <c r="N55" t="s">
        <v>319</v>
      </c>
      <c r="O55" t="s">
        <v>319</v>
      </c>
      <c r="U55" t="s">
        <v>312</v>
      </c>
      <c r="V55" t="s">
        <v>186</v>
      </c>
      <c r="AA55" t="s">
        <v>313</v>
      </c>
      <c r="AB55">
        <v>47.1</v>
      </c>
      <c r="AC55">
        <v>1.86</v>
      </c>
      <c r="AE55">
        <v>14.2</v>
      </c>
      <c r="AI55">
        <v>11.25</v>
      </c>
      <c r="AK55">
        <v>7.8</v>
      </c>
      <c r="AL55">
        <v>0.22</v>
      </c>
      <c r="AQ55">
        <f t="shared" si="13"/>
        <v>55.516014234875442</v>
      </c>
      <c r="AR55">
        <f t="shared" si="14"/>
        <v>0</v>
      </c>
      <c r="BV55">
        <v>6.2</v>
      </c>
      <c r="BW55">
        <v>0.52</v>
      </c>
      <c r="CJ55">
        <v>33.1</v>
      </c>
      <c r="CQ55">
        <v>35.299999999999997</v>
      </c>
      <c r="CR55">
        <v>25.5</v>
      </c>
      <c r="CS55">
        <v>23.7</v>
      </c>
      <c r="CT55">
        <v>92.3</v>
      </c>
      <c r="CU55">
        <v>13.9</v>
      </c>
      <c r="CZ55">
        <v>0.37</v>
      </c>
      <c r="DA55">
        <v>67.599999999999994</v>
      </c>
      <c r="DB55">
        <v>35</v>
      </c>
      <c r="DC55">
        <v>98</v>
      </c>
      <c r="DD55">
        <v>2.7</v>
      </c>
      <c r="DF55">
        <v>3.5E-4</v>
      </c>
      <c r="DG55">
        <v>1.3999999999999999E-4</v>
      </c>
      <c r="DH55">
        <v>1.56E-3</v>
      </c>
      <c r="DQ55">
        <v>11.1</v>
      </c>
      <c r="DR55">
        <v>5.7</v>
      </c>
      <c r="DS55">
        <v>16.2</v>
      </c>
      <c r="DT55">
        <v>2.5</v>
      </c>
      <c r="DU55">
        <v>13.3</v>
      </c>
      <c r="DV55">
        <v>4.2</v>
      </c>
      <c r="DW55">
        <v>1.56</v>
      </c>
      <c r="DX55">
        <v>5.8</v>
      </c>
      <c r="DY55">
        <v>0.95</v>
      </c>
      <c r="DZ55">
        <v>6.5</v>
      </c>
      <c r="EA55">
        <v>1.4</v>
      </c>
      <c r="EB55">
        <v>4.0999999999999996</v>
      </c>
      <c r="EC55">
        <v>0.55000000000000004</v>
      </c>
      <c r="ED55">
        <v>3.9</v>
      </c>
      <c r="EE55">
        <v>0.54</v>
      </c>
      <c r="EF55">
        <v>3</v>
      </c>
      <c r="EG55">
        <v>0.16</v>
      </c>
      <c r="EK55">
        <v>3.5E-4</v>
      </c>
      <c r="EL55">
        <v>5.28E-3</v>
      </c>
      <c r="EP55">
        <v>0.25</v>
      </c>
      <c r="ER55">
        <v>0.22</v>
      </c>
      <c r="ES55">
        <v>0.08</v>
      </c>
      <c r="FR55">
        <v>141857</v>
      </c>
    </row>
    <row r="56" spans="1:174" hidden="1" x14ac:dyDescent="0.2">
      <c r="A56" t="s">
        <v>307</v>
      </c>
      <c r="B56" t="s">
        <v>172</v>
      </c>
      <c r="C56" t="s">
        <v>308</v>
      </c>
      <c r="E56">
        <v>-10.6</v>
      </c>
      <c r="F56">
        <v>-10.6</v>
      </c>
      <c r="G56">
        <v>161.75</v>
      </c>
      <c r="H56">
        <v>161.75</v>
      </c>
      <c r="I56" t="s">
        <v>294</v>
      </c>
      <c r="L56" t="s">
        <v>320</v>
      </c>
      <c r="M56" t="s">
        <v>310</v>
      </c>
      <c r="U56" t="s">
        <v>312</v>
      </c>
      <c r="V56" t="s">
        <v>186</v>
      </c>
      <c r="AA56" t="s">
        <v>313</v>
      </c>
      <c r="AB56">
        <v>47.6</v>
      </c>
      <c r="AC56">
        <v>2.4500000000000002</v>
      </c>
      <c r="AE56">
        <v>17.2</v>
      </c>
      <c r="AI56">
        <v>10.08</v>
      </c>
      <c r="AJ56">
        <v>9.9600000000000009</v>
      </c>
      <c r="AK56">
        <v>5.04</v>
      </c>
      <c r="AL56">
        <v>0.16</v>
      </c>
      <c r="AN56">
        <v>0.74</v>
      </c>
      <c r="AO56">
        <v>4.66</v>
      </c>
      <c r="AP56">
        <v>0.4</v>
      </c>
      <c r="BV56">
        <v>14.8</v>
      </c>
      <c r="BW56">
        <v>1.18</v>
      </c>
      <c r="CJ56">
        <v>20.5</v>
      </c>
      <c r="CQ56">
        <v>45</v>
      </c>
      <c r="CR56">
        <v>70.400000000000006</v>
      </c>
      <c r="CS56">
        <v>42.2</v>
      </c>
      <c r="CT56">
        <v>131</v>
      </c>
      <c r="CU56">
        <v>23.2</v>
      </c>
      <c r="CZ56">
        <v>8.3000000000000007</v>
      </c>
      <c r="DA56">
        <v>300</v>
      </c>
      <c r="DB56">
        <v>21.3</v>
      </c>
      <c r="DC56">
        <v>168</v>
      </c>
      <c r="DD56">
        <v>27.8</v>
      </c>
      <c r="DF56">
        <v>3.3E-4</v>
      </c>
      <c r="DG56">
        <v>4.2000000000000002E-4</v>
      </c>
      <c r="DH56">
        <v>3.7000000000000002E-3</v>
      </c>
      <c r="DP56">
        <v>0.54</v>
      </c>
      <c r="DQ56">
        <v>254</v>
      </c>
      <c r="DR56">
        <v>22.3</v>
      </c>
      <c r="DS56">
        <v>49.8</v>
      </c>
      <c r="DT56">
        <v>6.3</v>
      </c>
      <c r="DU56">
        <v>25.5</v>
      </c>
      <c r="DV56">
        <v>5.6</v>
      </c>
      <c r="DW56">
        <v>2.02</v>
      </c>
      <c r="DX56">
        <v>6</v>
      </c>
      <c r="DY56">
        <v>0.82</v>
      </c>
      <c r="DZ56">
        <v>4.9000000000000004</v>
      </c>
      <c r="EA56">
        <v>0.89</v>
      </c>
      <c r="EB56">
        <v>2.4</v>
      </c>
      <c r="EC56">
        <v>0.28000000000000003</v>
      </c>
      <c r="ED56">
        <v>2</v>
      </c>
      <c r="EE56">
        <v>0.27</v>
      </c>
      <c r="EF56">
        <v>4.2</v>
      </c>
      <c r="EG56">
        <v>1.8</v>
      </c>
      <c r="EK56">
        <v>0</v>
      </c>
      <c r="EL56">
        <v>8.9999999999999993E-3</v>
      </c>
      <c r="EP56">
        <v>5.0999999999999996</v>
      </c>
      <c r="ER56">
        <v>2</v>
      </c>
      <c r="ES56">
        <v>0.69</v>
      </c>
      <c r="FR56">
        <v>141858</v>
      </c>
    </row>
    <row r="57" spans="1:174" hidden="1" x14ac:dyDescent="0.2">
      <c r="A57" t="s">
        <v>321</v>
      </c>
      <c r="B57" t="s">
        <v>172</v>
      </c>
      <c r="C57" t="s">
        <v>322</v>
      </c>
      <c r="D57" t="s">
        <v>323</v>
      </c>
      <c r="E57">
        <v>-10</v>
      </c>
      <c r="F57">
        <v>-10</v>
      </c>
      <c r="G57">
        <v>160</v>
      </c>
      <c r="H57">
        <v>160</v>
      </c>
      <c r="I57" t="s">
        <v>294</v>
      </c>
      <c r="L57" t="s">
        <v>324</v>
      </c>
      <c r="M57" t="s">
        <v>325</v>
      </c>
      <c r="V57" t="s">
        <v>186</v>
      </c>
      <c r="AA57" t="s">
        <v>326</v>
      </c>
      <c r="BX57">
        <v>4.8</v>
      </c>
      <c r="FR57">
        <v>152695</v>
      </c>
    </row>
    <row r="58" spans="1:174" hidden="1" x14ac:dyDescent="0.2">
      <c r="A58" t="s">
        <v>321</v>
      </c>
      <c r="B58" t="s">
        <v>172</v>
      </c>
      <c r="C58" t="s">
        <v>322</v>
      </c>
      <c r="D58" t="s">
        <v>323</v>
      </c>
      <c r="E58">
        <v>-10</v>
      </c>
      <c r="F58">
        <v>-10</v>
      </c>
      <c r="G58">
        <v>160</v>
      </c>
      <c r="H58">
        <v>160</v>
      </c>
      <c r="I58" t="s">
        <v>294</v>
      </c>
      <c r="L58" t="s">
        <v>327</v>
      </c>
      <c r="M58" t="s">
        <v>325</v>
      </c>
      <c r="V58" t="s">
        <v>186</v>
      </c>
      <c r="AA58" t="s">
        <v>326</v>
      </c>
      <c r="BX58">
        <v>12.4</v>
      </c>
      <c r="FR58">
        <v>152696</v>
      </c>
    </row>
    <row r="59" spans="1:174" hidden="1" x14ac:dyDescent="0.2">
      <c r="A59" t="s">
        <v>321</v>
      </c>
      <c r="B59" t="s">
        <v>172</v>
      </c>
      <c r="C59" t="s">
        <v>322</v>
      </c>
      <c r="D59" t="s">
        <v>323</v>
      </c>
      <c r="E59">
        <v>-10</v>
      </c>
      <c r="F59">
        <v>-10</v>
      </c>
      <c r="G59">
        <v>160</v>
      </c>
      <c r="H59">
        <v>160</v>
      </c>
      <c r="I59" t="s">
        <v>294</v>
      </c>
      <c r="L59" t="s">
        <v>328</v>
      </c>
      <c r="M59" t="s">
        <v>329</v>
      </c>
      <c r="V59" t="s">
        <v>186</v>
      </c>
      <c r="AA59" t="s">
        <v>326</v>
      </c>
      <c r="BX59">
        <v>3</v>
      </c>
      <c r="FR59">
        <v>152697</v>
      </c>
    </row>
    <row r="60" spans="1:174" hidden="1" x14ac:dyDescent="0.2">
      <c r="A60" t="s">
        <v>321</v>
      </c>
      <c r="B60" t="s">
        <v>172</v>
      </c>
      <c r="C60" t="s">
        <v>322</v>
      </c>
      <c r="D60" t="s">
        <v>323</v>
      </c>
      <c r="E60">
        <v>-10</v>
      </c>
      <c r="F60">
        <v>-10</v>
      </c>
      <c r="G60">
        <v>160</v>
      </c>
      <c r="H60">
        <v>160</v>
      </c>
      <c r="I60" t="s">
        <v>294</v>
      </c>
      <c r="L60" t="s">
        <v>330</v>
      </c>
      <c r="M60" t="s">
        <v>325</v>
      </c>
      <c r="V60" t="s">
        <v>186</v>
      </c>
      <c r="AA60" t="s">
        <v>326</v>
      </c>
      <c r="BX60">
        <v>2.8</v>
      </c>
      <c r="FR60">
        <v>152698</v>
      </c>
    </row>
    <row r="61" spans="1:174" hidden="1" x14ac:dyDescent="0.2">
      <c r="A61" t="s">
        <v>321</v>
      </c>
      <c r="B61" t="s">
        <v>172</v>
      </c>
      <c r="C61" t="s">
        <v>322</v>
      </c>
      <c r="D61" t="s">
        <v>323</v>
      </c>
      <c r="E61">
        <v>-10</v>
      </c>
      <c r="F61">
        <v>-10</v>
      </c>
      <c r="G61">
        <v>160</v>
      </c>
      <c r="H61">
        <v>160</v>
      </c>
      <c r="I61" t="s">
        <v>294</v>
      </c>
      <c r="L61" t="s">
        <v>331</v>
      </c>
      <c r="M61" t="s">
        <v>325</v>
      </c>
      <c r="V61" t="s">
        <v>186</v>
      </c>
      <c r="AA61" t="s">
        <v>326</v>
      </c>
      <c r="BX61">
        <v>4.4000000000000004</v>
      </c>
      <c r="FR61">
        <v>152699</v>
      </c>
    </row>
    <row r="62" spans="1:174" hidden="1" x14ac:dyDescent="0.2">
      <c r="A62" t="s">
        <v>332</v>
      </c>
      <c r="B62" t="s">
        <v>172</v>
      </c>
      <c r="C62" t="s">
        <v>333</v>
      </c>
      <c r="D62" t="s">
        <v>334</v>
      </c>
      <c r="E62">
        <v>-9.4990000000000006</v>
      </c>
      <c r="F62">
        <v>-9.4990000000000006</v>
      </c>
      <c r="G62">
        <v>155.41909999999999</v>
      </c>
      <c r="H62">
        <v>155.41909999999999</v>
      </c>
      <c r="I62" t="s">
        <v>294</v>
      </c>
      <c r="J62">
        <v>-3460</v>
      </c>
      <c r="K62">
        <v>-3830</v>
      </c>
      <c r="L62" t="s">
        <v>335</v>
      </c>
      <c r="M62" t="s">
        <v>336</v>
      </c>
      <c r="V62" t="s">
        <v>186</v>
      </c>
      <c r="AA62" t="s">
        <v>337</v>
      </c>
      <c r="CA62">
        <v>188</v>
      </c>
      <c r="CZ62">
        <v>0.36599999999999999</v>
      </c>
      <c r="DA62">
        <v>129.9</v>
      </c>
      <c r="DB62">
        <v>29.873333333333299</v>
      </c>
      <c r="DC62">
        <v>95.7</v>
      </c>
      <c r="DD62">
        <v>1.5776666666666701</v>
      </c>
      <c r="DQ62">
        <v>3.4366666666666701</v>
      </c>
      <c r="DR62">
        <v>3.254</v>
      </c>
      <c r="DS62">
        <v>11.02</v>
      </c>
      <c r="DT62">
        <v>1.87533333333333</v>
      </c>
      <c r="DU62">
        <v>10.54</v>
      </c>
      <c r="DV62">
        <v>3.6046666666666698</v>
      </c>
      <c r="DW62">
        <v>1.2736666666666701</v>
      </c>
      <c r="DX62">
        <v>4.59</v>
      </c>
      <c r="DY62">
        <v>0.794333333333333</v>
      </c>
      <c r="DZ62">
        <v>5.5546666666666704</v>
      </c>
      <c r="EB62">
        <v>3.3836666666666702</v>
      </c>
      <c r="ED62">
        <v>3.2736666666666698</v>
      </c>
      <c r="EE62">
        <v>0.47</v>
      </c>
      <c r="EF62">
        <v>2.4303333333333299</v>
      </c>
      <c r="EG62">
        <v>0.11713333333333301</v>
      </c>
      <c r="EP62">
        <v>0.49066666666666697</v>
      </c>
      <c r="ER62" s="1">
        <v>9.0433333333333296E-2</v>
      </c>
      <c r="ES62" s="1">
        <v>4.6566666666666701E-2</v>
      </c>
      <c r="FR62">
        <v>1693972</v>
      </c>
    </row>
    <row r="63" spans="1:174" hidden="1" x14ac:dyDescent="0.2">
      <c r="A63" t="s">
        <v>332</v>
      </c>
      <c r="B63" t="s">
        <v>172</v>
      </c>
      <c r="C63" t="s">
        <v>333</v>
      </c>
      <c r="D63" t="s">
        <v>334</v>
      </c>
      <c r="E63">
        <v>-9.4990000000000006</v>
      </c>
      <c r="F63">
        <v>-9.4990000000000006</v>
      </c>
      <c r="G63">
        <v>155.41909999999999</v>
      </c>
      <c r="H63">
        <v>155.41909999999999</v>
      </c>
      <c r="I63" t="s">
        <v>294</v>
      </c>
      <c r="J63">
        <v>-3460</v>
      </c>
      <c r="K63">
        <v>-3830</v>
      </c>
      <c r="L63" t="s">
        <v>338</v>
      </c>
      <c r="M63" t="s">
        <v>336</v>
      </c>
      <c r="V63" t="s">
        <v>186</v>
      </c>
      <c r="AA63" t="s">
        <v>337</v>
      </c>
      <c r="CA63">
        <v>182</v>
      </c>
      <c r="CZ63">
        <v>0.36</v>
      </c>
      <c r="DA63">
        <v>127.5</v>
      </c>
      <c r="DB63">
        <v>31.324999999999999</v>
      </c>
      <c r="DC63">
        <v>99.23</v>
      </c>
      <c r="DD63">
        <v>1.575</v>
      </c>
      <c r="DQ63">
        <v>3.37</v>
      </c>
      <c r="DR63">
        <v>3.2869999999999999</v>
      </c>
      <c r="DS63">
        <v>10.935</v>
      </c>
      <c r="DT63">
        <v>1.8614999999999999</v>
      </c>
      <c r="DU63">
        <v>10.69</v>
      </c>
      <c r="DV63">
        <v>3.6625000000000001</v>
      </c>
      <c r="DW63">
        <v>1.2795000000000001</v>
      </c>
      <c r="DX63">
        <v>4.7750000000000004</v>
      </c>
      <c r="DY63">
        <v>0.82250000000000001</v>
      </c>
      <c r="DZ63">
        <v>5.7949999999999999</v>
      </c>
      <c r="EB63">
        <v>3.5910000000000002</v>
      </c>
      <c r="ED63">
        <v>3.4220000000000002</v>
      </c>
      <c r="EE63">
        <v>0.496</v>
      </c>
      <c r="EF63">
        <v>2.5634999999999999</v>
      </c>
      <c r="EG63">
        <v>0.11325</v>
      </c>
      <c r="EP63">
        <v>0.45250000000000001</v>
      </c>
      <c r="ER63">
        <v>9.1700000000000004E-2</v>
      </c>
      <c r="ES63">
        <v>4.4949999999999997E-2</v>
      </c>
      <c r="FR63">
        <v>1693973</v>
      </c>
    </row>
    <row r="64" spans="1:174" hidden="1" x14ac:dyDescent="0.2">
      <c r="A64" t="s">
        <v>332</v>
      </c>
      <c r="B64" t="s">
        <v>172</v>
      </c>
      <c r="C64" t="s">
        <v>339</v>
      </c>
      <c r="D64" t="s">
        <v>340</v>
      </c>
      <c r="E64">
        <v>-8.7349999999999994</v>
      </c>
      <c r="F64">
        <v>-8.7349999999999994</v>
      </c>
      <c r="G64">
        <v>157.05799999999999</v>
      </c>
      <c r="H64">
        <v>157.05799999999999</v>
      </c>
      <c r="I64" t="s">
        <v>294</v>
      </c>
      <c r="J64">
        <v>-1250</v>
      </c>
      <c r="K64">
        <v>-1550</v>
      </c>
      <c r="L64" t="s">
        <v>341</v>
      </c>
      <c r="M64" t="s">
        <v>336</v>
      </c>
      <c r="V64" t="s">
        <v>186</v>
      </c>
      <c r="AA64" t="s">
        <v>337</v>
      </c>
      <c r="CA64">
        <v>543</v>
      </c>
      <c r="CZ64">
        <v>33.156666666666702</v>
      </c>
      <c r="DA64">
        <v>295.8</v>
      </c>
      <c r="DB64">
        <v>20.886666666666699</v>
      </c>
      <c r="DC64">
        <v>92.3</v>
      </c>
      <c r="DD64">
        <v>3.6469999999999998</v>
      </c>
      <c r="DQ64">
        <v>220.666666666667</v>
      </c>
      <c r="DR64">
        <v>14.68</v>
      </c>
      <c r="DS64">
        <v>30.823333333333299</v>
      </c>
      <c r="DT64">
        <v>3.7673333333333301</v>
      </c>
      <c r="DU64">
        <v>16.343333333333302</v>
      </c>
      <c r="DV64">
        <v>3.6163333333333298</v>
      </c>
      <c r="DW64">
        <v>0.94233333333333302</v>
      </c>
      <c r="DX64">
        <v>3.4876666666666698</v>
      </c>
      <c r="DY64">
        <v>0.544333333333333</v>
      </c>
      <c r="DZ64">
        <v>3.63933333333333</v>
      </c>
      <c r="EB64">
        <v>2.33633333333333</v>
      </c>
      <c r="ED64">
        <v>2.4849999999999999</v>
      </c>
      <c r="EE64">
        <v>0.37733333333333302</v>
      </c>
      <c r="EF64">
        <v>2.50633333333333</v>
      </c>
      <c r="EG64">
        <v>0.22233333333333299</v>
      </c>
      <c r="EP64">
        <v>4.5146666666666704</v>
      </c>
      <c r="ER64">
        <v>2.0230000000000001</v>
      </c>
      <c r="ES64">
        <v>0.83533333333333304</v>
      </c>
      <c r="FR64">
        <v>1693974</v>
      </c>
    </row>
    <row r="65" spans="1:174" hidden="1" x14ac:dyDescent="0.2">
      <c r="A65" t="s">
        <v>332</v>
      </c>
      <c r="B65" t="s">
        <v>172</v>
      </c>
      <c r="C65" t="s">
        <v>342</v>
      </c>
      <c r="D65" t="s">
        <v>343</v>
      </c>
      <c r="E65">
        <v>-9</v>
      </c>
      <c r="F65">
        <v>-9</v>
      </c>
      <c r="G65">
        <v>157.96729999999999</v>
      </c>
      <c r="H65">
        <v>157.96729999999999</v>
      </c>
      <c r="I65" t="s">
        <v>294</v>
      </c>
      <c r="J65">
        <v>-380</v>
      </c>
      <c r="K65">
        <v>-410</v>
      </c>
      <c r="L65" t="s">
        <v>344</v>
      </c>
      <c r="M65" t="s">
        <v>336</v>
      </c>
      <c r="V65" t="s">
        <v>186</v>
      </c>
      <c r="AA65" t="s">
        <v>337</v>
      </c>
      <c r="CZ65">
        <v>49.676666666666698</v>
      </c>
      <c r="DA65">
        <v>663.03333333333296</v>
      </c>
      <c r="DB65">
        <v>45.176666666666698</v>
      </c>
      <c r="DC65">
        <v>93.633333333333297</v>
      </c>
      <c r="DD65">
        <v>1.0313333333333301</v>
      </c>
      <c r="DQ65">
        <v>366.83333333333297</v>
      </c>
      <c r="DR65">
        <v>7.36</v>
      </c>
      <c r="DS65">
        <v>17.676666666666701</v>
      </c>
      <c r="DT65">
        <v>2.7536666666666698</v>
      </c>
      <c r="DU65">
        <v>15.2366666666667</v>
      </c>
      <c r="DV65">
        <v>5.09</v>
      </c>
      <c r="DW65">
        <v>1.7876666666666701</v>
      </c>
      <c r="DX65">
        <v>6.5333333333333297</v>
      </c>
      <c r="DY65">
        <v>1.1196666666666699</v>
      </c>
      <c r="DZ65">
        <v>7.9833333333333298</v>
      </c>
      <c r="EB65">
        <v>5.1466666666666701</v>
      </c>
      <c r="ED65">
        <v>5.27</v>
      </c>
      <c r="EE65">
        <v>0.81</v>
      </c>
      <c r="EF65">
        <v>3.0553333333333299</v>
      </c>
      <c r="EG65" s="1">
        <v>6.1033333333333301E-2</v>
      </c>
      <c r="EP65">
        <v>6.7966666666666704</v>
      </c>
      <c r="ER65">
        <v>1.03466666666667</v>
      </c>
      <c r="ES65">
        <v>0.496</v>
      </c>
      <c r="FR65">
        <v>1693975</v>
      </c>
    </row>
    <row r="66" spans="1:174" hidden="1" x14ac:dyDescent="0.2">
      <c r="A66" t="s">
        <v>345</v>
      </c>
      <c r="B66" t="s">
        <v>172</v>
      </c>
      <c r="C66" t="s">
        <v>346</v>
      </c>
      <c r="D66" t="s">
        <v>347</v>
      </c>
      <c r="E66">
        <v>-8.25</v>
      </c>
      <c r="F66">
        <v>-8.25</v>
      </c>
      <c r="G66">
        <v>157.6</v>
      </c>
      <c r="H66">
        <v>157.6</v>
      </c>
      <c r="I66" t="s">
        <v>175</v>
      </c>
      <c r="L66" t="s">
        <v>348</v>
      </c>
      <c r="M66" t="s">
        <v>349</v>
      </c>
      <c r="V66" t="s">
        <v>186</v>
      </c>
      <c r="AA66" t="s">
        <v>350</v>
      </c>
      <c r="AB66">
        <v>47.12</v>
      </c>
      <c r="AC66">
        <v>0.43</v>
      </c>
      <c r="AE66">
        <v>9.1</v>
      </c>
      <c r="AF66">
        <v>0.09</v>
      </c>
      <c r="AG66">
        <v>3.31</v>
      </c>
      <c r="AH66">
        <v>6.79</v>
      </c>
      <c r="AJ66">
        <v>8.19</v>
      </c>
      <c r="AK66">
        <v>21.3</v>
      </c>
      <c r="AL66">
        <v>0.09</v>
      </c>
      <c r="AN66">
        <v>0.85</v>
      </c>
      <c r="AO66">
        <v>1.61</v>
      </c>
      <c r="AP66">
        <v>0.15</v>
      </c>
      <c r="AS66">
        <v>1.4</v>
      </c>
      <c r="FR66">
        <v>179684</v>
      </c>
    </row>
    <row r="67" spans="1:174" x14ac:dyDescent="0.2">
      <c r="A67" t="s">
        <v>345</v>
      </c>
      <c r="B67" t="s">
        <v>172</v>
      </c>
      <c r="C67" t="s">
        <v>346</v>
      </c>
      <c r="E67">
        <v>-8.3800000000000008</v>
      </c>
      <c r="F67">
        <v>-8.43</v>
      </c>
      <c r="G67">
        <v>157.80000000000001</v>
      </c>
      <c r="H67">
        <v>157.85</v>
      </c>
      <c r="I67" t="s">
        <v>175</v>
      </c>
      <c r="L67" t="s">
        <v>351</v>
      </c>
      <c r="M67" t="s">
        <v>349</v>
      </c>
      <c r="V67" t="s">
        <v>186</v>
      </c>
      <c r="AA67" t="s">
        <v>350</v>
      </c>
      <c r="AB67">
        <v>48.84</v>
      </c>
      <c r="AC67">
        <v>0.43</v>
      </c>
      <c r="AE67">
        <v>11.9</v>
      </c>
      <c r="AF67">
        <v>0.08</v>
      </c>
      <c r="AG67">
        <v>4.0199999999999996</v>
      </c>
      <c r="AH67">
        <v>6.08</v>
      </c>
      <c r="AI67">
        <f t="shared" ref="AI67:AI68" si="15">AH67+AG67*0.8998</f>
        <v>9.6971959999999999</v>
      </c>
      <c r="AJ67">
        <v>11.27</v>
      </c>
      <c r="AK67">
        <v>13.16</v>
      </c>
      <c r="AL67">
        <v>0.2</v>
      </c>
      <c r="AN67">
        <v>1.3</v>
      </c>
      <c r="AO67">
        <v>1.95</v>
      </c>
      <c r="AP67">
        <v>0.2</v>
      </c>
      <c r="AQ67">
        <f t="shared" ref="AQ67:AQ68" si="16">(AK67/40)/(AK67/40+AI67/72)*100</f>
        <v>70.953604705510784</v>
      </c>
      <c r="AR67">
        <f t="shared" ref="AR67:AR68" si="17">(AN67+AO67)^2/(AB67-43)</f>
        <v>1.8086472602739716</v>
      </c>
      <c r="AT67">
        <v>0.4</v>
      </c>
      <c r="AU67">
        <v>0.24</v>
      </c>
      <c r="FR67">
        <v>179685</v>
      </c>
    </row>
    <row r="68" spans="1:174" x14ac:dyDescent="0.2">
      <c r="A68" t="s">
        <v>345</v>
      </c>
      <c r="B68" t="s">
        <v>172</v>
      </c>
      <c r="C68" t="s">
        <v>346</v>
      </c>
      <c r="E68">
        <v>-8.3800000000000008</v>
      </c>
      <c r="F68">
        <v>-8.43</v>
      </c>
      <c r="G68">
        <v>157.80000000000001</v>
      </c>
      <c r="H68">
        <v>157.85</v>
      </c>
      <c r="I68" t="s">
        <v>175</v>
      </c>
      <c r="L68" t="s">
        <v>352</v>
      </c>
      <c r="M68" t="s">
        <v>349</v>
      </c>
      <c r="V68" t="s">
        <v>186</v>
      </c>
      <c r="AA68" t="s">
        <v>350</v>
      </c>
      <c r="AB68">
        <v>48.68</v>
      </c>
      <c r="AC68">
        <v>0.43</v>
      </c>
      <c r="AE68">
        <v>12.44</v>
      </c>
      <c r="AF68">
        <v>0.08</v>
      </c>
      <c r="AG68">
        <v>3.9</v>
      </c>
      <c r="AH68">
        <v>6.49</v>
      </c>
      <c r="AI68">
        <f t="shared" si="15"/>
        <v>9.9992200000000011</v>
      </c>
      <c r="AJ68">
        <v>11.17</v>
      </c>
      <c r="AK68">
        <v>11.36</v>
      </c>
      <c r="AL68">
        <v>0.2</v>
      </c>
      <c r="AN68">
        <v>1.51</v>
      </c>
      <c r="AO68">
        <v>1.93</v>
      </c>
      <c r="AP68">
        <v>0.24</v>
      </c>
      <c r="AQ68">
        <f t="shared" si="16"/>
        <v>67.158840774297275</v>
      </c>
      <c r="AR68">
        <f t="shared" si="17"/>
        <v>2.0833802816901406</v>
      </c>
      <c r="AT68">
        <v>1.2</v>
      </c>
      <c r="AU68">
        <v>0.48</v>
      </c>
      <c r="FR68">
        <v>179686</v>
      </c>
    </row>
    <row r="69" spans="1:174" hidden="1" x14ac:dyDescent="0.2">
      <c r="A69" t="s">
        <v>345</v>
      </c>
      <c r="B69" t="s">
        <v>172</v>
      </c>
      <c r="C69" t="s">
        <v>346</v>
      </c>
      <c r="D69" t="s">
        <v>353</v>
      </c>
      <c r="E69">
        <v>-8.25</v>
      </c>
      <c r="F69">
        <v>-8.25</v>
      </c>
      <c r="G69">
        <v>157.6</v>
      </c>
      <c r="H69">
        <v>157.6</v>
      </c>
      <c r="I69" t="s">
        <v>175</v>
      </c>
      <c r="L69" t="s">
        <v>354</v>
      </c>
      <c r="M69" t="s">
        <v>355</v>
      </c>
      <c r="V69" t="s">
        <v>186</v>
      </c>
      <c r="AA69" t="s">
        <v>350</v>
      </c>
      <c r="AB69">
        <v>52.62</v>
      </c>
      <c r="AC69">
        <v>0.73</v>
      </c>
      <c r="AE69">
        <v>17.309999999999999</v>
      </c>
      <c r="AG69">
        <v>3.4</v>
      </c>
      <c r="AH69">
        <v>5.54</v>
      </c>
      <c r="AJ69">
        <v>8.94</v>
      </c>
      <c r="AK69">
        <v>5.5</v>
      </c>
      <c r="AL69">
        <v>0.22</v>
      </c>
      <c r="AN69">
        <v>0.9</v>
      </c>
      <c r="AO69">
        <v>3.1</v>
      </c>
      <c r="AP69">
        <v>0.2</v>
      </c>
      <c r="AT69">
        <v>1.1100000000000001</v>
      </c>
      <c r="AU69">
        <v>0.53</v>
      </c>
      <c r="FR69">
        <v>179687</v>
      </c>
    </row>
    <row r="70" spans="1:174" x14ac:dyDescent="0.2">
      <c r="A70" t="s">
        <v>356</v>
      </c>
      <c r="B70" t="s">
        <v>172</v>
      </c>
      <c r="C70" t="s">
        <v>346</v>
      </c>
      <c r="E70">
        <v>-8.3800000000000008</v>
      </c>
      <c r="F70">
        <v>-8.43</v>
      </c>
      <c r="G70">
        <v>157.80000000000001</v>
      </c>
      <c r="H70">
        <v>157.85</v>
      </c>
      <c r="I70" t="s">
        <v>175</v>
      </c>
      <c r="L70" t="s">
        <v>357</v>
      </c>
      <c r="M70" t="s">
        <v>358</v>
      </c>
      <c r="V70" t="s">
        <v>186</v>
      </c>
      <c r="AA70" t="s">
        <v>359</v>
      </c>
      <c r="AB70">
        <v>49.5</v>
      </c>
      <c r="AC70">
        <v>0.56999999999999995</v>
      </c>
      <c r="AE70">
        <v>12.2</v>
      </c>
      <c r="AG70">
        <v>5.73</v>
      </c>
      <c r="AH70">
        <v>4.6399999999999997</v>
      </c>
      <c r="AI70">
        <f t="shared" ref="AI70:AI71" si="18">AH70+AG70*0.8998</f>
        <v>9.7958540000000003</v>
      </c>
      <c r="AJ70">
        <v>10.7</v>
      </c>
      <c r="AK70">
        <v>13.6</v>
      </c>
      <c r="AL70">
        <v>0.18</v>
      </c>
      <c r="AN70">
        <v>1.1200000000000001</v>
      </c>
      <c r="AO70">
        <v>1.9</v>
      </c>
      <c r="AP70">
        <v>0.26</v>
      </c>
      <c r="AQ70">
        <f t="shared" ref="AQ70:AQ71" si="19">(AK70/40)/(AK70/40+AI70/72)*100</f>
        <v>71.420539952119057</v>
      </c>
      <c r="AR70">
        <f t="shared" ref="AR70:AR71" si="20">(AN70+AO70)^2/(AB70-43)</f>
        <v>1.4031384615384614</v>
      </c>
      <c r="BH70">
        <v>0.22</v>
      </c>
      <c r="CJ70">
        <v>35</v>
      </c>
      <c r="CL70">
        <v>260</v>
      </c>
      <c r="CM70">
        <f>CL70/CJ70</f>
        <v>7.4285714285714288</v>
      </c>
      <c r="CN70">
        <v>733</v>
      </c>
      <c r="CR70">
        <v>385</v>
      </c>
      <c r="CZ70">
        <v>18</v>
      </c>
      <c r="DA70">
        <v>664</v>
      </c>
      <c r="DB70">
        <v>12</v>
      </c>
      <c r="DC70">
        <v>27</v>
      </c>
      <c r="DD70">
        <v>0.58899999999999997</v>
      </c>
      <c r="DP70">
        <v>0.155</v>
      </c>
      <c r="DQ70">
        <v>101</v>
      </c>
      <c r="DR70">
        <v>3.93</v>
      </c>
      <c r="DS70">
        <v>9.24</v>
      </c>
      <c r="DT70">
        <v>1.38</v>
      </c>
      <c r="DU70">
        <v>6.84</v>
      </c>
      <c r="DV70">
        <v>1.95</v>
      </c>
      <c r="DW70">
        <v>0.64900000000000002</v>
      </c>
      <c r="DX70">
        <v>2.12</v>
      </c>
      <c r="DY70">
        <v>0.35099999999999998</v>
      </c>
      <c r="DZ70">
        <v>2.2599999999999998</v>
      </c>
      <c r="EA70">
        <v>0.47599999999999998</v>
      </c>
      <c r="EB70">
        <v>1.35</v>
      </c>
      <c r="EC70">
        <v>0.19700000000000001</v>
      </c>
      <c r="ED70">
        <v>1.33</v>
      </c>
      <c r="EE70">
        <v>0.19800000000000001</v>
      </c>
      <c r="EF70">
        <v>0.94</v>
      </c>
      <c r="EG70">
        <v>3.7999999999999999E-2</v>
      </c>
      <c r="EP70">
        <v>3.24</v>
      </c>
      <c r="ER70">
        <v>0.32600000000000001</v>
      </c>
      <c r="ES70">
        <v>0.12</v>
      </c>
      <c r="ET70">
        <v>0.51300599999999996</v>
      </c>
      <c r="EW70">
        <v>0.70359300000000002</v>
      </c>
      <c r="FK70">
        <v>0.28315899999999999</v>
      </c>
      <c r="FR70">
        <v>186060</v>
      </c>
    </row>
    <row r="71" spans="1:174" x14ac:dyDescent="0.2">
      <c r="A71" t="s">
        <v>356</v>
      </c>
      <c r="B71" t="s">
        <v>172</v>
      </c>
      <c r="C71" t="s">
        <v>346</v>
      </c>
      <c r="E71">
        <v>-8.3800000000000008</v>
      </c>
      <c r="F71">
        <v>-8.43</v>
      </c>
      <c r="G71">
        <v>157.80000000000001</v>
      </c>
      <c r="H71">
        <v>157.85</v>
      </c>
      <c r="I71" t="s">
        <v>175</v>
      </c>
      <c r="L71" t="s">
        <v>360</v>
      </c>
      <c r="M71" t="s">
        <v>361</v>
      </c>
      <c r="V71" t="s">
        <v>186</v>
      </c>
      <c r="AA71" t="s">
        <v>359</v>
      </c>
      <c r="AB71">
        <v>48.5</v>
      </c>
      <c r="AC71">
        <v>0.52</v>
      </c>
      <c r="AE71">
        <v>10.1</v>
      </c>
      <c r="AG71">
        <v>5.18</v>
      </c>
      <c r="AH71">
        <v>6.37</v>
      </c>
      <c r="AI71">
        <f t="shared" si="18"/>
        <v>11.030964000000001</v>
      </c>
      <c r="AJ71">
        <v>10.3</v>
      </c>
      <c r="AK71">
        <v>14.7</v>
      </c>
      <c r="AL71">
        <v>0.26</v>
      </c>
      <c r="AN71">
        <v>1.1100000000000001</v>
      </c>
      <c r="AO71">
        <v>1.75</v>
      </c>
      <c r="AP71">
        <v>0.21</v>
      </c>
      <c r="AQ71">
        <f t="shared" si="19"/>
        <v>70.577006235422473</v>
      </c>
      <c r="AR71">
        <f t="shared" si="20"/>
        <v>1.4872000000000005</v>
      </c>
      <c r="BH71">
        <v>0.96</v>
      </c>
      <c r="CJ71">
        <v>35</v>
      </c>
      <c r="CL71">
        <v>236</v>
      </c>
      <c r="CM71">
        <f>CL71/CJ71</f>
        <v>6.7428571428571429</v>
      </c>
      <c r="CN71">
        <v>798</v>
      </c>
      <c r="CR71">
        <v>272</v>
      </c>
      <c r="CZ71">
        <v>17</v>
      </c>
      <c r="DA71">
        <v>548</v>
      </c>
      <c r="DB71">
        <v>10</v>
      </c>
      <c r="DC71">
        <v>24</v>
      </c>
      <c r="DD71">
        <v>0.51600000000000001</v>
      </c>
      <c r="DP71">
        <v>5.2999999999999999E-2</v>
      </c>
      <c r="DQ71">
        <v>108</v>
      </c>
      <c r="DR71">
        <v>3.67</v>
      </c>
      <c r="DS71">
        <v>8.6199999999999992</v>
      </c>
      <c r="DT71">
        <v>1.31</v>
      </c>
      <c r="DU71">
        <v>6.46</v>
      </c>
      <c r="DV71">
        <v>1.77</v>
      </c>
      <c r="DW71">
        <v>0.58099999999999996</v>
      </c>
      <c r="DX71">
        <v>1.86</v>
      </c>
      <c r="DY71">
        <v>0.29899999999999999</v>
      </c>
      <c r="DZ71">
        <v>1.91</v>
      </c>
      <c r="EA71">
        <v>0.39400000000000002</v>
      </c>
      <c r="EB71">
        <v>1.1100000000000001</v>
      </c>
      <c r="EC71">
        <v>0.161</v>
      </c>
      <c r="ED71">
        <v>1.07</v>
      </c>
      <c r="EE71">
        <v>0.159</v>
      </c>
      <c r="EF71">
        <v>0.84899999999999998</v>
      </c>
      <c r="EG71">
        <v>3.3000000000000002E-2</v>
      </c>
      <c r="EP71">
        <v>3.08</v>
      </c>
      <c r="ER71">
        <v>0.30499999999999999</v>
      </c>
      <c r="ES71">
        <v>0.11899999999999999</v>
      </c>
      <c r="ET71">
        <v>0.51300900000000005</v>
      </c>
      <c r="EW71">
        <v>0.70352999999999999</v>
      </c>
      <c r="FK71">
        <v>0.28317199999999998</v>
      </c>
      <c r="FR71">
        <v>186064</v>
      </c>
    </row>
    <row r="72" spans="1:174" hidden="1" x14ac:dyDescent="0.2">
      <c r="A72" t="s">
        <v>356</v>
      </c>
      <c r="B72" t="s">
        <v>172</v>
      </c>
      <c r="C72" t="s">
        <v>362</v>
      </c>
      <c r="E72">
        <v>-8.4700000000000006</v>
      </c>
      <c r="F72">
        <v>-8.6999999999999993</v>
      </c>
      <c r="G72">
        <v>157.94999999999999</v>
      </c>
      <c r="H72">
        <v>157.94999999999999</v>
      </c>
      <c r="I72" t="s">
        <v>175</v>
      </c>
      <c r="L72" t="s">
        <v>363</v>
      </c>
      <c r="M72" t="s">
        <v>358</v>
      </c>
      <c r="V72" t="s">
        <v>186</v>
      </c>
      <c r="AA72" t="s">
        <v>359</v>
      </c>
      <c r="AB72">
        <v>52.6</v>
      </c>
      <c r="AC72">
        <v>0.36</v>
      </c>
      <c r="AE72">
        <v>18.100000000000001</v>
      </c>
      <c r="AG72">
        <v>4.1100000000000003</v>
      </c>
      <c r="AH72">
        <v>5.03</v>
      </c>
      <c r="AJ72">
        <v>9.14</v>
      </c>
      <c r="AK72">
        <v>3.64</v>
      </c>
      <c r="AL72">
        <v>0.26</v>
      </c>
      <c r="AN72">
        <v>1.27</v>
      </c>
      <c r="AO72">
        <v>3.24</v>
      </c>
      <c r="AP72">
        <v>0.19</v>
      </c>
      <c r="BH72">
        <v>1.03</v>
      </c>
      <c r="CJ72">
        <v>23</v>
      </c>
      <c r="CL72">
        <v>221</v>
      </c>
      <c r="CN72">
        <v>29</v>
      </c>
      <c r="CR72">
        <v>10</v>
      </c>
      <c r="CZ72">
        <v>18</v>
      </c>
      <c r="DA72">
        <v>602</v>
      </c>
      <c r="DB72">
        <v>15</v>
      </c>
      <c r="DC72">
        <v>61</v>
      </c>
      <c r="DD72">
        <v>1.66</v>
      </c>
      <c r="DP72">
        <v>0.16900000000000001</v>
      </c>
      <c r="DQ72">
        <v>255</v>
      </c>
      <c r="DR72">
        <v>7.51</v>
      </c>
      <c r="DS72">
        <v>16</v>
      </c>
      <c r="DT72">
        <v>2.35</v>
      </c>
      <c r="DU72">
        <v>11</v>
      </c>
      <c r="DV72">
        <v>2.61</v>
      </c>
      <c r="DW72">
        <v>0.85299999999999998</v>
      </c>
      <c r="DX72">
        <v>2.58</v>
      </c>
      <c r="DY72">
        <v>0.41299999999999998</v>
      </c>
      <c r="DZ72">
        <v>2.61</v>
      </c>
      <c r="EA72">
        <v>0.54300000000000004</v>
      </c>
      <c r="EB72">
        <v>1.55</v>
      </c>
      <c r="EC72">
        <v>0.22800000000000001</v>
      </c>
      <c r="ED72">
        <v>1.53</v>
      </c>
      <c r="EE72">
        <v>0.23200000000000001</v>
      </c>
      <c r="EF72">
        <v>1.85</v>
      </c>
      <c r="EG72">
        <v>8.1000000000000003E-2</v>
      </c>
      <c r="EP72">
        <v>2.2200000000000002</v>
      </c>
      <c r="ER72">
        <v>0.76600000000000001</v>
      </c>
      <c r="ES72">
        <v>0.26600000000000001</v>
      </c>
      <c r="ET72">
        <v>0.51300199999999996</v>
      </c>
      <c r="EW72">
        <v>0.70378499999999999</v>
      </c>
      <c r="FK72">
        <v>0.283136</v>
      </c>
      <c r="FR72">
        <v>186068</v>
      </c>
    </row>
    <row r="73" spans="1:174" x14ac:dyDescent="0.2">
      <c r="A73" t="s">
        <v>356</v>
      </c>
      <c r="B73" t="s">
        <v>172</v>
      </c>
      <c r="C73" t="s">
        <v>346</v>
      </c>
      <c r="E73">
        <v>-8.3800000000000008</v>
      </c>
      <c r="F73">
        <v>-8.43</v>
      </c>
      <c r="G73">
        <v>157.80000000000001</v>
      </c>
      <c r="H73">
        <v>157.85</v>
      </c>
      <c r="I73" t="s">
        <v>175</v>
      </c>
      <c r="L73" t="s">
        <v>364</v>
      </c>
      <c r="M73" t="s">
        <v>361</v>
      </c>
      <c r="V73" t="s">
        <v>186</v>
      </c>
      <c r="AA73" t="s">
        <v>359</v>
      </c>
      <c r="AB73">
        <v>47.7</v>
      </c>
      <c r="AC73">
        <v>0.45</v>
      </c>
      <c r="AE73">
        <v>16</v>
      </c>
      <c r="AG73">
        <v>3.49</v>
      </c>
      <c r="AH73">
        <v>4.63</v>
      </c>
      <c r="AI73">
        <f t="shared" ref="AI73" si="21">AH73+AG73*0.8998</f>
        <v>7.770302</v>
      </c>
      <c r="AJ73">
        <v>11.6</v>
      </c>
      <c r="AK73">
        <v>12.1</v>
      </c>
      <c r="AL73">
        <v>0.14000000000000001</v>
      </c>
      <c r="AN73">
        <v>0.72</v>
      </c>
      <c r="AO73">
        <v>1.86</v>
      </c>
      <c r="AP73">
        <v>0.22</v>
      </c>
      <c r="AQ73">
        <f t="shared" ref="AQ73" si="22">(AK73/40)/(AK73/40+AI73/72)*100</f>
        <v>73.704830495471754</v>
      </c>
      <c r="AR73">
        <f t="shared" ref="AR73" si="23">(AN73+AO73)^2/(AB73-43)</f>
        <v>1.4162553191489353</v>
      </c>
      <c r="BH73">
        <v>1.44</v>
      </c>
      <c r="CJ73">
        <v>38</v>
      </c>
      <c r="CL73">
        <v>189</v>
      </c>
      <c r="CN73">
        <v>588</v>
      </c>
      <c r="CR73">
        <v>320</v>
      </c>
      <c r="CZ73">
        <v>11</v>
      </c>
      <c r="DA73">
        <v>500</v>
      </c>
      <c r="DB73">
        <v>9.27</v>
      </c>
      <c r="DC73">
        <v>27</v>
      </c>
      <c r="DD73">
        <v>0.71099999999999997</v>
      </c>
      <c r="DP73">
        <v>6.5000000000000002E-2</v>
      </c>
      <c r="DQ73">
        <v>63</v>
      </c>
      <c r="DR73">
        <v>4.1100000000000003</v>
      </c>
      <c r="DS73">
        <v>9.74</v>
      </c>
      <c r="DT73">
        <v>1.45</v>
      </c>
      <c r="DU73">
        <v>6.87</v>
      </c>
      <c r="DV73">
        <v>1.85</v>
      </c>
      <c r="DW73">
        <v>0.67</v>
      </c>
      <c r="DX73">
        <v>1.95</v>
      </c>
      <c r="DY73">
        <v>0.29799999999999999</v>
      </c>
      <c r="DZ73">
        <v>1.78</v>
      </c>
      <c r="EA73">
        <v>0.35599999999999998</v>
      </c>
      <c r="EB73">
        <v>0.97899999999999998</v>
      </c>
      <c r="EC73">
        <v>0.14000000000000001</v>
      </c>
      <c r="ED73">
        <v>0.92800000000000005</v>
      </c>
      <c r="EE73">
        <v>0.13800000000000001</v>
      </c>
      <c r="EF73">
        <v>0.877</v>
      </c>
      <c r="EG73">
        <v>4.3999999999999997E-2</v>
      </c>
      <c r="EP73">
        <v>1.58</v>
      </c>
      <c r="ER73">
        <v>0.38800000000000001</v>
      </c>
      <c r="ES73">
        <v>0.14399999999999999</v>
      </c>
      <c r="FR73">
        <v>186069</v>
      </c>
    </row>
    <row r="74" spans="1:174" hidden="1" x14ac:dyDescent="0.2">
      <c r="A74" t="s">
        <v>356</v>
      </c>
      <c r="B74" t="s">
        <v>172</v>
      </c>
      <c r="C74" t="s">
        <v>365</v>
      </c>
      <c r="E74">
        <v>-7.95</v>
      </c>
      <c r="F74">
        <v>-7.95</v>
      </c>
      <c r="G74">
        <v>156.91999999999999</v>
      </c>
      <c r="H74">
        <v>156.91999999999999</v>
      </c>
      <c r="I74" t="s">
        <v>175</v>
      </c>
      <c r="L74" t="s">
        <v>366</v>
      </c>
      <c r="M74" t="s">
        <v>367</v>
      </c>
      <c r="V74" t="s">
        <v>186</v>
      </c>
      <c r="AA74" t="s">
        <v>359</v>
      </c>
      <c r="AB74">
        <v>53.9</v>
      </c>
      <c r="AC74">
        <v>0.8</v>
      </c>
      <c r="AE74">
        <v>15.8</v>
      </c>
      <c r="AG74">
        <v>4.6900000000000004</v>
      </c>
      <c r="AH74">
        <v>4.18</v>
      </c>
      <c r="AJ74">
        <v>9.94</v>
      </c>
      <c r="AK74">
        <v>6.32</v>
      </c>
      <c r="AL74">
        <v>0.15</v>
      </c>
      <c r="AN74">
        <v>1.29</v>
      </c>
      <c r="AO74">
        <v>3.06</v>
      </c>
      <c r="AP74">
        <v>0.24</v>
      </c>
      <c r="BH74">
        <v>0.22</v>
      </c>
      <c r="CJ74">
        <v>32</v>
      </c>
      <c r="CL74">
        <v>278</v>
      </c>
      <c r="CN74">
        <v>101</v>
      </c>
      <c r="CQ74">
        <v>28</v>
      </c>
      <c r="CR74">
        <v>30</v>
      </c>
      <c r="CT74">
        <v>79</v>
      </c>
      <c r="CU74">
        <v>25</v>
      </c>
      <c r="CZ74">
        <v>34</v>
      </c>
      <c r="DA74">
        <v>750</v>
      </c>
      <c r="DB74">
        <v>17</v>
      </c>
      <c r="DC74">
        <v>75</v>
      </c>
      <c r="DD74">
        <v>4</v>
      </c>
      <c r="DQ74">
        <v>217</v>
      </c>
      <c r="FR74">
        <v>186073</v>
      </c>
    </row>
    <row r="75" spans="1:174" hidden="1" x14ac:dyDescent="0.2">
      <c r="A75" t="s">
        <v>356</v>
      </c>
      <c r="B75" t="s">
        <v>172</v>
      </c>
      <c r="C75" t="s">
        <v>368</v>
      </c>
      <c r="E75">
        <v>-8.1999999999999993</v>
      </c>
      <c r="F75">
        <v>-8.1999999999999993</v>
      </c>
      <c r="G75">
        <v>157.13</v>
      </c>
      <c r="H75">
        <v>157.13</v>
      </c>
      <c r="I75" t="s">
        <v>175</v>
      </c>
      <c r="L75" t="s">
        <v>369</v>
      </c>
      <c r="M75" t="s">
        <v>361</v>
      </c>
      <c r="V75" t="s">
        <v>186</v>
      </c>
      <c r="AA75" t="s">
        <v>359</v>
      </c>
      <c r="AB75">
        <v>46.1</v>
      </c>
      <c r="AC75">
        <v>0.32</v>
      </c>
      <c r="AE75">
        <v>6.22</v>
      </c>
      <c r="AG75">
        <v>3.13</v>
      </c>
      <c r="AH75">
        <v>6.06</v>
      </c>
      <c r="AJ75">
        <v>6.3</v>
      </c>
      <c r="AK75">
        <v>29.6</v>
      </c>
      <c r="AL75">
        <v>0.16</v>
      </c>
      <c r="AN75">
        <v>0.56000000000000005</v>
      </c>
      <c r="AO75">
        <v>0.72</v>
      </c>
      <c r="AP75">
        <v>0.14000000000000001</v>
      </c>
      <c r="BH75">
        <v>1.38</v>
      </c>
      <c r="CJ75">
        <v>22</v>
      </c>
      <c r="CL75">
        <v>148</v>
      </c>
      <c r="CN75">
        <v>2297</v>
      </c>
      <c r="CQ75">
        <v>96</v>
      </c>
      <c r="CR75">
        <v>1368</v>
      </c>
      <c r="CT75">
        <v>62</v>
      </c>
      <c r="CU75">
        <v>7</v>
      </c>
      <c r="CZ75">
        <v>22</v>
      </c>
      <c r="DA75">
        <v>197</v>
      </c>
      <c r="DB75">
        <v>7</v>
      </c>
      <c r="DC75">
        <v>19</v>
      </c>
      <c r="DQ75">
        <v>105</v>
      </c>
      <c r="ET75">
        <v>0.51303500000000002</v>
      </c>
      <c r="EW75">
        <v>0.70386000000000004</v>
      </c>
      <c r="FK75">
        <v>0.28317700000000001</v>
      </c>
      <c r="FR75">
        <v>186074</v>
      </c>
    </row>
    <row r="76" spans="1:174" hidden="1" x14ac:dyDescent="0.2">
      <c r="A76" t="s">
        <v>356</v>
      </c>
      <c r="B76" t="s">
        <v>172</v>
      </c>
      <c r="C76" t="s">
        <v>346</v>
      </c>
      <c r="E76">
        <v>-8.3800000000000008</v>
      </c>
      <c r="F76">
        <v>-8.43</v>
      </c>
      <c r="G76">
        <v>157.80000000000001</v>
      </c>
      <c r="H76">
        <v>157.85</v>
      </c>
      <c r="I76" t="s">
        <v>175</v>
      </c>
      <c r="L76" t="s">
        <v>370</v>
      </c>
      <c r="M76" t="s">
        <v>361</v>
      </c>
      <c r="V76" t="s">
        <v>186</v>
      </c>
      <c r="AA76" t="s">
        <v>359</v>
      </c>
      <c r="AB76">
        <v>47.9</v>
      </c>
      <c r="AC76">
        <v>0.56999999999999995</v>
      </c>
      <c r="AE76">
        <v>10</v>
      </c>
      <c r="AG76">
        <v>4.4000000000000004</v>
      </c>
      <c r="AH76">
        <v>6.52</v>
      </c>
      <c r="AJ76">
        <v>9.07</v>
      </c>
      <c r="AK76">
        <v>17</v>
      </c>
      <c r="AL76">
        <v>0.24</v>
      </c>
      <c r="AN76">
        <v>0.91</v>
      </c>
      <c r="AO76">
        <v>1.7</v>
      </c>
      <c r="AP76">
        <v>0.19</v>
      </c>
      <c r="BH76">
        <v>1.2</v>
      </c>
      <c r="CJ76">
        <v>29</v>
      </c>
      <c r="CL76">
        <v>219</v>
      </c>
      <c r="CN76">
        <v>1041</v>
      </c>
      <c r="CQ76">
        <v>72</v>
      </c>
      <c r="CR76">
        <v>672</v>
      </c>
      <c r="CT76">
        <v>70</v>
      </c>
      <c r="CU76">
        <v>14</v>
      </c>
      <c r="CZ76">
        <v>29</v>
      </c>
      <c r="DA76">
        <v>465</v>
      </c>
      <c r="DB76">
        <v>15</v>
      </c>
      <c r="DC76">
        <v>36</v>
      </c>
      <c r="FR76">
        <v>186075</v>
      </c>
    </row>
    <row r="77" spans="1:174" x14ac:dyDescent="0.2">
      <c r="A77" t="s">
        <v>356</v>
      </c>
      <c r="B77" t="s">
        <v>172</v>
      </c>
      <c r="C77" t="s">
        <v>346</v>
      </c>
      <c r="E77">
        <v>-8.3800000000000008</v>
      </c>
      <c r="F77">
        <v>-8.43</v>
      </c>
      <c r="G77">
        <v>157.80000000000001</v>
      </c>
      <c r="H77">
        <v>157.85</v>
      </c>
      <c r="I77" t="s">
        <v>175</v>
      </c>
      <c r="L77" t="s">
        <v>371</v>
      </c>
      <c r="M77" t="s">
        <v>361</v>
      </c>
      <c r="V77" t="s">
        <v>186</v>
      </c>
      <c r="AA77" t="s">
        <v>359</v>
      </c>
      <c r="AB77">
        <v>48</v>
      </c>
      <c r="AC77">
        <v>0.6</v>
      </c>
      <c r="AE77">
        <v>12.9</v>
      </c>
      <c r="AG77">
        <v>3.39</v>
      </c>
      <c r="AH77">
        <v>6.06</v>
      </c>
      <c r="AI77">
        <f t="shared" ref="AI77" si="24">AH77+AG77*0.8998</f>
        <v>9.110322</v>
      </c>
      <c r="AJ77">
        <v>10.6</v>
      </c>
      <c r="AK77">
        <v>14.6</v>
      </c>
      <c r="AL77">
        <v>0.16</v>
      </c>
      <c r="AN77">
        <v>0.54</v>
      </c>
      <c r="AO77">
        <v>1.78</v>
      </c>
      <c r="AP77">
        <v>0.18</v>
      </c>
      <c r="AQ77">
        <f t="shared" ref="AQ77" si="25">(AK77/40)/(AK77/40+AI77/72)*100</f>
        <v>74.257589405374731</v>
      </c>
      <c r="AR77">
        <f t="shared" ref="AR77" si="26">(AN77+AO77)^2/(AB77-43)</f>
        <v>1.0764800000000003</v>
      </c>
      <c r="BH77">
        <v>1.37</v>
      </c>
      <c r="CJ77">
        <v>35</v>
      </c>
      <c r="CL77">
        <v>194</v>
      </c>
      <c r="CN77">
        <v>763</v>
      </c>
      <c r="CQ77">
        <v>51</v>
      </c>
      <c r="CR77">
        <v>417</v>
      </c>
      <c r="CT77">
        <v>61</v>
      </c>
      <c r="CU77">
        <v>11</v>
      </c>
      <c r="CZ77">
        <v>23</v>
      </c>
      <c r="DA77">
        <v>410</v>
      </c>
      <c r="DB77">
        <v>8</v>
      </c>
      <c r="DC77">
        <v>41</v>
      </c>
      <c r="DQ77">
        <v>47</v>
      </c>
      <c r="FR77">
        <v>186076</v>
      </c>
    </row>
    <row r="78" spans="1:174" hidden="1" x14ac:dyDescent="0.2">
      <c r="A78" t="s">
        <v>356</v>
      </c>
      <c r="B78" t="s">
        <v>172</v>
      </c>
      <c r="C78" t="s">
        <v>346</v>
      </c>
      <c r="E78">
        <v>-8.3800000000000008</v>
      </c>
      <c r="F78">
        <v>-8.43</v>
      </c>
      <c r="G78">
        <v>157.80000000000001</v>
      </c>
      <c r="H78">
        <v>157.85</v>
      </c>
      <c r="I78" t="s">
        <v>175</v>
      </c>
      <c r="L78" t="s">
        <v>372</v>
      </c>
      <c r="M78" t="s">
        <v>361</v>
      </c>
      <c r="V78" t="s">
        <v>186</v>
      </c>
      <c r="AA78" t="s">
        <v>359</v>
      </c>
      <c r="AB78">
        <v>47.8</v>
      </c>
      <c r="AC78">
        <v>0.69</v>
      </c>
      <c r="AE78">
        <v>11.8</v>
      </c>
      <c r="AG78">
        <v>3.49</v>
      </c>
      <c r="AH78">
        <v>5.83</v>
      </c>
      <c r="AJ78">
        <v>10.4</v>
      </c>
      <c r="AK78">
        <v>15.5</v>
      </c>
      <c r="AL78">
        <v>0.16</v>
      </c>
      <c r="AN78">
        <v>0.76</v>
      </c>
      <c r="AO78">
        <v>1.85</v>
      </c>
      <c r="AP78">
        <v>0.22</v>
      </c>
      <c r="BH78">
        <v>1.18</v>
      </c>
      <c r="CJ78">
        <v>34</v>
      </c>
      <c r="CL78">
        <v>204</v>
      </c>
      <c r="CN78">
        <v>775</v>
      </c>
      <c r="CQ78">
        <v>50</v>
      </c>
      <c r="CR78">
        <v>444</v>
      </c>
      <c r="CT78">
        <v>70</v>
      </c>
      <c r="CU78">
        <v>18</v>
      </c>
      <c r="DA78">
        <v>421</v>
      </c>
      <c r="DB78">
        <v>16</v>
      </c>
      <c r="DC78">
        <v>40</v>
      </c>
      <c r="DD78">
        <v>3</v>
      </c>
      <c r="FR78">
        <v>186077</v>
      </c>
    </row>
    <row r="79" spans="1:174" x14ac:dyDescent="0.2">
      <c r="A79" t="s">
        <v>356</v>
      </c>
      <c r="B79" t="s">
        <v>172</v>
      </c>
      <c r="C79" t="s">
        <v>346</v>
      </c>
      <c r="E79">
        <v>-8.3800000000000008</v>
      </c>
      <c r="F79">
        <v>-8.43</v>
      </c>
      <c r="G79">
        <v>157.80000000000001</v>
      </c>
      <c r="H79">
        <v>157.85</v>
      </c>
      <c r="I79" t="s">
        <v>175</v>
      </c>
      <c r="L79" t="s">
        <v>373</v>
      </c>
      <c r="M79" t="s">
        <v>358</v>
      </c>
      <c r="V79" t="s">
        <v>186</v>
      </c>
      <c r="AA79" t="s">
        <v>359</v>
      </c>
      <c r="AB79">
        <v>49.9</v>
      </c>
      <c r="AC79">
        <v>0.8</v>
      </c>
      <c r="AE79">
        <v>14.8</v>
      </c>
      <c r="AG79">
        <v>5.16</v>
      </c>
      <c r="AH79">
        <v>4.92</v>
      </c>
      <c r="AI79">
        <f t="shared" ref="AI79" si="27">AH79+AG79*0.8998</f>
        <v>9.5629680000000015</v>
      </c>
      <c r="AJ79">
        <v>10.9</v>
      </c>
      <c r="AK79">
        <v>7.07</v>
      </c>
      <c r="AL79">
        <v>0.18</v>
      </c>
      <c r="AN79">
        <v>2.0099999999999998</v>
      </c>
      <c r="AO79">
        <v>2.4500000000000002</v>
      </c>
      <c r="AP79">
        <v>0.32</v>
      </c>
      <c r="AQ79">
        <f t="shared" ref="AQ79" si="28">(AK79/40)/(AK79/40+AI79/72)*100</f>
        <v>57.095510209355581</v>
      </c>
      <c r="AR79">
        <f t="shared" ref="AR79" si="29">(AN79+AO79)^2/(AB79-43)</f>
        <v>2.8828405797101455</v>
      </c>
      <c r="BH79">
        <v>0.59</v>
      </c>
      <c r="CJ79">
        <v>33</v>
      </c>
      <c r="CL79">
        <v>350</v>
      </c>
      <c r="CN79">
        <v>141</v>
      </c>
      <c r="CQ79">
        <v>36</v>
      </c>
      <c r="CR79">
        <v>45</v>
      </c>
      <c r="CT79">
        <v>91</v>
      </c>
      <c r="CU79">
        <v>18</v>
      </c>
      <c r="CZ79">
        <v>45</v>
      </c>
      <c r="DA79">
        <v>695</v>
      </c>
      <c r="DB79">
        <v>18</v>
      </c>
      <c r="DC79">
        <v>46</v>
      </c>
      <c r="DQ79">
        <v>193</v>
      </c>
      <c r="FR79">
        <v>186078</v>
      </c>
    </row>
    <row r="80" spans="1:174" hidden="1" x14ac:dyDescent="0.2">
      <c r="A80" t="s">
        <v>356</v>
      </c>
      <c r="B80" t="s">
        <v>172</v>
      </c>
      <c r="C80" t="s">
        <v>346</v>
      </c>
      <c r="E80">
        <v>-8.3800000000000008</v>
      </c>
      <c r="F80">
        <v>-8.43</v>
      </c>
      <c r="G80">
        <v>157.80000000000001</v>
      </c>
      <c r="H80">
        <v>157.85</v>
      </c>
      <c r="I80" t="s">
        <v>175</v>
      </c>
      <c r="L80" t="s">
        <v>374</v>
      </c>
      <c r="M80" t="s">
        <v>361</v>
      </c>
      <c r="V80" t="s">
        <v>186</v>
      </c>
      <c r="AA80" t="s">
        <v>359</v>
      </c>
      <c r="AB80">
        <v>47.6</v>
      </c>
      <c r="AC80">
        <v>0.48</v>
      </c>
      <c r="AE80">
        <v>9.65</v>
      </c>
      <c r="AG80">
        <v>5.18</v>
      </c>
      <c r="AH80">
        <v>5.26</v>
      </c>
      <c r="AJ80">
        <v>9.5</v>
      </c>
      <c r="AK80">
        <v>17.399999999999999</v>
      </c>
      <c r="AL80">
        <v>0.19</v>
      </c>
      <c r="AN80">
        <v>1.25</v>
      </c>
      <c r="AO80">
        <v>1.76</v>
      </c>
      <c r="AP80">
        <v>0.22</v>
      </c>
      <c r="BH80">
        <v>1.61</v>
      </c>
      <c r="CJ80">
        <v>37</v>
      </c>
      <c r="CL80">
        <v>205</v>
      </c>
      <c r="CN80">
        <v>936</v>
      </c>
      <c r="CQ80">
        <v>57</v>
      </c>
      <c r="CR80">
        <v>431</v>
      </c>
      <c r="CT80">
        <v>75</v>
      </c>
      <c r="CU80">
        <v>9</v>
      </c>
      <c r="CZ80">
        <v>40</v>
      </c>
      <c r="DA80">
        <v>547</v>
      </c>
      <c r="DB80">
        <v>9</v>
      </c>
      <c r="DC80">
        <v>31</v>
      </c>
      <c r="DQ80">
        <v>96</v>
      </c>
      <c r="FR80">
        <v>186079</v>
      </c>
    </row>
    <row r="81" spans="1:174" hidden="1" x14ac:dyDescent="0.2">
      <c r="A81" t="s">
        <v>356</v>
      </c>
      <c r="B81" t="s">
        <v>172</v>
      </c>
      <c r="C81" t="s">
        <v>346</v>
      </c>
      <c r="E81">
        <v>-8.3800000000000008</v>
      </c>
      <c r="F81">
        <v>-8.43</v>
      </c>
      <c r="G81">
        <v>157.80000000000001</v>
      </c>
      <c r="H81">
        <v>157.85</v>
      </c>
      <c r="I81" t="s">
        <v>175</v>
      </c>
      <c r="L81" t="s">
        <v>375</v>
      </c>
      <c r="M81" t="s">
        <v>361</v>
      </c>
      <c r="V81" t="s">
        <v>186</v>
      </c>
      <c r="AA81" t="s">
        <v>359</v>
      </c>
      <c r="AB81">
        <v>48.3</v>
      </c>
      <c r="AC81">
        <v>0.43</v>
      </c>
      <c r="AE81">
        <v>8.93</v>
      </c>
      <c r="AG81">
        <v>5.67</v>
      </c>
      <c r="AH81">
        <v>6.29</v>
      </c>
      <c r="AJ81">
        <v>10.5</v>
      </c>
      <c r="AK81">
        <v>17</v>
      </c>
      <c r="AL81">
        <v>0.28000000000000003</v>
      </c>
      <c r="AN81">
        <v>0.78</v>
      </c>
      <c r="AO81">
        <v>1.36</v>
      </c>
      <c r="AP81">
        <v>0.15</v>
      </c>
      <c r="BH81">
        <v>0.71</v>
      </c>
      <c r="CJ81">
        <v>35</v>
      </c>
      <c r="CL81">
        <v>212</v>
      </c>
      <c r="CN81">
        <v>1034</v>
      </c>
      <c r="CQ81">
        <v>67</v>
      </c>
      <c r="CR81">
        <v>359</v>
      </c>
      <c r="CT81">
        <v>85</v>
      </c>
      <c r="CU81">
        <v>11</v>
      </c>
      <c r="CZ81">
        <v>25</v>
      </c>
      <c r="DA81">
        <v>412</v>
      </c>
      <c r="DB81">
        <v>7</v>
      </c>
      <c r="DC81">
        <v>26</v>
      </c>
      <c r="DQ81">
        <v>60</v>
      </c>
      <c r="FR81">
        <v>186080</v>
      </c>
    </row>
    <row r="82" spans="1:174" x14ac:dyDescent="0.2">
      <c r="A82" t="s">
        <v>356</v>
      </c>
      <c r="B82" t="s">
        <v>172</v>
      </c>
      <c r="C82" t="s">
        <v>346</v>
      </c>
      <c r="E82">
        <v>-8.3800000000000008</v>
      </c>
      <c r="F82">
        <v>-8.43</v>
      </c>
      <c r="G82">
        <v>157.80000000000001</v>
      </c>
      <c r="H82">
        <v>157.85</v>
      </c>
      <c r="I82" t="s">
        <v>175</v>
      </c>
      <c r="L82" t="s">
        <v>376</v>
      </c>
      <c r="M82" t="s">
        <v>361</v>
      </c>
      <c r="V82" t="s">
        <v>186</v>
      </c>
      <c r="AA82" t="s">
        <v>359</v>
      </c>
      <c r="AB82">
        <v>48.2</v>
      </c>
      <c r="AC82">
        <v>0.57999999999999996</v>
      </c>
      <c r="AE82">
        <v>10.9</v>
      </c>
      <c r="AG82">
        <v>5.76</v>
      </c>
      <c r="AH82">
        <v>6.05</v>
      </c>
      <c r="AI82">
        <f t="shared" ref="AI82" si="30">AH82+AG82*0.8998</f>
        <v>11.232848000000001</v>
      </c>
      <c r="AJ82">
        <v>9.61</v>
      </c>
      <c r="AK82">
        <v>14.9</v>
      </c>
      <c r="AL82">
        <v>0.19</v>
      </c>
      <c r="AN82">
        <v>0.82</v>
      </c>
      <c r="AO82">
        <v>1.77</v>
      </c>
      <c r="AP82">
        <v>0.21</v>
      </c>
      <c r="AQ82">
        <f t="shared" ref="AQ82" si="31">(AK82/40)/(AK82/40+AI82/72)*100</f>
        <v>70.480926946650612</v>
      </c>
      <c r="AR82">
        <f t="shared" ref="AR82" si="32">(AN82+AO82)^2/(AB82-43)</f>
        <v>1.29001923076923</v>
      </c>
      <c r="BH82">
        <v>1.38</v>
      </c>
      <c r="CJ82">
        <v>35</v>
      </c>
      <c r="CL82">
        <v>241</v>
      </c>
      <c r="CM82">
        <f>CL82/CJ82</f>
        <v>6.8857142857142861</v>
      </c>
      <c r="CN82">
        <v>908</v>
      </c>
      <c r="CQ82">
        <v>59</v>
      </c>
      <c r="CR82">
        <v>599</v>
      </c>
      <c r="CT82">
        <v>71</v>
      </c>
      <c r="CU82">
        <v>8</v>
      </c>
      <c r="CZ82">
        <v>8</v>
      </c>
      <c r="DA82">
        <v>466</v>
      </c>
      <c r="DB82">
        <v>16</v>
      </c>
      <c r="DC82">
        <v>40</v>
      </c>
      <c r="DQ82">
        <v>120</v>
      </c>
      <c r="FR82">
        <v>186081</v>
      </c>
    </row>
    <row r="83" spans="1:174" hidden="1" x14ac:dyDescent="0.2">
      <c r="A83" t="s">
        <v>356</v>
      </c>
      <c r="B83" t="s">
        <v>172</v>
      </c>
      <c r="C83" t="s">
        <v>346</v>
      </c>
      <c r="E83">
        <v>-8.3800000000000008</v>
      </c>
      <c r="F83">
        <v>-8.43</v>
      </c>
      <c r="G83">
        <v>157.80000000000001</v>
      </c>
      <c r="H83">
        <v>157.85</v>
      </c>
      <c r="I83" t="s">
        <v>175</v>
      </c>
      <c r="L83" t="s">
        <v>377</v>
      </c>
      <c r="M83" t="s">
        <v>361</v>
      </c>
      <c r="V83" t="s">
        <v>186</v>
      </c>
      <c r="AA83" t="s">
        <v>359</v>
      </c>
      <c r="AB83">
        <v>48.1</v>
      </c>
      <c r="AC83">
        <v>0.57999999999999996</v>
      </c>
      <c r="AE83">
        <v>10.1</v>
      </c>
      <c r="AG83">
        <v>5.01</v>
      </c>
      <c r="AH83">
        <v>6.13</v>
      </c>
      <c r="AJ83">
        <v>9.08</v>
      </c>
      <c r="AK83">
        <v>17.399999999999999</v>
      </c>
      <c r="AL83">
        <v>0.25</v>
      </c>
      <c r="AN83">
        <v>0.9</v>
      </c>
      <c r="AO83">
        <v>1.67</v>
      </c>
      <c r="AP83">
        <v>0.18</v>
      </c>
      <c r="BH83">
        <v>1.47</v>
      </c>
      <c r="CJ83">
        <v>29</v>
      </c>
      <c r="CL83">
        <v>228</v>
      </c>
      <c r="CN83">
        <v>1066</v>
      </c>
      <c r="CQ83">
        <v>70</v>
      </c>
      <c r="CR83">
        <v>622</v>
      </c>
      <c r="CT83">
        <v>78</v>
      </c>
      <c r="CU83">
        <v>14</v>
      </c>
      <c r="CZ83">
        <v>25</v>
      </c>
      <c r="DA83">
        <v>457</v>
      </c>
      <c r="DB83">
        <v>13</v>
      </c>
      <c r="DC83">
        <v>35</v>
      </c>
      <c r="DQ83">
        <v>117</v>
      </c>
      <c r="FR83">
        <v>186083</v>
      </c>
    </row>
    <row r="84" spans="1:174" hidden="1" x14ac:dyDescent="0.2">
      <c r="A84" t="s">
        <v>356</v>
      </c>
      <c r="B84" t="s">
        <v>172</v>
      </c>
      <c r="C84" t="s">
        <v>346</v>
      </c>
      <c r="E84">
        <v>-8.3800000000000008</v>
      </c>
      <c r="F84">
        <v>-8.43</v>
      </c>
      <c r="G84">
        <v>157.80000000000001</v>
      </c>
      <c r="H84">
        <v>157.85</v>
      </c>
      <c r="I84" t="s">
        <v>175</v>
      </c>
      <c r="L84" t="s">
        <v>378</v>
      </c>
      <c r="M84" t="s">
        <v>361</v>
      </c>
      <c r="V84" t="s">
        <v>186</v>
      </c>
      <c r="AA84" t="s">
        <v>359</v>
      </c>
      <c r="AB84">
        <v>47.8</v>
      </c>
      <c r="AC84">
        <v>0.56000000000000005</v>
      </c>
      <c r="AE84">
        <v>10</v>
      </c>
      <c r="AG84">
        <v>4.7699999999999996</v>
      </c>
      <c r="AH84">
        <v>6.27</v>
      </c>
      <c r="AJ84">
        <v>8.9499999999999993</v>
      </c>
      <c r="AK84">
        <v>17.399999999999999</v>
      </c>
      <c r="AL84">
        <v>0.26</v>
      </c>
      <c r="AN84">
        <v>0.93</v>
      </c>
      <c r="AO84">
        <v>1.6</v>
      </c>
      <c r="AP84">
        <v>0.19</v>
      </c>
      <c r="BH84">
        <v>1.05</v>
      </c>
      <c r="CJ84">
        <v>28</v>
      </c>
      <c r="CL84">
        <v>201</v>
      </c>
      <c r="CN84">
        <v>1088</v>
      </c>
      <c r="CQ84">
        <v>78</v>
      </c>
      <c r="CR84">
        <v>742</v>
      </c>
      <c r="CT84">
        <v>81</v>
      </c>
      <c r="CU84">
        <v>15</v>
      </c>
      <c r="CZ84">
        <v>18</v>
      </c>
      <c r="DA84">
        <v>465</v>
      </c>
      <c r="DB84">
        <v>19</v>
      </c>
      <c r="DC84">
        <v>38</v>
      </c>
      <c r="DD84">
        <v>5</v>
      </c>
      <c r="DQ84">
        <v>201</v>
      </c>
      <c r="FR84">
        <v>186086</v>
      </c>
    </row>
    <row r="85" spans="1:174" hidden="1" x14ac:dyDescent="0.2">
      <c r="A85" t="s">
        <v>356</v>
      </c>
      <c r="B85" t="s">
        <v>172</v>
      </c>
      <c r="C85" t="s">
        <v>346</v>
      </c>
      <c r="E85">
        <v>-8.3800000000000008</v>
      </c>
      <c r="F85">
        <v>-8.43</v>
      </c>
      <c r="G85">
        <v>157.80000000000001</v>
      </c>
      <c r="H85">
        <v>157.85</v>
      </c>
      <c r="I85" t="s">
        <v>175</v>
      </c>
      <c r="L85" t="s">
        <v>379</v>
      </c>
      <c r="M85" t="s">
        <v>361</v>
      </c>
      <c r="V85" t="s">
        <v>186</v>
      </c>
      <c r="AA85" t="s">
        <v>359</v>
      </c>
      <c r="AB85">
        <v>48</v>
      </c>
      <c r="AC85">
        <v>0.56999999999999995</v>
      </c>
      <c r="AE85">
        <v>10</v>
      </c>
      <c r="AG85">
        <v>4.74</v>
      </c>
      <c r="AH85">
        <v>6.43</v>
      </c>
      <c r="AJ85">
        <v>9.0299999999999994</v>
      </c>
      <c r="AK85">
        <v>17.7</v>
      </c>
      <c r="AL85">
        <v>0.28000000000000003</v>
      </c>
      <c r="AN85">
        <v>0.86</v>
      </c>
      <c r="AO85">
        <v>1.59</v>
      </c>
      <c r="AP85">
        <v>0.19</v>
      </c>
      <c r="BH85">
        <v>1.1200000000000001</v>
      </c>
      <c r="CJ85">
        <v>29</v>
      </c>
      <c r="CL85">
        <v>209</v>
      </c>
      <c r="CN85">
        <v>1061</v>
      </c>
      <c r="CQ85">
        <v>77</v>
      </c>
      <c r="CR85">
        <v>645</v>
      </c>
      <c r="CT85">
        <v>72</v>
      </c>
      <c r="CU85">
        <v>9</v>
      </c>
      <c r="CZ85">
        <v>27</v>
      </c>
      <c r="DA85">
        <v>458</v>
      </c>
      <c r="DB85">
        <v>15</v>
      </c>
      <c r="DC85">
        <v>34</v>
      </c>
      <c r="DQ85">
        <v>72</v>
      </c>
      <c r="FR85">
        <v>186087</v>
      </c>
    </row>
    <row r="86" spans="1:174" hidden="1" x14ac:dyDescent="0.2">
      <c r="A86" t="s">
        <v>356</v>
      </c>
      <c r="B86" t="s">
        <v>172</v>
      </c>
      <c r="C86" t="s">
        <v>346</v>
      </c>
      <c r="E86">
        <v>-8.3800000000000008</v>
      </c>
      <c r="F86">
        <v>-8.43</v>
      </c>
      <c r="G86">
        <v>157.80000000000001</v>
      </c>
      <c r="H86">
        <v>157.85</v>
      </c>
      <c r="I86" t="s">
        <v>175</v>
      </c>
      <c r="L86" t="s">
        <v>380</v>
      </c>
      <c r="M86" t="s">
        <v>358</v>
      </c>
      <c r="V86" t="s">
        <v>186</v>
      </c>
      <c r="AA86" t="s">
        <v>359</v>
      </c>
      <c r="AB86">
        <v>51.4</v>
      </c>
      <c r="AC86">
        <v>0.73</v>
      </c>
      <c r="AE86">
        <v>15.6</v>
      </c>
      <c r="AG86">
        <v>5.25</v>
      </c>
      <c r="AH86">
        <v>3.32</v>
      </c>
      <c r="AJ86">
        <v>10</v>
      </c>
      <c r="AK86">
        <v>6.43</v>
      </c>
      <c r="AL86">
        <v>0.14000000000000001</v>
      </c>
      <c r="AN86">
        <v>1.6</v>
      </c>
      <c r="AO86">
        <v>2.76</v>
      </c>
      <c r="AP86">
        <v>0.31</v>
      </c>
      <c r="BH86">
        <v>1.91</v>
      </c>
      <c r="CJ86">
        <v>34</v>
      </c>
      <c r="CL86">
        <v>324</v>
      </c>
      <c r="CN86">
        <v>132</v>
      </c>
      <c r="CQ86">
        <v>22</v>
      </c>
      <c r="CR86">
        <v>85</v>
      </c>
      <c r="CT86">
        <v>68</v>
      </c>
      <c r="CU86">
        <v>9</v>
      </c>
      <c r="CZ86">
        <v>41</v>
      </c>
      <c r="DA86">
        <v>798</v>
      </c>
      <c r="DB86">
        <v>18</v>
      </c>
      <c r="DC86">
        <v>38</v>
      </c>
      <c r="DD86">
        <v>4</v>
      </c>
      <c r="DQ86">
        <v>159</v>
      </c>
      <c r="FR86">
        <v>186089</v>
      </c>
    </row>
    <row r="87" spans="1:174" x14ac:dyDescent="0.2">
      <c r="A87" t="s">
        <v>356</v>
      </c>
      <c r="B87" t="s">
        <v>172</v>
      </c>
      <c r="C87" t="s">
        <v>346</v>
      </c>
      <c r="E87">
        <v>-8.3800000000000008</v>
      </c>
      <c r="F87">
        <v>-8.43</v>
      </c>
      <c r="G87">
        <v>157.80000000000001</v>
      </c>
      <c r="H87">
        <v>157.85</v>
      </c>
      <c r="I87" t="s">
        <v>175</v>
      </c>
      <c r="L87" t="s">
        <v>381</v>
      </c>
      <c r="M87" t="s">
        <v>358</v>
      </c>
      <c r="V87" t="s">
        <v>186</v>
      </c>
      <c r="AA87" t="s">
        <v>359</v>
      </c>
      <c r="AB87">
        <v>49.8</v>
      </c>
      <c r="AC87">
        <v>0.66</v>
      </c>
      <c r="AE87">
        <v>14.5</v>
      </c>
      <c r="AG87">
        <v>7.05</v>
      </c>
      <c r="AH87">
        <v>4.57</v>
      </c>
      <c r="AI87">
        <f t="shared" ref="AI87:AI88" si="33">AH87+AG87*0.8998</f>
        <v>10.913589999999999</v>
      </c>
      <c r="AJ87">
        <v>10.4</v>
      </c>
      <c r="AK87">
        <v>6.51</v>
      </c>
      <c r="AL87">
        <v>0.18</v>
      </c>
      <c r="AN87">
        <v>1.42</v>
      </c>
      <c r="AO87">
        <v>2.34</v>
      </c>
      <c r="AP87">
        <v>0.3</v>
      </c>
      <c r="AQ87">
        <f t="shared" ref="AQ87:AQ88" si="34">(AK87/40)/(AK87/40+AI87/72)*100</f>
        <v>51.77718401579385</v>
      </c>
      <c r="AR87">
        <f t="shared" ref="AR87:AR88" si="35">(AN87+AO87)^2/(AB87-43)</f>
        <v>2.0790588235294125</v>
      </c>
      <c r="BH87">
        <v>2.2999999999999998</v>
      </c>
      <c r="CJ87">
        <v>34</v>
      </c>
      <c r="CL87">
        <v>298</v>
      </c>
      <c r="CN87">
        <v>78</v>
      </c>
      <c r="CQ87">
        <v>25</v>
      </c>
      <c r="CR87">
        <v>51</v>
      </c>
      <c r="CT87">
        <v>87</v>
      </c>
      <c r="CU87">
        <v>13</v>
      </c>
      <c r="CZ87">
        <v>35</v>
      </c>
      <c r="DA87">
        <v>771</v>
      </c>
      <c r="DB87">
        <v>11</v>
      </c>
      <c r="DC87">
        <v>35</v>
      </c>
      <c r="DD87">
        <v>4</v>
      </c>
      <c r="DQ87">
        <v>236</v>
      </c>
      <c r="FR87">
        <v>186092</v>
      </c>
    </row>
    <row r="88" spans="1:174" x14ac:dyDescent="0.2">
      <c r="A88" t="s">
        <v>356</v>
      </c>
      <c r="B88" t="s">
        <v>172</v>
      </c>
      <c r="C88" t="s">
        <v>346</v>
      </c>
      <c r="E88">
        <v>-8.3800000000000008</v>
      </c>
      <c r="F88">
        <v>-8.43</v>
      </c>
      <c r="G88">
        <v>157.80000000000001</v>
      </c>
      <c r="H88">
        <v>157.85</v>
      </c>
      <c r="I88" t="s">
        <v>175</v>
      </c>
      <c r="L88" t="s">
        <v>382</v>
      </c>
      <c r="M88" t="s">
        <v>361</v>
      </c>
      <c r="V88" t="s">
        <v>186</v>
      </c>
      <c r="AA88" t="s">
        <v>359</v>
      </c>
      <c r="AB88">
        <v>49.5</v>
      </c>
      <c r="AC88">
        <v>0.68</v>
      </c>
      <c r="AE88">
        <v>11.4</v>
      </c>
      <c r="AG88">
        <v>3.86</v>
      </c>
      <c r="AH88">
        <v>6.36</v>
      </c>
      <c r="AI88">
        <f t="shared" si="33"/>
        <v>9.8332280000000001</v>
      </c>
      <c r="AJ88">
        <v>9.59</v>
      </c>
      <c r="AK88">
        <v>13.8</v>
      </c>
      <c r="AL88">
        <v>0.19</v>
      </c>
      <c r="AN88">
        <v>0.94</v>
      </c>
      <c r="AO88">
        <v>1.99</v>
      </c>
      <c r="AP88">
        <v>0.2</v>
      </c>
      <c r="AQ88">
        <f t="shared" si="34"/>
        <v>71.640286851861617</v>
      </c>
      <c r="AR88">
        <f t="shared" si="35"/>
        <v>1.3207538461538457</v>
      </c>
      <c r="BH88">
        <v>1.06</v>
      </c>
      <c r="CJ88">
        <v>29</v>
      </c>
      <c r="CL88">
        <v>234</v>
      </c>
      <c r="CM88">
        <f>CL88/CJ88</f>
        <v>8.068965517241379</v>
      </c>
      <c r="CN88">
        <v>797</v>
      </c>
      <c r="CQ88">
        <v>62</v>
      </c>
      <c r="CR88">
        <v>384</v>
      </c>
      <c r="CT88">
        <v>79</v>
      </c>
      <c r="CU88">
        <v>19</v>
      </c>
      <c r="CZ88">
        <v>32</v>
      </c>
      <c r="DA88">
        <v>475</v>
      </c>
      <c r="DB88">
        <v>25</v>
      </c>
      <c r="DC88">
        <v>49</v>
      </c>
      <c r="DQ88">
        <v>117</v>
      </c>
      <c r="FR88">
        <v>186094</v>
      </c>
    </row>
    <row r="89" spans="1:174" hidden="1" x14ac:dyDescent="0.2">
      <c r="A89" t="s">
        <v>356</v>
      </c>
      <c r="B89" t="s">
        <v>172</v>
      </c>
      <c r="C89" t="s">
        <v>362</v>
      </c>
      <c r="E89">
        <v>-8.4700000000000006</v>
      </c>
      <c r="F89">
        <v>-8.6999999999999993</v>
      </c>
      <c r="G89">
        <v>157.94999999999999</v>
      </c>
      <c r="H89">
        <v>157.94999999999999</v>
      </c>
      <c r="I89" t="s">
        <v>175</v>
      </c>
      <c r="L89" t="s">
        <v>383</v>
      </c>
      <c r="M89" t="s">
        <v>361</v>
      </c>
      <c r="V89" t="s">
        <v>186</v>
      </c>
      <c r="AA89" t="s">
        <v>359</v>
      </c>
      <c r="AB89">
        <v>44.4</v>
      </c>
      <c r="AC89">
        <v>0.37</v>
      </c>
      <c r="AE89">
        <v>8.26</v>
      </c>
      <c r="AG89">
        <v>4.3600000000000003</v>
      </c>
      <c r="AH89">
        <v>5.56</v>
      </c>
      <c r="AJ89">
        <v>8.4700000000000006</v>
      </c>
      <c r="AK89">
        <v>22.5</v>
      </c>
      <c r="AL89">
        <v>0.18</v>
      </c>
      <c r="AN89">
        <v>0.38</v>
      </c>
      <c r="AO89">
        <v>0.76</v>
      </c>
      <c r="AP89">
        <v>0.13</v>
      </c>
      <c r="BH89">
        <v>4.4000000000000004</v>
      </c>
      <c r="CJ89">
        <v>31</v>
      </c>
      <c r="CL89">
        <v>145</v>
      </c>
      <c r="CN89">
        <v>1540</v>
      </c>
      <c r="CQ89">
        <v>79</v>
      </c>
      <c r="CR89">
        <v>822</v>
      </c>
      <c r="CT89">
        <v>63</v>
      </c>
      <c r="CU89">
        <v>7</v>
      </c>
      <c r="CZ89">
        <v>31</v>
      </c>
      <c r="DA89">
        <v>210</v>
      </c>
      <c r="DB89">
        <v>7</v>
      </c>
      <c r="DC89">
        <v>22</v>
      </c>
      <c r="DD89">
        <v>6</v>
      </c>
      <c r="DQ89">
        <v>25</v>
      </c>
      <c r="FR89">
        <v>186095</v>
      </c>
    </row>
    <row r="90" spans="1:174" hidden="1" x14ac:dyDescent="0.2">
      <c r="A90" t="s">
        <v>356</v>
      </c>
      <c r="B90" t="s">
        <v>172</v>
      </c>
      <c r="C90" t="s">
        <v>362</v>
      </c>
      <c r="E90">
        <v>-8.4700000000000006</v>
      </c>
      <c r="F90">
        <v>-8.6999999999999993</v>
      </c>
      <c r="G90">
        <v>157.94999999999999</v>
      </c>
      <c r="H90">
        <v>157.94999999999999</v>
      </c>
      <c r="I90" t="s">
        <v>175</v>
      </c>
      <c r="L90" t="s">
        <v>384</v>
      </c>
      <c r="M90" t="s">
        <v>358</v>
      </c>
      <c r="V90" t="s">
        <v>186</v>
      </c>
      <c r="AA90" t="s">
        <v>359</v>
      </c>
      <c r="AB90">
        <v>51.9</v>
      </c>
      <c r="AC90">
        <v>0.68</v>
      </c>
      <c r="AE90">
        <v>17.2</v>
      </c>
      <c r="AG90">
        <v>4.7699999999999996</v>
      </c>
      <c r="AH90">
        <v>4.0599999999999996</v>
      </c>
      <c r="AJ90">
        <v>8.75</v>
      </c>
      <c r="AK90">
        <v>4.18</v>
      </c>
      <c r="AL90">
        <v>0.24</v>
      </c>
      <c r="AN90">
        <v>1.92</v>
      </c>
      <c r="AO90">
        <v>3.06</v>
      </c>
      <c r="AP90">
        <v>0.35</v>
      </c>
      <c r="BH90">
        <v>1.91</v>
      </c>
      <c r="CJ90">
        <v>28</v>
      </c>
      <c r="CL90">
        <v>222</v>
      </c>
      <c r="CN90">
        <v>228</v>
      </c>
      <c r="CQ90">
        <v>37</v>
      </c>
      <c r="CR90">
        <v>112</v>
      </c>
      <c r="CT90">
        <v>83</v>
      </c>
      <c r="CU90">
        <v>16</v>
      </c>
      <c r="CZ90">
        <v>47</v>
      </c>
      <c r="DA90">
        <v>673</v>
      </c>
      <c r="DB90">
        <v>15</v>
      </c>
      <c r="DC90">
        <v>66</v>
      </c>
      <c r="DD90">
        <v>3</v>
      </c>
      <c r="FR90">
        <v>186096</v>
      </c>
    </row>
    <row r="91" spans="1:174" x14ac:dyDescent="0.2">
      <c r="A91" t="s">
        <v>356</v>
      </c>
      <c r="B91" t="s">
        <v>172</v>
      </c>
      <c r="C91" t="s">
        <v>346</v>
      </c>
      <c r="E91">
        <v>-8.3800000000000008</v>
      </c>
      <c r="F91">
        <v>-8.43</v>
      </c>
      <c r="G91">
        <v>157.80000000000001</v>
      </c>
      <c r="H91">
        <v>157.85</v>
      </c>
      <c r="I91" t="s">
        <v>175</v>
      </c>
      <c r="L91" t="s">
        <v>385</v>
      </c>
      <c r="M91" t="s">
        <v>358</v>
      </c>
      <c r="V91" t="s">
        <v>186</v>
      </c>
      <c r="AA91" t="s">
        <v>359</v>
      </c>
      <c r="AB91">
        <v>47.5</v>
      </c>
      <c r="AC91">
        <v>0.44</v>
      </c>
      <c r="AE91">
        <v>15.8</v>
      </c>
      <c r="AG91">
        <v>4.72</v>
      </c>
      <c r="AH91">
        <v>4.99</v>
      </c>
      <c r="AI91">
        <f t="shared" ref="AI91:AI92" si="36">AH91+AG91*0.8998</f>
        <v>9.237055999999999</v>
      </c>
      <c r="AJ91">
        <v>11.4</v>
      </c>
      <c r="AK91">
        <v>11.7</v>
      </c>
      <c r="AL91">
        <v>0.14000000000000001</v>
      </c>
      <c r="AN91">
        <v>0.73</v>
      </c>
      <c r="AO91">
        <v>1.81</v>
      </c>
      <c r="AP91">
        <v>0.23</v>
      </c>
      <c r="AQ91">
        <f t="shared" ref="AQ91:AQ92" si="37">(AK91/40)/(AK91/40+AI91/72)*100</f>
        <v>69.511704371540262</v>
      </c>
      <c r="AR91">
        <f t="shared" ref="AR91:AR92" si="38">(AN91+AO91)^2/(AB91-43)</f>
        <v>1.4336888888888888</v>
      </c>
      <c r="BH91">
        <v>0.82</v>
      </c>
      <c r="CJ91">
        <v>31</v>
      </c>
      <c r="CL91">
        <v>151</v>
      </c>
      <c r="CM91">
        <f>CL91/CJ91</f>
        <v>4.870967741935484</v>
      </c>
      <c r="CN91">
        <v>601</v>
      </c>
      <c r="CQ91">
        <v>45</v>
      </c>
      <c r="CR91">
        <v>336</v>
      </c>
      <c r="CT91">
        <v>68</v>
      </c>
      <c r="CU91">
        <v>15</v>
      </c>
      <c r="CZ91">
        <v>7</v>
      </c>
      <c r="DA91">
        <v>475</v>
      </c>
      <c r="DB91">
        <v>12</v>
      </c>
      <c r="DC91">
        <v>26</v>
      </c>
      <c r="DD91">
        <v>7</v>
      </c>
      <c r="DQ91">
        <v>98</v>
      </c>
      <c r="FR91">
        <v>186097</v>
      </c>
    </row>
    <row r="92" spans="1:174" x14ac:dyDescent="0.2">
      <c r="A92" t="s">
        <v>356</v>
      </c>
      <c r="B92" t="s">
        <v>172</v>
      </c>
      <c r="C92" t="s">
        <v>346</v>
      </c>
      <c r="E92">
        <v>-8.3800000000000008</v>
      </c>
      <c r="F92">
        <v>-8.43</v>
      </c>
      <c r="G92">
        <v>157.80000000000001</v>
      </c>
      <c r="H92">
        <v>157.85</v>
      </c>
      <c r="I92" t="s">
        <v>175</v>
      </c>
      <c r="L92" t="s">
        <v>386</v>
      </c>
      <c r="M92" t="s">
        <v>361</v>
      </c>
      <c r="V92" t="s">
        <v>186</v>
      </c>
      <c r="AA92" t="s">
        <v>359</v>
      </c>
      <c r="AB92">
        <v>47.6</v>
      </c>
      <c r="AC92">
        <v>0.46</v>
      </c>
      <c r="AE92">
        <v>15.7</v>
      </c>
      <c r="AG92">
        <v>3.16</v>
      </c>
      <c r="AH92">
        <v>5.09</v>
      </c>
      <c r="AI92">
        <f t="shared" si="36"/>
        <v>7.9333679999999998</v>
      </c>
      <c r="AJ92">
        <v>11.4</v>
      </c>
      <c r="AK92">
        <v>12.6</v>
      </c>
      <c r="AL92">
        <v>0.14000000000000001</v>
      </c>
      <c r="AN92">
        <v>0.69</v>
      </c>
      <c r="AO92">
        <v>1.69</v>
      </c>
      <c r="AP92">
        <v>0.22</v>
      </c>
      <c r="AQ92">
        <f t="shared" si="37"/>
        <v>74.085281959175475</v>
      </c>
      <c r="AR92">
        <f t="shared" si="38"/>
        <v>1.2313913043478257</v>
      </c>
      <c r="BH92">
        <v>1.19</v>
      </c>
      <c r="CJ92">
        <v>39</v>
      </c>
      <c r="CL92">
        <v>154</v>
      </c>
      <c r="CN92">
        <v>584</v>
      </c>
      <c r="CQ92">
        <v>52</v>
      </c>
      <c r="CR92">
        <v>344</v>
      </c>
      <c r="CT92">
        <v>63</v>
      </c>
      <c r="CU92">
        <v>15</v>
      </c>
      <c r="CZ92">
        <v>19</v>
      </c>
      <c r="DA92">
        <v>461</v>
      </c>
      <c r="DB92">
        <v>9</v>
      </c>
      <c r="DC92">
        <v>31</v>
      </c>
      <c r="DQ92">
        <v>22</v>
      </c>
      <c r="FR92">
        <v>186098</v>
      </c>
    </row>
    <row r="93" spans="1:174" hidden="1" x14ac:dyDescent="0.2">
      <c r="A93" t="s">
        <v>356</v>
      </c>
      <c r="B93" t="s">
        <v>172</v>
      </c>
      <c r="C93" t="s">
        <v>368</v>
      </c>
      <c r="E93">
        <v>-8.1999999999999993</v>
      </c>
      <c r="F93">
        <v>-8.1999999999999993</v>
      </c>
      <c r="G93">
        <v>157.13</v>
      </c>
      <c r="H93">
        <v>157.13</v>
      </c>
      <c r="I93" t="s">
        <v>175</v>
      </c>
      <c r="L93" t="s">
        <v>387</v>
      </c>
      <c r="M93" t="s">
        <v>361</v>
      </c>
      <c r="V93" t="s">
        <v>186</v>
      </c>
      <c r="AA93" t="s">
        <v>359</v>
      </c>
      <c r="ET93">
        <v>0.51302199999999998</v>
      </c>
      <c r="EW93">
        <v>0.70383399999999996</v>
      </c>
      <c r="FR93">
        <v>186138</v>
      </c>
    </row>
    <row r="94" spans="1:174" hidden="1" x14ac:dyDescent="0.2">
      <c r="A94" t="s">
        <v>356</v>
      </c>
      <c r="B94" t="s">
        <v>172</v>
      </c>
      <c r="C94" t="s">
        <v>346</v>
      </c>
      <c r="E94">
        <v>-8.3800000000000008</v>
      </c>
      <c r="F94">
        <v>-8.43</v>
      </c>
      <c r="G94">
        <v>157.80000000000001</v>
      </c>
      <c r="H94">
        <v>157.85</v>
      </c>
      <c r="I94" t="s">
        <v>175</v>
      </c>
      <c r="L94" t="s">
        <v>388</v>
      </c>
      <c r="M94" t="s">
        <v>367</v>
      </c>
      <c r="V94" t="s">
        <v>186</v>
      </c>
      <c r="AA94" t="s">
        <v>359</v>
      </c>
      <c r="ET94">
        <v>0.51300900000000005</v>
      </c>
      <c r="EW94">
        <v>0.70368799999999998</v>
      </c>
      <c r="FR94">
        <v>186139</v>
      </c>
    </row>
    <row r="95" spans="1:174" hidden="1" x14ac:dyDescent="0.2">
      <c r="A95" t="s">
        <v>356</v>
      </c>
      <c r="B95" t="s">
        <v>172</v>
      </c>
      <c r="C95" t="s">
        <v>389</v>
      </c>
      <c r="E95">
        <v>-8.35</v>
      </c>
      <c r="F95">
        <v>-8.35</v>
      </c>
      <c r="G95">
        <v>157.32</v>
      </c>
      <c r="H95">
        <v>157.32</v>
      </c>
      <c r="I95" t="s">
        <v>175</v>
      </c>
      <c r="L95" t="s">
        <v>390</v>
      </c>
      <c r="M95" t="s">
        <v>358</v>
      </c>
      <c r="V95" t="s">
        <v>186</v>
      </c>
      <c r="AA95" t="s">
        <v>359</v>
      </c>
      <c r="ET95">
        <v>0.51297199999999998</v>
      </c>
      <c r="EW95">
        <v>0.70438000000000001</v>
      </c>
      <c r="FR95">
        <v>186140</v>
      </c>
    </row>
    <row r="96" spans="1:174" hidden="1" x14ac:dyDescent="0.2">
      <c r="A96" t="s">
        <v>356</v>
      </c>
      <c r="B96" t="s">
        <v>172</v>
      </c>
      <c r="C96" t="s">
        <v>346</v>
      </c>
      <c r="E96">
        <v>-8.3800000000000008</v>
      </c>
      <c r="F96">
        <v>-8.43</v>
      </c>
      <c r="G96">
        <v>157.80000000000001</v>
      </c>
      <c r="H96">
        <v>157.85</v>
      </c>
      <c r="I96" t="s">
        <v>175</v>
      </c>
      <c r="L96" t="s">
        <v>391</v>
      </c>
      <c r="M96" t="s">
        <v>358</v>
      </c>
      <c r="V96" t="s">
        <v>186</v>
      </c>
      <c r="AA96" t="s">
        <v>359</v>
      </c>
      <c r="ET96">
        <v>0.51297599999999999</v>
      </c>
      <c r="EW96">
        <v>0.70333999999999997</v>
      </c>
      <c r="FR96">
        <v>186141</v>
      </c>
    </row>
    <row r="97" spans="1:174" hidden="1" x14ac:dyDescent="0.2">
      <c r="A97" t="s">
        <v>392</v>
      </c>
      <c r="B97" t="s">
        <v>172</v>
      </c>
      <c r="C97" t="s">
        <v>346</v>
      </c>
      <c r="E97">
        <v>-8.3800000000000008</v>
      </c>
      <c r="F97">
        <v>-8.43</v>
      </c>
      <c r="G97">
        <v>157.80000000000001</v>
      </c>
      <c r="H97">
        <v>157.85</v>
      </c>
      <c r="I97" t="s">
        <v>175</v>
      </c>
      <c r="L97" t="s">
        <v>393</v>
      </c>
      <c r="M97" t="s">
        <v>394</v>
      </c>
      <c r="V97" t="s">
        <v>186</v>
      </c>
      <c r="AA97" t="s">
        <v>395</v>
      </c>
      <c r="CZ97">
        <v>3.9</v>
      </c>
      <c r="DA97">
        <v>90</v>
      </c>
      <c r="EW97">
        <v>0.70399999999999996</v>
      </c>
      <c r="FR97">
        <v>243647</v>
      </c>
    </row>
    <row r="98" spans="1:174" hidden="1" x14ac:dyDescent="0.2">
      <c r="A98" t="s">
        <v>392</v>
      </c>
      <c r="B98" t="s">
        <v>172</v>
      </c>
      <c r="C98" t="s">
        <v>346</v>
      </c>
      <c r="E98">
        <v>-8.3800000000000008</v>
      </c>
      <c r="F98">
        <v>-8.43</v>
      </c>
      <c r="G98">
        <v>157.80000000000001</v>
      </c>
      <c r="H98">
        <v>157.85</v>
      </c>
      <c r="I98" t="s">
        <v>175</v>
      </c>
      <c r="L98" t="s">
        <v>396</v>
      </c>
      <c r="M98" t="s">
        <v>394</v>
      </c>
      <c r="V98" t="s">
        <v>186</v>
      </c>
      <c r="AA98" t="s">
        <v>395</v>
      </c>
      <c r="CZ98">
        <v>2.8</v>
      </c>
      <c r="DA98">
        <v>110</v>
      </c>
      <c r="EW98">
        <v>0.70350000000000001</v>
      </c>
      <c r="FR98">
        <v>243648</v>
      </c>
    </row>
    <row r="99" spans="1:174" hidden="1" x14ac:dyDescent="0.2">
      <c r="A99" t="s">
        <v>392</v>
      </c>
      <c r="B99" t="s">
        <v>172</v>
      </c>
      <c r="C99" t="s">
        <v>346</v>
      </c>
      <c r="E99">
        <v>-8.3800000000000008</v>
      </c>
      <c r="F99">
        <v>-8.43</v>
      </c>
      <c r="G99">
        <v>157.80000000000001</v>
      </c>
      <c r="H99">
        <v>157.85</v>
      </c>
      <c r="I99" t="s">
        <v>175</v>
      </c>
      <c r="L99" t="s">
        <v>397</v>
      </c>
      <c r="M99" t="s">
        <v>394</v>
      </c>
      <c r="V99" t="s">
        <v>186</v>
      </c>
      <c r="AA99" t="s">
        <v>395</v>
      </c>
      <c r="CZ99">
        <v>6.1</v>
      </c>
      <c r="DA99">
        <v>80</v>
      </c>
      <c r="EW99">
        <v>0.70389999999999997</v>
      </c>
      <c r="FR99">
        <v>243649</v>
      </c>
    </row>
    <row r="100" spans="1:174" hidden="1" x14ac:dyDescent="0.2">
      <c r="A100" t="s">
        <v>392</v>
      </c>
      <c r="B100" t="s">
        <v>172</v>
      </c>
      <c r="C100" t="s">
        <v>346</v>
      </c>
      <c r="E100">
        <v>-8.3800000000000008</v>
      </c>
      <c r="F100">
        <v>-8.43</v>
      </c>
      <c r="G100">
        <v>157.80000000000001</v>
      </c>
      <c r="H100">
        <v>157.85</v>
      </c>
      <c r="I100" t="s">
        <v>175</v>
      </c>
      <c r="L100" t="s">
        <v>398</v>
      </c>
      <c r="M100" t="s">
        <v>394</v>
      </c>
      <c r="V100" t="s">
        <v>186</v>
      </c>
      <c r="AA100" t="s">
        <v>395</v>
      </c>
      <c r="CZ100">
        <v>10</v>
      </c>
      <c r="DA100">
        <v>200</v>
      </c>
      <c r="EW100">
        <v>0.70399999999999996</v>
      </c>
      <c r="FR100">
        <v>243650</v>
      </c>
    </row>
    <row r="101" spans="1:174" hidden="1" x14ac:dyDescent="0.2">
      <c r="A101" t="s">
        <v>392</v>
      </c>
      <c r="B101" t="s">
        <v>172</v>
      </c>
      <c r="C101" t="s">
        <v>346</v>
      </c>
      <c r="E101">
        <v>-8.3800000000000008</v>
      </c>
      <c r="F101">
        <v>-8.43</v>
      </c>
      <c r="G101">
        <v>157.80000000000001</v>
      </c>
      <c r="H101">
        <v>157.85</v>
      </c>
      <c r="I101" t="s">
        <v>175</v>
      </c>
      <c r="L101" t="s">
        <v>399</v>
      </c>
      <c r="M101" t="s">
        <v>394</v>
      </c>
      <c r="V101" t="s">
        <v>186</v>
      </c>
      <c r="AA101" t="s">
        <v>395</v>
      </c>
      <c r="CZ101">
        <v>13</v>
      </c>
      <c r="DA101">
        <v>140</v>
      </c>
      <c r="EW101">
        <v>0.70299999999999996</v>
      </c>
      <c r="FR101">
        <v>243651</v>
      </c>
    </row>
    <row r="102" spans="1:174" hidden="1" x14ac:dyDescent="0.2">
      <c r="A102" t="s">
        <v>392</v>
      </c>
      <c r="B102" t="s">
        <v>172</v>
      </c>
      <c r="C102" t="s">
        <v>346</v>
      </c>
      <c r="E102">
        <v>-8.3800000000000008</v>
      </c>
      <c r="F102">
        <v>-8.43</v>
      </c>
      <c r="G102">
        <v>157.80000000000001</v>
      </c>
      <c r="H102">
        <v>157.85</v>
      </c>
      <c r="I102" t="s">
        <v>175</v>
      </c>
      <c r="L102" t="s">
        <v>400</v>
      </c>
      <c r="M102" t="s">
        <v>394</v>
      </c>
      <c r="V102" t="s">
        <v>186</v>
      </c>
      <c r="AA102" t="s">
        <v>395</v>
      </c>
      <c r="CZ102">
        <v>13</v>
      </c>
      <c r="DA102">
        <v>140</v>
      </c>
      <c r="EW102">
        <v>0.70330000000000004</v>
      </c>
      <c r="FR102">
        <v>243652</v>
      </c>
    </row>
    <row r="103" spans="1:174" hidden="1" x14ac:dyDescent="0.2">
      <c r="A103" t="s">
        <v>392</v>
      </c>
      <c r="B103" t="s">
        <v>172</v>
      </c>
      <c r="C103" t="s">
        <v>346</v>
      </c>
      <c r="E103">
        <v>-8.3800000000000008</v>
      </c>
      <c r="F103">
        <v>-8.43</v>
      </c>
      <c r="G103">
        <v>157.80000000000001</v>
      </c>
      <c r="H103">
        <v>157.85</v>
      </c>
      <c r="I103" t="s">
        <v>175</v>
      </c>
      <c r="L103" t="s">
        <v>401</v>
      </c>
      <c r="M103" t="s">
        <v>394</v>
      </c>
      <c r="V103" t="s">
        <v>186</v>
      </c>
      <c r="AA103" t="s">
        <v>395</v>
      </c>
      <c r="CZ103">
        <v>75</v>
      </c>
      <c r="DA103">
        <v>470</v>
      </c>
      <c r="EW103">
        <v>0.7036</v>
      </c>
      <c r="FR103">
        <v>243653</v>
      </c>
    </row>
    <row r="104" spans="1:174" hidden="1" x14ac:dyDescent="0.2">
      <c r="A104" t="s">
        <v>392</v>
      </c>
      <c r="B104" t="s">
        <v>172</v>
      </c>
      <c r="C104" t="s">
        <v>346</v>
      </c>
      <c r="E104">
        <v>-8.3800000000000008</v>
      </c>
      <c r="F104">
        <v>-8.43</v>
      </c>
      <c r="G104">
        <v>157.80000000000001</v>
      </c>
      <c r="H104">
        <v>157.85</v>
      </c>
      <c r="I104" t="s">
        <v>175</v>
      </c>
      <c r="L104" t="s">
        <v>402</v>
      </c>
      <c r="M104" t="s">
        <v>394</v>
      </c>
      <c r="V104" t="s">
        <v>186</v>
      </c>
      <c r="AA104" t="s">
        <v>395</v>
      </c>
      <c r="CZ104">
        <v>18</v>
      </c>
      <c r="DA104">
        <v>250</v>
      </c>
      <c r="EW104">
        <v>0.70430000000000004</v>
      </c>
      <c r="FR104">
        <v>243654</v>
      </c>
    </row>
    <row r="105" spans="1:174" hidden="1" x14ac:dyDescent="0.2">
      <c r="A105" t="s">
        <v>392</v>
      </c>
      <c r="B105" t="s">
        <v>172</v>
      </c>
      <c r="C105" t="s">
        <v>346</v>
      </c>
      <c r="E105">
        <v>-8.3800000000000008</v>
      </c>
      <c r="F105">
        <v>-8.43</v>
      </c>
      <c r="G105">
        <v>157.80000000000001</v>
      </c>
      <c r="H105">
        <v>157.85</v>
      </c>
      <c r="I105" t="s">
        <v>175</v>
      </c>
      <c r="L105" t="s">
        <v>403</v>
      </c>
      <c r="M105" t="s">
        <v>394</v>
      </c>
      <c r="V105" t="s">
        <v>186</v>
      </c>
      <c r="AA105" t="s">
        <v>395</v>
      </c>
      <c r="CZ105">
        <v>22</v>
      </c>
      <c r="DA105">
        <v>210</v>
      </c>
      <c r="EW105">
        <v>0.70399999999999996</v>
      </c>
      <c r="FR105">
        <v>243655</v>
      </c>
    </row>
    <row r="106" spans="1:174" hidden="1" x14ac:dyDescent="0.2">
      <c r="A106" t="s">
        <v>392</v>
      </c>
      <c r="B106" t="s">
        <v>172</v>
      </c>
      <c r="C106" t="s">
        <v>346</v>
      </c>
      <c r="E106">
        <v>-8.3800000000000008</v>
      </c>
      <c r="F106">
        <v>-8.43</v>
      </c>
      <c r="G106">
        <v>157.80000000000001</v>
      </c>
      <c r="H106">
        <v>157.85</v>
      </c>
      <c r="I106" t="s">
        <v>175</v>
      </c>
      <c r="L106" t="s">
        <v>404</v>
      </c>
      <c r="M106" t="s">
        <v>394</v>
      </c>
      <c r="V106" t="s">
        <v>186</v>
      </c>
      <c r="AA106" t="s">
        <v>395</v>
      </c>
      <c r="CZ106">
        <v>23</v>
      </c>
      <c r="DA106">
        <v>200</v>
      </c>
      <c r="EW106">
        <v>0.70369999999999999</v>
      </c>
      <c r="FR106">
        <v>243656</v>
      </c>
    </row>
    <row r="107" spans="1:174" hidden="1" x14ac:dyDescent="0.2">
      <c r="A107" t="s">
        <v>392</v>
      </c>
      <c r="B107" t="s">
        <v>172</v>
      </c>
      <c r="C107" t="s">
        <v>346</v>
      </c>
      <c r="E107">
        <v>-8.3800000000000008</v>
      </c>
      <c r="F107">
        <v>-8.43</v>
      </c>
      <c r="G107">
        <v>157.80000000000001</v>
      </c>
      <c r="H107">
        <v>157.85</v>
      </c>
      <c r="I107" t="s">
        <v>175</v>
      </c>
      <c r="L107" t="s">
        <v>405</v>
      </c>
      <c r="M107" t="s">
        <v>394</v>
      </c>
      <c r="V107" t="s">
        <v>186</v>
      </c>
      <c r="AA107" t="s">
        <v>395</v>
      </c>
      <c r="CZ107">
        <v>22</v>
      </c>
      <c r="DA107">
        <v>290</v>
      </c>
      <c r="EW107">
        <v>0.70379999999999998</v>
      </c>
      <c r="FR107">
        <v>243657</v>
      </c>
    </row>
    <row r="108" spans="1:174" hidden="1" x14ac:dyDescent="0.2">
      <c r="A108" t="s">
        <v>392</v>
      </c>
      <c r="B108" t="s">
        <v>172</v>
      </c>
      <c r="C108" t="s">
        <v>346</v>
      </c>
      <c r="E108">
        <v>-8.3800000000000008</v>
      </c>
      <c r="F108">
        <v>-8.43</v>
      </c>
      <c r="G108">
        <v>157.80000000000001</v>
      </c>
      <c r="H108">
        <v>157.85</v>
      </c>
      <c r="I108" t="s">
        <v>175</v>
      </c>
      <c r="L108" t="s">
        <v>406</v>
      </c>
      <c r="M108" t="s">
        <v>394</v>
      </c>
      <c r="V108" t="s">
        <v>186</v>
      </c>
      <c r="AA108" t="s">
        <v>395</v>
      </c>
      <c r="CZ108">
        <v>24</v>
      </c>
      <c r="DA108">
        <v>300</v>
      </c>
      <c r="EW108">
        <v>0.70350000000000001</v>
      </c>
      <c r="FR108">
        <v>243658</v>
      </c>
    </row>
    <row r="109" spans="1:174" hidden="1" x14ac:dyDescent="0.2">
      <c r="A109" t="s">
        <v>392</v>
      </c>
      <c r="B109" t="s">
        <v>172</v>
      </c>
      <c r="C109" t="s">
        <v>346</v>
      </c>
      <c r="E109">
        <v>-8.3800000000000008</v>
      </c>
      <c r="F109">
        <v>-8.43</v>
      </c>
      <c r="G109">
        <v>157.80000000000001</v>
      </c>
      <c r="H109">
        <v>157.85</v>
      </c>
      <c r="I109" t="s">
        <v>175</v>
      </c>
      <c r="L109" t="s">
        <v>407</v>
      </c>
      <c r="M109" t="s">
        <v>394</v>
      </c>
      <c r="V109" t="s">
        <v>186</v>
      </c>
      <c r="AA109" t="s">
        <v>395</v>
      </c>
      <c r="CZ109">
        <v>21</v>
      </c>
      <c r="DA109">
        <v>170</v>
      </c>
      <c r="EW109">
        <v>0.70379999999999998</v>
      </c>
      <c r="FR109">
        <v>243659</v>
      </c>
    </row>
    <row r="110" spans="1:174" hidden="1" x14ac:dyDescent="0.2">
      <c r="A110" t="s">
        <v>408</v>
      </c>
      <c r="B110" t="s">
        <v>172</v>
      </c>
      <c r="C110" t="s">
        <v>292</v>
      </c>
      <c r="D110" t="s">
        <v>409</v>
      </c>
      <c r="E110">
        <v>-9.17</v>
      </c>
      <c r="F110">
        <v>-9.17</v>
      </c>
      <c r="G110">
        <v>159.83000000000001</v>
      </c>
      <c r="H110">
        <v>159.83000000000001</v>
      </c>
      <c r="I110" t="s">
        <v>294</v>
      </c>
      <c r="L110" t="s">
        <v>410</v>
      </c>
      <c r="M110" t="s">
        <v>411</v>
      </c>
      <c r="V110" t="s">
        <v>186</v>
      </c>
      <c r="AA110" t="s">
        <v>412</v>
      </c>
      <c r="AB110">
        <v>58.549719182797801</v>
      </c>
      <c r="AC110">
        <v>0.523595910231341</v>
      </c>
      <c r="AE110">
        <v>17.647357129497799</v>
      </c>
      <c r="AI110">
        <v>5.25</v>
      </c>
      <c r="AJ110">
        <v>6.4788467168952497</v>
      </c>
      <c r="AK110">
        <v>1.9287811889055999</v>
      </c>
      <c r="AL110">
        <v>0.12825631522531</v>
      </c>
      <c r="AN110">
        <v>1.88265334383213</v>
      </c>
      <c r="AO110">
        <v>5.32911202758625</v>
      </c>
      <c r="AP110">
        <v>0.19287966875412299</v>
      </c>
      <c r="BH110">
        <v>0.57273468383933401</v>
      </c>
      <c r="CJ110">
        <v>12.9263341902791</v>
      </c>
      <c r="CL110">
        <v>183.446776240129</v>
      </c>
      <c r="CN110">
        <v>29.239286668296099</v>
      </c>
      <c r="CQ110">
        <v>15.2037138253559</v>
      </c>
      <c r="CR110">
        <v>0</v>
      </c>
      <c r="CS110">
        <v>7.9373689836551904</v>
      </c>
      <c r="CT110">
        <v>45.8580121632749</v>
      </c>
      <c r="CU110">
        <v>21.796146658904998</v>
      </c>
      <c r="CZ110">
        <v>31.051707962490099</v>
      </c>
      <c r="DA110">
        <v>862.93190351655801</v>
      </c>
      <c r="DB110">
        <v>16.454107398700501</v>
      </c>
      <c r="DC110">
        <v>102.15811863182</v>
      </c>
      <c r="DD110">
        <v>1.90870766604447</v>
      </c>
      <c r="DQ110">
        <v>425.437362807677</v>
      </c>
      <c r="DR110">
        <v>9.6024999999999991</v>
      </c>
      <c r="DS110">
        <v>19.842500000000001</v>
      </c>
      <c r="DT110">
        <v>2.58</v>
      </c>
      <c r="DU110">
        <v>11.275</v>
      </c>
      <c r="DV110">
        <v>2.2925</v>
      </c>
      <c r="DW110">
        <v>0.75953397592080596</v>
      </c>
      <c r="DX110">
        <v>2.4250546553926702</v>
      </c>
      <c r="DY110">
        <v>0.38583183706137603</v>
      </c>
      <c r="DZ110">
        <v>2.2195606284757701</v>
      </c>
      <c r="EA110">
        <v>0.51249999999999996</v>
      </c>
      <c r="EB110">
        <v>1.3721146123589401</v>
      </c>
      <c r="EC110">
        <v>0.2</v>
      </c>
      <c r="ED110">
        <v>1.5075000000000001</v>
      </c>
      <c r="EE110">
        <v>0.22</v>
      </c>
      <c r="EP110">
        <v>0</v>
      </c>
      <c r="ER110">
        <v>0</v>
      </c>
      <c r="ES110">
        <v>0</v>
      </c>
      <c r="ET110">
        <v>0.51297000000000004</v>
      </c>
      <c r="EW110">
        <v>0.70413000000000003</v>
      </c>
      <c r="EY110">
        <v>18.454999999999998</v>
      </c>
      <c r="FA110">
        <v>15.521000000000001</v>
      </c>
      <c r="FC110">
        <v>38.268000000000001</v>
      </c>
      <c r="FR110" t="s">
        <v>413</v>
      </c>
    </row>
    <row r="111" spans="1:174" hidden="1" x14ac:dyDescent="0.2">
      <c r="A111" t="s">
        <v>408</v>
      </c>
      <c r="B111" t="s">
        <v>172</v>
      </c>
      <c r="C111" t="s">
        <v>292</v>
      </c>
      <c r="D111" t="s">
        <v>409</v>
      </c>
      <c r="E111">
        <v>-9.17</v>
      </c>
      <c r="F111">
        <v>-9.17</v>
      </c>
      <c r="G111">
        <v>159.83000000000001</v>
      </c>
      <c r="H111">
        <v>159.83000000000001</v>
      </c>
      <c r="I111" t="s">
        <v>294</v>
      </c>
      <c r="L111" t="s">
        <v>414</v>
      </c>
      <c r="M111" t="s">
        <v>415</v>
      </c>
      <c r="V111" t="s">
        <v>186</v>
      </c>
      <c r="AA111" t="s">
        <v>412</v>
      </c>
      <c r="AB111">
        <v>63.625034172937198</v>
      </c>
      <c r="AC111">
        <v>0.41884818734535501</v>
      </c>
      <c r="AE111">
        <v>17.4021449266106</v>
      </c>
      <c r="AI111">
        <v>3.59</v>
      </c>
      <c r="AJ111">
        <v>4.1884818734535498</v>
      </c>
      <c r="AK111">
        <v>1.8349539636082199</v>
      </c>
      <c r="AL111" s="1">
        <v>8.6761410235823497E-2</v>
      </c>
      <c r="AN111">
        <v>2.0513588604033202</v>
      </c>
      <c r="AO111">
        <v>5.8738471987241399</v>
      </c>
      <c r="AP111">
        <v>0.19346797224999701</v>
      </c>
      <c r="BH111">
        <v>0.27407107876173697</v>
      </c>
      <c r="CJ111">
        <v>0</v>
      </c>
      <c r="CL111">
        <v>83.29</v>
      </c>
      <c r="CN111">
        <v>7.36</v>
      </c>
      <c r="CQ111">
        <v>9.15</v>
      </c>
      <c r="CR111">
        <v>0</v>
      </c>
      <c r="CS111">
        <v>16.149999999999999</v>
      </c>
      <c r="CT111">
        <v>38.5</v>
      </c>
      <c r="CU111">
        <v>22.54</v>
      </c>
      <c r="CZ111">
        <v>45.71</v>
      </c>
      <c r="DA111">
        <v>1141.1199999999999</v>
      </c>
      <c r="DB111">
        <v>10.4</v>
      </c>
      <c r="DC111">
        <v>124.95</v>
      </c>
      <c r="DD111">
        <v>2.23</v>
      </c>
      <c r="DQ111">
        <v>706.54</v>
      </c>
      <c r="DR111">
        <v>8.9600000000000009</v>
      </c>
      <c r="DS111">
        <v>16.62</v>
      </c>
      <c r="DU111">
        <v>9.14</v>
      </c>
      <c r="EP111">
        <v>13.43</v>
      </c>
      <c r="ER111">
        <v>6.68</v>
      </c>
      <c r="ES111">
        <v>0</v>
      </c>
      <c r="FR111" t="s">
        <v>416</v>
      </c>
    </row>
    <row r="112" spans="1:174" hidden="1" x14ac:dyDescent="0.2">
      <c r="A112" t="s">
        <v>408</v>
      </c>
      <c r="B112" t="s">
        <v>172</v>
      </c>
      <c r="C112" t="s">
        <v>292</v>
      </c>
      <c r="D112" t="s">
        <v>409</v>
      </c>
      <c r="E112">
        <v>-9.17</v>
      </c>
      <c r="F112">
        <v>-9.17</v>
      </c>
      <c r="G112">
        <v>159.83000000000001</v>
      </c>
      <c r="H112">
        <v>159.83000000000001</v>
      </c>
      <c r="I112" t="s">
        <v>294</v>
      </c>
      <c r="L112" t="s">
        <v>417</v>
      </c>
      <c r="M112" t="s">
        <v>415</v>
      </c>
      <c r="V112" t="s">
        <v>186</v>
      </c>
      <c r="AA112" t="s">
        <v>412</v>
      </c>
      <c r="AB112">
        <v>64.060954863272599</v>
      </c>
      <c r="AC112">
        <v>0.29605614105589401</v>
      </c>
      <c r="AE112">
        <v>18.017934591099699</v>
      </c>
      <c r="AI112">
        <v>2.4900000000000002</v>
      </c>
      <c r="AJ112">
        <v>3.0364002795722298</v>
      </c>
      <c r="AK112">
        <v>1.05454895780503</v>
      </c>
      <c r="AL112" s="1">
        <v>5.4073279624078298E-2</v>
      </c>
      <c r="AN112">
        <v>2.0758199473336698</v>
      </c>
      <c r="AO112">
        <v>6.0459555080217102</v>
      </c>
      <c r="AP112">
        <v>0.10349777068709699</v>
      </c>
      <c r="BH112">
        <v>2.1218918373653399</v>
      </c>
      <c r="CJ112">
        <v>0</v>
      </c>
      <c r="CL112">
        <v>80.892499999999998</v>
      </c>
      <c r="CN112">
        <v>17.46</v>
      </c>
      <c r="CQ112">
        <v>7.18</v>
      </c>
      <c r="CR112">
        <v>0</v>
      </c>
      <c r="CS112">
        <v>4.8975</v>
      </c>
      <c r="CT112">
        <v>31.2925</v>
      </c>
      <c r="CU112">
        <v>23.342500000000001</v>
      </c>
      <c r="CZ112">
        <v>48.9925</v>
      </c>
      <c r="DA112">
        <v>1297.6824999999999</v>
      </c>
      <c r="DB112">
        <v>8.7825000000000006</v>
      </c>
      <c r="DC112">
        <v>124.83750000000001</v>
      </c>
      <c r="DD112">
        <v>4.3925000000000001</v>
      </c>
      <c r="DQ112">
        <v>740.05</v>
      </c>
      <c r="DR112">
        <v>9.9499999999999993</v>
      </c>
      <c r="DS112">
        <v>16.5275</v>
      </c>
      <c r="DU112">
        <v>8.3674999999999997</v>
      </c>
      <c r="EP112">
        <v>8.9275000000000002</v>
      </c>
      <c r="ER112">
        <v>4.5125000000000002</v>
      </c>
      <c r="ES112">
        <v>0</v>
      </c>
      <c r="FR112" t="s">
        <v>418</v>
      </c>
    </row>
    <row r="113" spans="1:174" hidden="1" x14ac:dyDescent="0.2">
      <c r="A113" t="s">
        <v>408</v>
      </c>
      <c r="B113" t="s">
        <v>172</v>
      </c>
      <c r="C113" t="s">
        <v>292</v>
      </c>
      <c r="D113" t="s">
        <v>409</v>
      </c>
      <c r="E113">
        <v>-9.17</v>
      </c>
      <c r="F113">
        <v>-9.17</v>
      </c>
      <c r="G113">
        <v>159.83000000000001</v>
      </c>
      <c r="H113">
        <v>159.83000000000001</v>
      </c>
      <c r="I113" t="s">
        <v>294</v>
      </c>
      <c r="L113" t="s">
        <v>419</v>
      </c>
      <c r="M113" t="s">
        <v>415</v>
      </c>
      <c r="V113" t="s">
        <v>186</v>
      </c>
      <c r="AA113" t="s">
        <v>412</v>
      </c>
      <c r="AB113">
        <v>65.436656048641396</v>
      </c>
      <c r="AC113">
        <v>0.24896003670918199</v>
      </c>
      <c r="AE113">
        <v>18.104373869491699</v>
      </c>
      <c r="AI113">
        <v>2.04</v>
      </c>
      <c r="AJ113">
        <v>2.2804739362561102</v>
      </c>
      <c r="AK113">
        <v>0.87633932921632096</v>
      </c>
      <c r="AL113" s="1">
        <v>6.0746248957040498E-2</v>
      </c>
      <c r="AN113">
        <v>2.2884406574308001</v>
      </c>
      <c r="AO113">
        <v>7.6082187218326096</v>
      </c>
      <c r="AP113">
        <v>9.5600654096325996E-2</v>
      </c>
      <c r="BH113">
        <v>0.41461256478323499</v>
      </c>
      <c r="CJ113">
        <v>0</v>
      </c>
      <c r="CL113">
        <v>51.86</v>
      </c>
      <c r="CN113">
        <v>0</v>
      </c>
      <c r="CQ113">
        <v>0</v>
      </c>
      <c r="CR113">
        <v>0</v>
      </c>
      <c r="CS113">
        <v>0</v>
      </c>
      <c r="CT113">
        <v>31.74</v>
      </c>
      <c r="CU113">
        <v>23.52</v>
      </c>
      <c r="CZ113">
        <v>48.96</v>
      </c>
      <c r="DA113">
        <v>1237.5</v>
      </c>
      <c r="DB113">
        <v>7.37</v>
      </c>
      <c r="DC113">
        <v>132.76</v>
      </c>
      <c r="DD113">
        <v>4.21</v>
      </c>
      <c r="DQ113">
        <v>926.97</v>
      </c>
      <c r="DR113">
        <v>6.45</v>
      </c>
      <c r="DS113">
        <v>6</v>
      </c>
      <c r="DU113">
        <v>3.84</v>
      </c>
      <c r="EP113">
        <v>11.52</v>
      </c>
      <c r="ER113">
        <v>0</v>
      </c>
      <c r="ES113">
        <v>0</v>
      </c>
      <c r="FR113" t="s">
        <v>420</v>
      </c>
    </row>
    <row r="114" spans="1:174" hidden="1" x14ac:dyDescent="0.2">
      <c r="A114" t="s">
        <v>408</v>
      </c>
      <c r="B114" t="s">
        <v>172</v>
      </c>
      <c r="C114" t="s">
        <v>292</v>
      </c>
      <c r="D114" t="s">
        <v>301</v>
      </c>
      <c r="E114">
        <v>-9.17</v>
      </c>
      <c r="F114">
        <v>-9.17</v>
      </c>
      <c r="G114">
        <v>159.83000000000001</v>
      </c>
      <c r="H114">
        <v>159.83000000000001</v>
      </c>
      <c r="I114" t="s">
        <v>294</v>
      </c>
      <c r="L114" t="s">
        <v>421</v>
      </c>
      <c r="M114" t="s">
        <v>415</v>
      </c>
      <c r="V114" t="s">
        <v>186</v>
      </c>
      <c r="AA114" t="s">
        <v>412</v>
      </c>
      <c r="AB114">
        <v>65.081201281400197</v>
      </c>
      <c r="AC114">
        <v>0.24935326161456001</v>
      </c>
      <c r="AE114">
        <v>17.664185052775402</v>
      </c>
      <c r="AI114">
        <v>2.13</v>
      </c>
      <c r="AJ114">
        <v>2.4137395724289399</v>
      </c>
      <c r="AK114">
        <v>0.86774935041866896</v>
      </c>
      <c r="AL114" s="1">
        <v>6.2837021926869102E-2</v>
      </c>
      <c r="AN114">
        <v>2.3499051374556101</v>
      </c>
      <c r="AO114">
        <v>7.5603908921534604</v>
      </c>
      <c r="AP114" s="1">
        <v>9.9741304645824105E-2</v>
      </c>
      <c r="AQ114" s="1"/>
      <c r="AR114" s="1"/>
      <c r="BH114">
        <v>0.256028205074395</v>
      </c>
      <c r="CJ114">
        <v>0</v>
      </c>
      <c r="CL114">
        <v>46.32</v>
      </c>
      <c r="CN114">
        <v>0</v>
      </c>
      <c r="CQ114">
        <v>0</v>
      </c>
      <c r="CR114">
        <v>0</v>
      </c>
      <c r="CS114">
        <v>0</v>
      </c>
      <c r="CT114">
        <v>31.15</v>
      </c>
      <c r="CU114">
        <v>22.32</v>
      </c>
      <c r="CZ114">
        <v>49.06</v>
      </c>
      <c r="DA114">
        <v>1206.22</v>
      </c>
      <c r="DB114">
        <v>6.85</v>
      </c>
      <c r="DC114">
        <v>126.56</v>
      </c>
      <c r="DD114">
        <v>3.92</v>
      </c>
      <c r="DQ114">
        <v>931.44</v>
      </c>
      <c r="DR114">
        <v>5.94</v>
      </c>
      <c r="DS114">
        <v>11.38</v>
      </c>
      <c r="DT114">
        <v>1.26</v>
      </c>
      <c r="DU114">
        <v>5.7</v>
      </c>
      <c r="DV114">
        <v>1.0349999999999999</v>
      </c>
      <c r="DW114">
        <v>0.36719988086273397</v>
      </c>
      <c r="DX114">
        <v>0.85953677440035103</v>
      </c>
      <c r="DY114">
        <v>0.13297902840456599</v>
      </c>
      <c r="DZ114">
        <v>0.84011725134802395</v>
      </c>
      <c r="EA114">
        <v>0.185</v>
      </c>
      <c r="EB114">
        <v>0.49906506301019099</v>
      </c>
      <c r="EC114">
        <v>7.4999999999999997E-2</v>
      </c>
      <c r="ED114">
        <v>0.63</v>
      </c>
      <c r="EE114">
        <v>0.1</v>
      </c>
      <c r="EP114">
        <v>12.11</v>
      </c>
      <c r="ER114">
        <v>6.22</v>
      </c>
      <c r="ES114">
        <v>0</v>
      </c>
      <c r="ET114">
        <v>0.51297999999999999</v>
      </c>
      <c r="EW114">
        <v>0.70443999999999996</v>
      </c>
      <c r="FR114" t="s">
        <v>422</v>
      </c>
    </row>
    <row r="115" spans="1:174" hidden="1" x14ac:dyDescent="0.2">
      <c r="A115" t="s">
        <v>408</v>
      </c>
      <c r="B115" t="s">
        <v>172</v>
      </c>
      <c r="C115" t="s">
        <v>292</v>
      </c>
      <c r="D115" t="s">
        <v>304</v>
      </c>
      <c r="E115">
        <v>-9.17</v>
      </c>
      <c r="F115">
        <v>-9.17</v>
      </c>
      <c r="G115">
        <v>159.83000000000001</v>
      </c>
      <c r="H115">
        <v>159.83000000000001</v>
      </c>
      <c r="I115" t="s">
        <v>294</v>
      </c>
      <c r="L115" t="s">
        <v>423</v>
      </c>
      <c r="M115" t="s">
        <v>424</v>
      </c>
      <c r="V115" t="s">
        <v>179</v>
      </c>
      <c r="AA115" t="s">
        <v>412</v>
      </c>
      <c r="AB115">
        <v>49.435725672498599</v>
      </c>
      <c r="AC115">
        <v>0.67720172154107705</v>
      </c>
      <c r="AE115">
        <v>16.252841316985801</v>
      </c>
      <c r="AI115">
        <v>8.08</v>
      </c>
      <c r="AJ115">
        <v>12.637779185817999</v>
      </c>
      <c r="AK115">
        <v>7.9272436815690801</v>
      </c>
      <c r="AL115">
        <v>0.15535804200059999</v>
      </c>
      <c r="AN115">
        <v>0.48499593880956499</v>
      </c>
      <c r="AO115">
        <v>2.9179427119343502</v>
      </c>
      <c r="AP115">
        <v>5.1786014000199998E-2</v>
      </c>
      <c r="BH115">
        <v>0.41124405557718402</v>
      </c>
      <c r="CJ115">
        <v>50.19</v>
      </c>
      <c r="CL115">
        <v>297.14</v>
      </c>
      <c r="CN115">
        <v>93.3</v>
      </c>
      <c r="CQ115">
        <v>33.950000000000003</v>
      </c>
      <c r="CR115">
        <v>31.9</v>
      </c>
      <c r="CS115">
        <v>57.36</v>
      </c>
      <c r="CT115">
        <v>60.24</v>
      </c>
      <c r="CU115">
        <v>17.43</v>
      </c>
      <c r="CZ115">
        <v>5.63</v>
      </c>
      <c r="DA115">
        <v>424.93</v>
      </c>
      <c r="DB115">
        <v>20.329999999999998</v>
      </c>
      <c r="DC115">
        <v>35.83</v>
      </c>
      <c r="DD115">
        <v>0</v>
      </c>
      <c r="DQ115">
        <v>100.41</v>
      </c>
      <c r="DR115">
        <v>1.47</v>
      </c>
      <c r="DS115">
        <v>10.050000000000001</v>
      </c>
      <c r="DU115">
        <v>7.92</v>
      </c>
      <c r="EP115">
        <v>0</v>
      </c>
      <c r="ER115">
        <v>9.66</v>
      </c>
      <c r="ES115">
        <v>0</v>
      </c>
      <c r="FR115" t="s">
        <v>425</v>
      </c>
    </row>
    <row r="116" spans="1:174" hidden="1" x14ac:dyDescent="0.2">
      <c r="A116" t="s">
        <v>408</v>
      </c>
      <c r="B116" t="s">
        <v>172</v>
      </c>
      <c r="C116" t="s">
        <v>292</v>
      </c>
      <c r="D116" t="s">
        <v>426</v>
      </c>
      <c r="E116">
        <v>-9.17</v>
      </c>
      <c r="F116">
        <v>-9.17</v>
      </c>
      <c r="G116">
        <v>159.83000000000001</v>
      </c>
      <c r="H116">
        <v>159.83000000000001</v>
      </c>
      <c r="I116" t="s">
        <v>294</v>
      </c>
      <c r="L116" t="s">
        <v>427</v>
      </c>
      <c r="M116" t="s">
        <v>428</v>
      </c>
      <c r="V116" t="s">
        <v>186</v>
      </c>
      <c r="AA116" t="s">
        <v>412</v>
      </c>
      <c r="AB116">
        <v>51.656109567310402</v>
      </c>
      <c r="AC116">
        <v>0.79547425705194097</v>
      </c>
      <c r="AE116">
        <v>16.784506823796001</v>
      </c>
      <c r="AI116">
        <v>8.64</v>
      </c>
      <c r="AJ116">
        <v>10.828393324119499</v>
      </c>
      <c r="AK116">
        <v>4.6734112601801501</v>
      </c>
      <c r="AL116">
        <v>0.121309824200421</v>
      </c>
      <c r="AN116">
        <v>1.51338977404132</v>
      </c>
      <c r="AO116">
        <v>3.6094644413731798</v>
      </c>
      <c r="AP116">
        <v>0.218755420689284</v>
      </c>
      <c r="BH116">
        <v>0.56783365333556701</v>
      </c>
      <c r="CJ116">
        <v>29.2</v>
      </c>
      <c r="CL116">
        <v>423.45</v>
      </c>
      <c r="CN116">
        <v>95.47</v>
      </c>
      <c r="CQ116">
        <v>31.42</v>
      </c>
      <c r="CR116">
        <v>21.65</v>
      </c>
      <c r="CS116">
        <v>94.94</v>
      </c>
      <c r="CT116">
        <v>73.62</v>
      </c>
      <c r="CU116">
        <v>18.07</v>
      </c>
      <c r="CZ116">
        <v>17.7</v>
      </c>
      <c r="DA116">
        <v>855.32</v>
      </c>
      <c r="DB116">
        <v>21.88</v>
      </c>
      <c r="DC116">
        <v>54.37</v>
      </c>
      <c r="DD116">
        <v>0</v>
      </c>
      <c r="DQ116">
        <v>465.78</v>
      </c>
      <c r="DR116">
        <v>13.34</v>
      </c>
      <c r="DS116">
        <v>27.13</v>
      </c>
      <c r="DU116">
        <v>14.72</v>
      </c>
      <c r="EP116">
        <v>7.69</v>
      </c>
      <c r="ER116">
        <v>0</v>
      </c>
      <c r="ES116">
        <v>0</v>
      </c>
      <c r="FR116" t="s">
        <v>429</v>
      </c>
    </row>
    <row r="117" spans="1:174" hidden="1" x14ac:dyDescent="0.2">
      <c r="A117" t="s">
        <v>430</v>
      </c>
      <c r="B117" t="s">
        <v>172</v>
      </c>
      <c r="C117" t="s">
        <v>365</v>
      </c>
      <c r="E117">
        <v>-7.95</v>
      </c>
      <c r="F117">
        <v>-7.95</v>
      </c>
      <c r="G117">
        <v>156.91999999999999</v>
      </c>
      <c r="H117">
        <v>156.91999999999999</v>
      </c>
      <c r="I117" t="s">
        <v>175</v>
      </c>
      <c r="L117" t="s">
        <v>431</v>
      </c>
      <c r="M117" t="s">
        <v>367</v>
      </c>
      <c r="V117" t="s">
        <v>186</v>
      </c>
      <c r="AA117" t="s">
        <v>359</v>
      </c>
      <c r="AB117">
        <v>53.2</v>
      </c>
      <c r="AC117">
        <v>0.78</v>
      </c>
      <c r="AE117">
        <v>15.3</v>
      </c>
      <c r="AG117">
        <v>3.77</v>
      </c>
      <c r="AH117">
        <v>5.01</v>
      </c>
      <c r="AJ117">
        <v>10.7</v>
      </c>
      <c r="AK117">
        <v>7.17</v>
      </c>
      <c r="AL117">
        <v>0.16</v>
      </c>
      <c r="AN117">
        <v>1.1299999999999999</v>
      </c>
      <c r="AO117">
        <v>2.86</v>
      </c>
      <c r="AP117">
        <v>0.22</v>
      </c>
      <c r="BH117">
        <v>0</v>
      </c>
      <c r="CJ117">
        <v>35</v>
      </c>
      <c r="CL117">
        <v>244</v>
      </c>
      <c r="CN117">
        <v>181</v>
      </c>
      <c r="CR117">
        <v>36</v>
      </c>
      <c r="CZ117">
        <v>19</v>
      </c>
      <c r="DA117">
        <v>648</v>
      </c>
      <c r="DB117">
        <v>14</v>
      </c>
      <c r="DC117">
        <v>63</v>
      </c>
      <c r="DD117">
        <v>1.75</v>
      </c>
      <c r="DP117">
        <v>0.16900000000000001</v>
      </c>
      <c r="DQ117">
        <v>170</v>
      </c>
      <c r="DR117">
        <v>10</v>
      </c>
      <c r="DS117">
        <v>23</v>
      </c>
      <c r="DT117">
        <v>3.1</v>
      </c>
      <c r="DU117">
        <v>13</v>
      </c>
      <c r="DV117">
        <v>3.28</v>
      </c>
      <c r="DW117">
        <v>1.05</v>
      </c>
      <c r="DX117">
        <v>3.04</v>
      </c>
      <c r="DY117">
        <v>0.45600000000000002</v>
      </c>
      <c r="DZ117">
        <v>2.74</v>
      </c>
      <c r="EA117">
        <v>0.55300000000000005</v>
      </c>
      <c r="EB117">
        <v>1.53</v>
      </c>
      <c r="EC117">
        <v>0.218</v>
      </c>
      <c r="ED117">
        <v>1.43</v>
      </c>
      <c r="EE117">
        <v>0.21</v>
      </c>
      <c r="EF117">
        <v>1.95</v>
      </c>
      <c r="EG117">
        <v>9.0999999999999998E-2</v>
      </c>
      <c r="EP117">
        <v>2.61</v>
      </c>
      <c r="ER117">
        <v>2.35</v>
      </c>
      <c r="ES117">
        <v>0.59599999999999997</v>
      </c>
      <c r="ET117">
        <v>0.51297499999999996</v>
      </c>
      <c r="EW117">
        <v>0.70381800000000005</v>
      </c>
      <c r="EY117">
        <v>18.511608251608902</v>
      </c>
      <c r="FA117">
        <v>15.5622531425731</v>
      </c>
      <c r="FC117">
        <v>38.405701434071801</v>
      </c>
      <c r="FK117">
        <v>0.28311799999999998</v>
      </c>
      <c r="FR117" t="s">
        <v>432</v>
      </c>
    </row>
    <row r="118" spans="1:174" hidden="1" x14ac:dyDescent="0.2">
      <c r="A118" t="s">
        <v>433</v>
      </c>
      <c r="B118" t="s">
        <v>172</v>
      </c>
      <c r="C118" t="s">
        <v>368</v>
      </c>
      <c r="E118">
        <v>-8.1999999999999993</v>
      </c>
      <c r="F118">
        <v>-8.1999999999999993</v>
      </c>
      <c r="G118">
        <v>157.13</v>
      </c>
      <c r="H118">
        <v>157.13</v>
      </c>
      <c r="I118" t="s">
        <v>175</v>
      </c>
      <c r="L118" t="s">
        <v>434</v>
      </c>
      <c r="M118" t="s">
        <v>435</v>
      </c>
      <c r="V118" t="s">
        <v>186</v>
      </c>
      <c r="AA118" t="s">
        <v>359</v>
      </c>
      <c r="AB118">
        <v>45.8</v>
      </c>
      <c r="AC118">
        <v>0.31</v>
      </c>
      <c r="AE118">
        <v>6.21</v>
      </c>
      <c r="AG118">
        <v>3.83</v>
      </c>
      <c r="AH118">
        <v>5.41</v>
      </c>
      <c r="AJ118">
        <v>6.28</v>
      </c>
      <c r="AK118">
        <v>29.2</v>
      </c>
      <c r="AL118">
        <v>0.16</v>
      </c>
      <c r="AN118">
        <v>0.56999999999999995</v>
      </c>
      <c r="AO118">
        <v>0.71</v>
      </c>
      <c r="AP118">
        <v>0.14000000000000001</v>
      </c>
      <c r="BH118">
        <v>1.38</v>
      </c>
      <c r="CJ118">
        <v>15</v>
      </c>
      <c r="CL118">
        <v>146</v>
      </c>
      <c r="CN118">
        <v>2217</v>
      </c>
      <c r="CR118">
        <v>1383</v>
      </c>
      <c r="CZ118">
        <v>8.08</v>
      </c>
      <c r="DA118">
        <v>199</v>
      </c>
      <c r="DB118">
        <v>6.65</v>
      </c>
      <c r="DC118">
        <v>14.35</v>
      </c>
      <c r="DD118">
        <v>0.22800000000000001</v>
      </c>
      <c r="DP118">
        <v>0.19700000000000001</v>
      </c>
      <c r="DQ118">
        <v>66</v>
      </c>
      <c r="DR118">
        <v>1.1499999999999999</v>
      </c>
      <c r="DS118">
        <v>2.83</v>
      </c>
      <c r="DT118">
        <v>0.47</v>
      </c>
      <c r="DU118">
        <v>2.46</v>
      </c>
      <c r="DV118">
        <v>0.83499999999999996</v>
      </c>
      <c r="DW118">
        <v>0.30599999999999999</v>
      </c>
      <c r="DX118">
        <v>1.05</v>
      </c>
      <c r="DY118">
        <v>0.184</v>
      </c>
      <c r="DZ118">
        <v>1.23</v>
      </c>
      <c r="EA118">
        <v>0.26200000000000001</v>
      </c>
      <c r="EB118">
        <v>0.745</v>
      </c>
      <c r="EC118">
        <v>0.109</v>
      </c>
      <c r="ED118">
        <v>0.73299999999999998</v>
      </c>
      <c r="EE118">
        <v>0.11</v>
      </c>
      <c r="EF118">
        <v>0.46060000000000001</v>
      </c>
      <c r="EG118">
        <v>1.2999999999999999E-2</v>
      </c>
      <c r="EH118">
        <v>4.1399999999999999E-2</v>
      </c>
      <c r="EP118">
        <v>0.86399999999999999</v>
      </c>
      <c r="ER118">
        <v>8.2000000000000003E-2</v>
      </c>
      <c r="ES118">
        <v>3.4000000000000002E-2</v>
      </c>
      <c r="ET118">
        <v>0.51304499999999997</v>
      </c>
      <c r="EW118">
        <v>0.70391899999999996</v>
      </c>
      <c r="EY118">
        <v>18.46</v>
      </c>
      <c r="FA118">
        <v>15.51</v>
      </c>
      <c r="FC118">
        <v>38.299999999999997</v>
      </c>
      <c r="FK118">
        <v>0.28317700000000001</v>
      </c>
      <c r="FR118" t="s">
        <v>436</v>
      </c>
    </row>
    <row r="119" spans="1:174" hidden="1" x14ac:dyDescent="0.2">
      <c r="A119" t="s">
        <v>430</v>
      </c>
      <c r="B119" t="s">
        <v>172</v>
      </c>
      <c r="C119" t="s">
        <v>346</v>
      </c>
      <c r="E119">
        <v>-8.3800000000000008</v>
      </c>
      <c r="F119">
        <v>-8.43</v>
      </c>
      <c r="G119">
        <v>157.80000000000001</v>
      </c>
      <c r="H119">
        <v>157.85</v>
      </c>
      <c r="I119" t="s">
        <v>175</v>
      </c>
      <c r="L119" t="s">
        <v>437</v>
      </c>
      <c r="M119" t="s">
        <v>367</v>
      </c>
      <c r="V119" t="s">
        <v>186</v>
      </c>
      <c r="AA119" t="s">
        <v>359</v>
      </c>
      <c r="AB119">
        <v>54.5</v>
      </c>
      <c r="AC119">
        <v>0.59</v>
      </c>
      <c r="AE119">
        <v>21.4</v>
      </c>
      <c r="AG119">
        <v>3.58</v>
      </c>
      <c r="AH119">
        <v>1.52</v>
      </c>
      <c r="AJ119">
        <v>8.9700000000000006</v>
      </c>
      <c r="AK119">
        <v>2.27</v>
      </c>
      <c r="AL119">
        <v>0.1</v>
      </c>
      <c r="AN119">
        <v>2.0499999999999998</v>
      </c>
      <c r="AO119">
        <v>3.88</v>
      </c>
      <c r="AP119">
        <v>0.38</v>
      </c>
      <c r="BH119">
        <v>0.8</v>
      </c>
      <c r="CJ119">
        <v>11</v>
      </c>
      <c r="CL119">
        <v>235</v>
      </c>
      <c r="CN119">
        <v>78</v>
      </c>
      <c r="CR119">
        <v>48</v>
      </c>
      <c r="CZ119">
        <v>27</v>
      </c>
      <c r="DA119">
        <v>923</v>
      </c>
      <c r="DB119">
        <v>19</v>
      </c>
      <c r="DC119">
        <v>56</v>
      </c>
      <c r="DD119">
        <v>1.1100000000000001</v>
      </c>
      <c r="DP119">
        <v>0.48399999999999999</v>
      </c>
      <c r="DQ119">
        <v>337</v>
      </c>
      <c r="DR119">
        <v>11</v>
      </c>
      <c r="DS119">
        <v>20</v>
      </c>
      <c r="DT119">
        <v>2.83</v>
      </c>
      <c r="DU119">
        <v>12</v>
      </c>
      <c r="DV119">
        <v>2.79</v>
      </c>
      <c r="DW119">
        <v>0.91600000000000004</v>
      </c>
      <c r="DX119">
        <v>2.81</v>
      </c>
      <c r="DY119">
        <v>0.42499999999999999</v>
      </c>
      <c r="DZ119">
        <v>2.68</v>
      </c>
      <c r="EA119">
        <v>0.57999999999999996</v>
      </c>
      <c r="EB119">
        <v>1.7</v>
      </c>
      <c r="EC119">
        <v>0.24399999999999999</v>
      </c>
      <c r="ED119">
        <v>1.59</v>
      </c>
      <c r="EE119">
        <v>0.25</v>
      </c>
      <c r="EF119">
        <v>1.67</v>
      </c>
      <c r="EG119">
        <v>6.0999999999999999E-2</v>
      </c>
      <c r="EP119">
        <v>4.4400000000000004</v>
      </c>
      <c r="ER119">
        <v>1.02</v>
      </c>
      <c r="ES119">
        <v>0.36</v>
      </c>
      <c r="ET119">
        <v>0.51302099999999995</v>
      </c>
      <c r="EW119">
        <v>0.70369700000000002</v>
      </c>
      <c r="EY119">
        <v>18.46</v>
      </c>
      <c r="FA119">
        <v>15.535288687</v>
      </c>
      <c r="FC119">
        <v>38.33</v>
      </c>
      <c r="FK119">
        <v>0.28318199999999999</v>
      </c>
      <c r="FR119" t="s">
        <v>438</v>
      </c>
    </row>
    <row r="120" spans="1:174" hidden="1" x14ac:dyDescent="0.2">
      <c r="A120" t="s">
        <v>430</v>
      </c>
      <c r="B120" t="s">
        <v>172</v>
      </c>
      <c r="C120" t="s">
        <v>346</v>
      </c>
      <c r="E120">
        <v>-8.3800000000000008</v>
      </c>
      <c r="F120">
        <v>-8.43</v>
      </c>
      <c r="G120">
        <v>157.80000000000001</v>
      </c>
      <c r="H120">
        <v>157.85</v>
      </c>
      <c r="I120" t="s">
        <v>175</v>
      </c>
      <c r="L120" t="s">
        <v>439</v>
      </c>
      <c r="M120" t="s">
        <v>367</v>
      </c>
      <c r="V120" t="s">
        <v>186</v>
      </c>
      <c r="AA120" t="s">
        <v>359</v>
      </c>
      <c r="AB120">
        <v>54.3</v>
      </c>
      <c r="AC120">
        <v>0.78</v>
      </c>
      <c r="AE120">
        <v>16.600000000000001</v>
      </c>
      <c r="AG120">
        <v>4.72</v>
      </c>
      <c r="AH120">
        <v>3.36</v>
      </c>
      <c r="AJ120">
        <v>9.25</v>
      </c>
      <c r="AK120">
        <v>5.78</v>
      </c>
      <c r="AL120">
        <v>0.16</v>
      </c>
      <c r="AN120">
        <v>1.04</v>
      </c>
      <c r="AO120">
        <v>3.28</v>
      </c>
      <c r="AP120">
        <v>0.25</v>
      </c>
      <c r="BH120">
        <v>1.04</v>
      </c>
      <c r="CJ120">
        <v>24</v>
      </c>
      <c r="CL120">
        <v>191</v>
      </c>
      <c r="CN120">
        <v>175</v>
      </c>
      <c r="CR120">
        <v>55</v>
      </c>
      <c r="CZ120">
        <v>24</v>
      </c>
      <c r="DA120">
        <v>567</v>
      </c>
      <c r="DB120">
        <v>22</v>
      </c>
      <c r="DC120">
        <v>87</v>
      </c>
      <c r="DD120">
        <v>2.14</v>
      </c>
      <c r="DP120">
        <v>0.86599999999999999</v>
      </c>
      <c r="DQ120">
        <v>166</v>
      </c>
      <c r="DR120">
        <v>7.91</v>
      </c>
      <c r="DS120">
        <v>17</v>
      </c>
      <c r="DT120">
        <v>2.5099999999999998</v>
      </c>
      <c r="DU120">
        <v>12</v>
      </c>
      <c r="DV120">
        <v>3.11</v>
      </c>
      <c r="DW120">
        <v>1.05</v>
      </c>
      <c r="DX120">
        <v>3.43</v>
      </c>
      <c r="DY120">
        <v>0.55900000000000005</v>
      </c>
      <c r="DZ120">
        <v>3.6</v>
      </c>
      <c r="EA120">
        <v>0.76200000000000001</v>
      </c>
      <c r="EB120">
        <v>2.19</v>
      </c>
      <c r="EC120">
        <v>0.317</v>
      </c>
      <c r="ED120">
        <v>2.11</v>
      </c>
      <c r="EE120">
        <v>0.32300000000000001</v>
      </c>
      <c r="EF120">
        <v>2.42</v>
      </c>
      <c r="EG120">
        <v>0.13300000000000001</v>
      </c>
      <c r="EP120">
        <v>2.35</v>
      </c>
      <c r="ER120">
        <v>0.79200000000000004</v>
      </c>
      <c r="ES120">
        <v>0.32600000000000001</v>
      </c>
      <c r="ET120">
        <v>0.51301600000000003</v>
      </c>
      <c r="EW120">
        <v>0.70390799999999998</v>
      </c>
      <c r="EY120">
        <v>18.5340724568258</v>
      </c>
      <c r="FA120">
        <v>15.5213077676962</v>
      </c>
      <c r="FC120">
        <v>38.2936122800593</v>
      </c>
      <c r="FK120">
        <v>0.28312999999999999</v>
      </c>
      <c r="FR120" t="s">
        <v>440</v>
      </c>
    </row>
    <row r="121" spans="1:174" x14ac:dyDescent="0.2">
      <c r="A121" t="s">
        <v>356</v>
      </c>
      <c r="B121" t="s">
        <v>172</v>
      </c>
      <c r="C121" t="s">
        <v>346</v>
      </c>
      <c r="E121">
        <v>-8.3800000000000008</v>
      </c>
      <c r="F121">
        <v>-8.43</v>
      </c>
      <c r="G121">
        <v>157.80000000000001</v>
      </c>
      <c r="H121">
        <v>157.85</v>
      </c>
      <c r="I121" t="s">
        <v>175</v>
      </c>
      <c r="L121" t="s">
        <v>441</v>
      </c>
      <c r="M121" t="s">
        <v>361</v>
      </c>
      <c r="V121" t="s">
        <v>186</v>
      </c>
      <c r="AA121" t="s">
        <v>359</v>
      </c>
      <c r="AB121">
        <v>49.5</v>
      </c>
      <c r="AC121">
        <v>0.6</v>
      </c>
      <c r="AE121">
        <v>11.4</v>
      </c>
      <c r="AG121">
        <v>5.42</v>
      </c>
      <c r="AH121">
        <v>6.32</v>
      </c>
      <c r="AI121">
        <f t="shared" ref="AI121" si="39">AH121+AG121*0.8998</f>
        <v>11.196916000000002</v>
      </c>
      <c r="AJ121">
        <v>9.8699999999999992</v>
      </c>
      <c r="AK121">
        <v>13.1</v>
      </c>
      <c r="AL121">
        <v>0.23</v>
      </c>
      <c r="AN121">
        <v>1.02</v>
      </c>
      <c r="AO121">
        <v>1.79</v>
      </c>
      <c r="AP121">
        <v>0.22</v>
      </c>
      <c r="AQ121">
        <f t="shared" ref="AQ121" si="40">(AK121/40)/(AK121/40+AI121/72)*100</f>
        <v>67.803597075715388</v>
      </c>
      <c r="AR121">
        <f t="shared" ref="AR121" si="41">(AN121+AO121)^2/(AB121-43)</f>
        <v>1.2147846153846156</v>
      </c>
      <c r="BH121">
        <v>1.42</v>
      </c>
      <c r="CJ121">
        <v>30</v>
      </c>
      <c r="CL121">
        <v>228</v>
      </c>
      <c r="CM121">
        <f>CL121/CJ121</f>
        <v>7.6</v>
      </c>
      <c r="CN121">
        <v>756</v>
      </c>
      <c r="CQ121">
        <v>57</v>
      </c>
      <c r="CR121">
        <v>356</v>
      </c>
      <c r="CT121">
        <v>70</v>
      </c>
      <c r="CU121">
        <v>14</v>
      </c>
      <c r="CZ121">
        <v>17</v>
      </c>
      <c r="DA121">
        <v>482</v>
      </c>
      <c r="DB121">
        <v>13</v>
      </c>
      <c r="DC121">
        <v>41</v>
      </c>
      <c r="DQ121">
        <v>115</v>
      </c>
      <c r="FR121" t="s">
        <v>442</v>
      </c>
    </row>
    <row r="122" spans="1:174" hidden="1" x14ac:dyDescent="0.2">
      <c r="A122" t="s">
        <v>430</v>
      </c>
      <c r="B122" t="s">
        <v>172</v>
      </c>
      <c r="C122" t="s">
        <v>346</v>
      </c>
      <c r="E122">
        <v>-8.3800000000000008</v>
      </c>
      <c r="F122">
        <v>-8.43</v>
      </c>
      <c r="G122">
        <v>157.80000000000001</v>
      </c>
      <c r="H122">
        <v>157.85</v>
      </c>
      <c r="I122" t="s">
        <v>175</v>
      </c>
      <c r="L122" t="s">
        <v>443</v>
      </c>
      <c r="M122" t="s">
        <v>361</v>
      </c>
      <c r="V122" t="s">
        <v>186</v>
      </c>
      <c r="AA122" t="s">
        <v>359</v>
      </c>
      <c r="AB122">
        <v>48.5</v>
      </c>
      <c r="AC122">
        <v>0.54</v>
      </c>
      <c r="AE122">
        <v>11.3</v>
      </c>
      <c r="AG122">
        <v>5.82</v>
      </c>
      <c r="AH122">
        <v>4.6500000000000004</v>
      </c>
      <c r="AJ122">
        <v>10.199999999999999</v>
      </c>
      <c r="AK122">
        <v>15.4</v>
      </c>
      <c r="AL122">
        <v>0.17</v>
      </c>
      <c r="AN122">
        <v>1.0900000000000001</v>
      </c>
      <c r="AO122">
        <v>1.79</v>
      </c>
      <c r="AP122">
        <v>0.22</v>
      </c>
      <c r="BH122">
        <v>0.31</v>
      </c>
      <c r="CJ122">
        <v>32</v>
      </c>
      <c r="CL122">
        <v>244</v>
      </c>
      <c r="CN122">
        <v>901</v>
      </c>
      <c r="CR122">
        <v>469</v>
      </c>
      <c r="CZ122">
        <v>15</v>
      </c>
      <c r="DA122">
        <v>593</v>
      </c>
      <c r="DB122">
        <v>11</v>
      </c>
      <c r="DC122">
        <v>24</v>
      </c>
      <c r="DD122">
        <v>0.53300000000000003</v>
      </c>
      <c r="DP122">
        <v>0.13200000000000001</v>
      </c>
      <c r="DQ122">
        <v>93</v>
      </c>
      <c r="DR122">
        <v>3.54</v>
      </c>
      <c r="DS122">
        <v>8.3000000000000007</v>
      </c>
      <c r="DT122">
        <v>1.24</v>
      </c>
      <c r="DU122">
        <v>6.15</v>
      </c>
      <c r="DV122">
        <v>1.76</v>
      </c>
      <c r="DW122">
        <v>0.59299999999999997</v>
      </c>
      <c r="DX122">
        <v>1.92</v>
      </c>
      <c r="DY122">
        <v>0.317</v>
      </c>
      <c r="DZ122">
        <v>2.06</v>
      </c>
      <c r="EA122">
        <v>0.42799999999999999</v>
      </c>
      <c r="EB122">
        <v>1.22</v>
      </c>
      <c r="EC122">
        <v>0.18</v>
      </c>
      <c r="ED122">
        <v>1.19</v>
      </c>
      <c r="EE122">
        <v>0.18</v>
      </c>
      <c r="EF122">
        <v>0.84499999999999997</v>
      </c>
      <c r="EG122">
        <v>3.3000000000000002E-2</v>
      </c>
      <c r="EP122">
        <v>2.91</v>
      </c>
      <c r="ER122">
        <v>0.29199999999999998</v>
      </c>
      <c r="ES122">
        <v>0.105</v>
      </c>
      <c r="ET122">
        <v>0.51301099999999999</v>
      </c>
      <c r="EW122">
        <v>0.70358900000000002</v>
      </c>
      <c r="EY122">
        <v>18.5712787967162</v>
      </c>
      <c r="FA122">
        <v>15.512175343397599</v>
      </c>
      <c r="FC122">
        <v>38.294214909919603</v>
      </c>
      <c r="FK122">
        <v>0.28315800000000002</v>
      </c>
      <c r="FR122" t="s">
        <v>444</v>
      </c>
    </row>
    <row r="123" spans="1:174" hidden="1" x14ac:dyDescent="0.2">
      <c r="A123" t="s">
        <v>356</v>
      </c>
      <c r="B123" t="s">
        <v>172</v>
      </c>
      <c r="C123" t="s">
        <v>346</v>
      </c>
      <c r="E123">
        <v>-8.3800000000000008</v>
      </c>
      <c r="F123">
        <v>-8.43</v>
      </c>
      <c r="G123">
        <v>157.80000000000001</v>
      </c>
      <c r="H123">
        <v>157.85</v>
      </c>
      <c r="I123" t="s">
        <v>175</v>
      </c>
      <c r="L123" t="s">
        <v>445</v>
      </c>
      <c r="M123" t="s">
        <v>361</v>
      </c>
      <c r="V123" t="s">
        <v>186</v>
      </c>
      <c r="AA123" t="s">
        <v>359</v>
      </c>
      <c r="AB123">
        <v>49.9</v>
      </c>
      <c r="AC123">
        <v>0.57999999999999996</v>
      </c>
      <c r="AE123">
        <v>11.3</v>
      </c>
      <c r="AG123">
        <v>3.8</v>
      </c>
      <c r="AH123">
        <v>6.26</v>
      </c>
      <c r="AJ123">
        <v>9.9</v>
      </c>
      <c r="AK123">
        <v>15.3</v>
      </c>
      <c r="AL123">
        <v>0.18</v>
      </c>
      <c r="AN123">
        <v>0.91</v>
      </c>
      <c r="AO123">
        <v>1.76</v>
      </c>
      <c r="AP123">
        <v>0.22</v>
      </c>
      <c r="BH123">
        <v>0.42</v>
      </c>
      <c r="CJ123">
        <v>35</v>
      </c>
      <c r="CL123">
        <v>256</v>
      </c>
      <c r="CN123">
        <v>915</v>
      </c>
      <c r="CQ123">
        <v>56</v>
      </c>
      <c r="CR123">
        <v>466</v>
      </c>
      <c r="CT123">
        <v>80</v>
      </c>
      <c r="CU123">
        <v>13</v>
      </c>
      <c r="CZ123">
        <v>30</v>
      </c>
      <c r="DA123">
        <v>501</v>
      </c>
      <c r="DB123">
        <v>9</v>
      </c>
      <c r="DC123">
        <v>38</v>
      </c>
      <c r="DD123">
        <v>4</v>
      </c>
      <c r="DQ123">
        <v>99</v>
      </c>
      <c r="FR123" t="s">
        <v>446</v>
      </c>
    </row>
    <row r="124" spans="1:174" hidden="1" x14ac:dyDescent="0.2">
      <c r="A124" t="s">
        <v>447</v>
      </c>
      <c r="B124" t="s">
        <v>172</v>
      </c>
      <c r="C124" t="s">
        <v>346</v>
      </c>
      <c r="E124">
        <v>-8.3800000000000008</v>
      </c>
      <c r="F124">
        <v>-8.43</v>
      </c>
      <c r="G124">
        <v>157.80000000000001</v>
      </c>
      <c r="H124">
        <v>157.85</v>
      </c>
      <c r="I124" t="s">
        <v>175</v>
      </c>
      <c r="L124" t="s">
        <v>448</v>
      </c>
      <c r="M124" t="s">
        <v>435</v>
      </c>
      <c r="V124" t="s">
        <v>186</v>
      </c>
      <c r="AA124" t="s">
        <v>359</v>
      </c>
      <c r="AB124">
        <v>49.8</v>
      </c>
      <c r="AC124">
        <v>0.55000000000000004</v>
      </c>
      <c r="AE124">
        <v>10.6</v>
      </c>
      <c r="AG124">
        <v>4.1399999999999997</v>
      </c>
      <c r="AH124">
        <v>5.86</v>
      </c>
      <c r="AJ124">
        <v>10</v>
      </c>
      <c r="AK124">
        <v>16.5</v>
      </c>
      <c r="AL124">
        <v>0.19</v>
      </c>
      <c r="AN124">
        <v>0.87</v>
      </c>
      <c r="AO124">
        <v>1.76</v>
      </c>
      <c r="AP124">
        <v>0.19</v>
      </c>
      <c r="BH124">
        <v>0.13</v>
      </c>
      <c r="CJ124">
        <v>29</v>
      </c>
      <c r="CL124">
        <v>222</v>
      </c>
      <c r="CN124">
        <v>1017</v>
      </c>
      <c r="CQ124">
        <v>59</v>
      </c>
      <c r="CR124">
        <v>496</v>
      </c>
      <c r="CT124">
        <v>77</v>
      </c>
      <c r="CU124">
        <v>13</v>
      </c>
      <c r="CZ124">
        <v>36</v>
      </c>
      <c r="DA124">
        <v>486</v>
      </c>
      <c r="DB124">
        <v>9</v>
      </c>
      <c r="DC124">
        <v>31.53</v>
      </c>
      <c r="DD124">
        <v>1.42</v>
      </c>
      <c r="DQ124">
        <v>65</v>
      </c>
      <c r="EF124">
        <v>0.94669999999999999</v>
      </c>
      <c r="EG124">
        <v>7.7100000000000002E-2</v>
      </c>
      <c r="EH124">
        <v>0.105</v>
      </c>
      <c r="FR124" t="s">
        <v>449</v>
      </c>
    </row>
    <row r="125" spans="1:174" hidden="1" x14ac:dyDescent="0.2">
      <c r="A125" t="s">
        <v>430</v>
      </c>
      <c r="B125" t="s">
        <v>172</v>
      </c>
      <c r="C125" t="s">
        <v>346</v>
      </c>
      <c r="E125">
        <v>-8.3800000000000008</v>
      </c>
      <c r="F125">
        <v>-8.43</v>
      </c>
      <c r="G125">
        <v>157.80000000000001</v>
      </c>
      <c r="H125">
        <v>157.85</v>
      </c>
      <c r="I125" t="s">
        <v>175</v>
      </c>
      <c r="L125" t="s">
        <v>450</v>
      </c>
      <c r="M125" t="s">
        <v>361</v>
      </c>
      <c r="V125" t="s">
        <v>186</v>
      </c>
      <c r="AA125" t="s">
        <v>359</v>
      </c>
      <c r="AB125">
        <v>48.9</v>
      </c>
      <c r="AC125">
        <v>0.54</v>
      </c>
      <c r="AE125">
        <v>10.4</v>
      </c>
      <c r="AG125">
        <v>4.22</v>
      </c>
      <c r="AH125">
        <v>5.77</v>
      </c>
      <c r="AJ125">
        <v>10</v>
      </c>
      <c r="AK125">
        <v>17</v>
      </c>
      <c r="AL125">
        <v>0.19</v>
      </c>
      <c r="AN125">
        <v>0.81</v>
      </c>
      <c r="AO125">
        <v>1.66</v>
      </c>
      <c r="AP125">
        <v>0.19</v>
      </c>
      <c r="BH125">
        <v>0.18</v>
      </c>
      <c r="CJ125">
        <v>33</v>
      </c>
      <c r="CL125">
        <v>231</v>
      </c>
      <c r="CN125">
        <v>1038</v>
      </c>
      <c r="CR125">
        <v>515</v>
      </c>
      <c r="CZ125">
        <v>11</v>
      </c>
      <c r="DA125">
        <v>464</v>
      </c>
      <c r="DB125">
        <v>11</v>
      </c>
      <c r="DC125">
        <v>29</v>
      </c>
      <c r="DD125">
        <v>1.03</v>
      </c>
      <c r="DP125">
        <v>0.121</v>
      </c>
      <c r="DQ125">
        <v>92</v>
      </c>
      <c r="DR125">
        <v>3.57</v>
      </c>
      <c r="DS125">
        <v>8.1999999999999993</v>
      </c>
      <c r="DT125">
        <v>1.22</v>
      </c>
      <c r="DU125">
        <v>5.96</v>
      </c>
      <c r="DV125">
        <v>1.71</v>
      </c>
      <c r="DW125">
        <v>0.57299999999999995</v>
      </c>
      <c r="DX125">
        <v>1.87</v>
      </c>
      <c r="DY125">
        <v>0.316</v>
      </c>
      <c r="DZ125">
        <v>2.0699999999999998</v>
      </c>
      <c r="EA125">
        <v>0.44</v>
      </c>
      <c r="EB125">
        <v>1.25</v>
      </c>
      <c r="EC125">
        <v>0.183</v>
      </c>
      <c r="ED125">
        <v>1.22</v>
      </c>
      <c r="EE125">
        <v>0.186</v>
      </c>
      <c r="EF125">
        <v>0.94399999999999995</v>
      </c>
      <c r="EG125">
        <v>6.2E-2</v>
      </c>
      <c r="EP125">
        <v>2.06</v>
      </c>
      <c r="ER125">
        <v>0.32500000000000001</v>
      </c>
      <c r="ES125">
        <v>0.113</v>
      </c>
      <c r="ET125">
        <v>0.51304799999999995</v>
      </c>
      <c r="EW125">
        <v>0.70366200000000001</v>
      </c>
      <c r="EY125">
        <v>18.5836140522593</v>
      </c>
      <c r="FA125">
        <v>15.519702066720599</v>
      </c>
      <c r="FC125">
        <v>38.271415413539003</v>
      </c>
      <c r="FK125">
        <v>0.28315499999999999</v>
      </c>
      <c r="FR125" t="s">
        <v>451</v>
      </c>
    </row>
    <row r="126" spans="1:174" hidden="1" x14ac:dyDescent="0.2">
      <c r="A126" t="s">
        <v>433</v>
      </c>
      <c r="B126" t="s">
        <v>172</v>
      </c>
      <c r="C126" t="s">
        <v>346</v>
      </c>
      <c r="E126">
        <v>-8.3800000000000008</v>
      </c>
      <c r="F126">
        <v>-8.43</v>
      </c>
      <c r="G126">
        <v>157.80000000000001</v>
      </c>
      <c r="H126">
        <v>157.85</v>
      </c>
      <c r="I126" t="s">
        <v>175</v>
      </c>
      <c r="L126" t="s">
        <v>452</v>
      </c>
      <c r="M126" t="s">
        <v>453</v>
      </c>
      <c r="V126" t="s">
        <v>186</v>
      </c>
      <c r="AA126" t="s">
        <v>359</v>
      </c>
      <c r="AB126">
        <v>49.6</v>
      </c>
      <c r="AC126">
        <v>0.98</v>
      </c>
      <c r="AE126">
        <v>16.899999999999999</v>
      </c>
      <c r="AG126">
        <v>5.09</v>
      </c>
      <c r="AH126">
        <v>4.4800000000000004</v>
      </c>
      <c r="AJ126">
        <v>11.1</v>
      </c>
      <c r="AK126">
        <v>5.83</v>
      </c>
      <c r="AL126">
        <v>0.17</v>
      </c>
      <c r="AN126">
        <v>1.1200000000000001</v>
      </c>
      <c r="AO126">
        <v>2.69</v>
      </c>
      <c r="AP126">
        <v>0.3</v>
      </c>
      <c r="BH126">
        <v>1.1000000000000001</v>
      </c>
      <c r="CJ126">
        <v>31</v>
      </c>
      <c r="CL126">
        <v>264</v>
      </c>
      <c r="CN126">
        <v>45</v>
      </c>
      <c r="CR126">
        <v>23</v>
      </c>
      <c r="CZ126">
        <v>17</v>
      </c>
      <c r="DA126">
        <v>572</v>
      </c>
      <c r="DB126">
        <v>16</v>
      </c>
      <c r="DC126">
        <v>44.13</v>
      </c>
      <c r="DD126">
        <v>2.48</v>
      </c>
      <c r="DP126">
        <v>0.21299999999999999</v>
      </c>
      <c r="DQ126">
        <v>104</v>
      </c>
      <c r="DR126">
        <v>6.31</v>
      </c>
      <c r="DS126">
        <v>14</v>
      </c>
      <c r="DT126">
        <v>2.12</v>
      </c>
      <c r="DU126">
        <v>10</v>
      </c>
      <c r="DV126">
        <v>2.75</v>
      </c>
      <c r="DW126">
        <v>0.96499999999999997</v>
      </c>
      <c r="DX126">
        <v>2.9</v>
      </c>
      <c r="DY126">
        <v>0.47599999999999998</v>
      </c>
      <c r="DZ126">
        <v>2.99</v>
      </c>
      <c r="EA126">
        <v>0.61499999999999999</v>
      </c>
      <c r="EB126">
        <v>1.72</v>
      </c>
      <c r="EC126">
        <v>0.247</v>
      </c>
      <c r="ED126">
        <v>1.64</v>
      </c>
      <c r="EE126">
        <v>0.24199999999999999</v>
      </c>
      <c r="EF126">
        <v>1.319</v>
      </c>
      <c r="EG126">
        <v>0.127</v>
      </c>
      <c r="EH126">
        <v>0.12</v>
      </c>
      <c r="EP126">
        <v>2.12</v>
      </c>
      <c r="ER126">
        <v>0.53300000000000003</v>
      </c>
      <c r="ES126">
        <v>0.20399999999999999</v>
      </c>
      <c r="ET126">
        <v>0.51299899999999998</v>
      </c>
      <c r="EW126">
        <v>0.70342000000000005</v>
      </c>
      <c r="EY126">
        <v>18.5871240843245</v>
      </c>
      <c r="FA126">
        <v>15.5221106181839</v>
      </c>
      <c r="FC126">
        <v>38.314905201789301</v>
      </c>
      <c r="FK126">
        <v>0.283167</v>
      </c>
      <c r="FR126" t="s">
        <v>454</v>
      </c>
    </row>
    <row r="127" spans="1:174" hidden="1" x14ac:dyDescent="0.2">
      <c r="A127" t="s">
        <v>356</v>
      </c>
      <c r="B127" t="s">
        <v>172</v>
      </c>
      <c r="C127" t="s">
        <v>346</v>
      </c>
      <c r="E127">
        <v>-8.3800000000000008</v>
      </c>
      <c r="F127">
        <v>-8.43</v>
      </c>
      <c r="G127">
        <v>157.80000000000001</v>
      </c>
      <c r="H127">
        <v>157.85</v>
      </c>
      <c r="I127" t="s">
        <v>175</v>
      </c>
      <c r="L127" t="s">
        <v>455</v>
      </c>
      <c r="M127" t="s">
        <v>361</v>
      </c>
      <c r="V127" t="s">
        <v>186</v>
      </c>
      <c r="AA127" t="s">
        <v>359</v>
      </c>
      <c r="AB127">
        <v>47.8</v>
      </c>
      <c r="AC127">
        <v>0.41</v>
      </c>
      <c r="AE127">
        <v>8.84</v>
      </c>
      <c r="AG127">
        <v>4.54</v>
      </c>
      <c r="AH127">
        <v>5.72</v>
      </c>
      <c r="AJ127">
        <v>8.9600000000000009</v>
      </c>
      <c r="AK127">
        <v>21.3</v>
      </c>
      <c r="AL127">
        <v>0.18</v>
      </c>
      <c r="AN127">
        <v>0.86</v>
      </c>
      <c r="AO127">
        <v>1.4</v>
      </c>
      <c r="AP127">
        <v>0.18</v>
      </c>
      <c r="BH127">
        <v>0.27</v>
      </c>
      <c r="CJ127">
        <v>26</v>
      </c>
      <c r="CL127">
        <v>201</v>
      </c>
      <c r="CN127">
        <v>1166</v>
      </c>
      <c r="CQ127">
        <v>64</v>
      </c>
      <c r="CR127">
        <v>801</v>
      </c>
      <c r="CT127">
        <v>69</v>
      </c>
      <c r="CU127">
        <v>10</v>
      </c>
      <c r="CZ127">
        <v>30</v>
      </c>
      <c r="DA127">
        <v>480</v>
      </c>
      <c r="DB127">
        <v>13</v>
      </c>
      <c r="DC127">
        <v>25</v>
      </c>
      <c r="DQ127">
        <v>85</v>
      </c>
      <c r="FR127" t="s">
        <v>456</v>
      </c>
    </row>
    <row r="128" spans="1:174" hidden="1" x14ac:dyDescent="0.2">
      <c r="A128" t="s">
        <v>430</v>
      </c>
      <c r="B128" t="s">
        <v>172</v>
      </c>
      <c r="C128" t="s">
        <v>346</v>
      </c>
      <c r="E128">
        <v>-8.3800000000000008</v>
      </c>
      <c r="F128">
        <v>-8.43</v>
      </c>
      <c r="G128">
        <v>157.80000000000001</v>
      </c>
      <c r="H128">
        <v>157.85</v>
      </c>
      <c r="I128" t="s">
        <v>175</v>
      </c>
      <c r="L128" t="s">
        <v>457</v>
      </c>
      <c r="M128" t="s">
        <v>361</v>
      </c>
      <c r="V128" t="s">
        <v>186</v>
      </c>
      <c r="AA128" t="s">
        <v>359</v>
      </c>
      <c r="AB128">
        <v>47.9</v>
      </c>
      <c r="AC128">
        <v>0.43</v>
      </c>
      <c r="AE128">
        <v>9.1</v>
      </c>
      <c r="AG128">
        <v>4.4000000000000004</v>
      </c>
      <c r="AH128">
        <v>5.65</v>
      </c>
      <c r="AJ128">
        <v>9.14</v>
      </c>
      <c r="AK128">
        <v>20.399999999999999</v>
      </c>
      <c r="AL128">
        <v>0.18</v>
      </c>
      <c r="AN128">
        <v>0.94</v>
      </c>
      <c r="AO128">
        <v>1.47</v>
      </c>
      <c r="AP128">
        <v>0.18</v>
      </c>
      <c r="BH128">
        <v>0.04</v>
      </c>
      <c r="CJ128">
        <v>28</v>
      </c>
      <c r="CL128">
        <v>178</v>
      </c>
      <c r="CN128">
        <v>1126</v>
      </c>
      <c r="CR128">
        <v>721</v>
      </c>
      <c r="CZ128">
        <v>13</v>
      </c>
      <c r="DA128">
        <v>510</v>
      </c>
      <c r="DB128">
        <v>12</v>
      </c>
      <c r="DC128">
        <v>21</v>
      </c>
      <c r="DD128">
        <v>0.51800000000000002</v>
      </c>
      <c r="DP128">
        <v>4.9000000000000002E-2</v>
      </c>
      <c r="DQ128">
        <v>97</v>
      </c>
      <c r="DR128">
        <v>4.26</v>
      </c>
      <c r="DS128">
        <v>7.99</v>
      </c>
      <c r="DT128">
        <v>1.23</v>
      </c>
      <c r="DU128">
        <v>6.08</v>
      </c>
      <c r="DV128">
        <v>1.61</v>
      </c>
      <c r="DW128">
        <v>0.55000000000000004</v>
      </c>
      <c r="DX128">
        <v>1.84</v>
      </c>
      <c r="DY128">
        <v>0.28899999999999998</v>
      </c>
      <c r="DZ128">
        <v>1.88</v>
      </c>
      <c r="EA128">
        <v>0.40500000000000003</v>
      </c>
      <c r="EB128">
        <v>1.1599999999999999</v>
      </c>
      <c r="EC128">
        <v>0.16400000000000001</v>
      </c>
      <c r="ED128">
        <v>1.07</v>
      </c>
      <c r="EE128">
        <v>0.16300000000000001</v>
      </c>
      <c r="EF128">
        <v>0.73499999999999999</v>
      </c>
      <c r="EG128">
        <v>3.6999999999999998E-2</v>
      </c>
      <c r="EP128">
        <v>2.58</v>
      </c>
      <c r="ER128">
        <v>0.29099999999999998</v>
      </c>
      <c r="ES128">
        <v>0.10100000000000001</v>
      </c>
      <c r="ET128">
        <v>0.51300800000000002</v>
      </c>
      <c r="EW128">
        <v>0.70360599999999995</v>
      </c>
      <c r="EY128">
        <v>18.607131863999999</v>
      </c>
      <c r="FA128">
        <v>15.526653340999999</v>
      </c>
      <c r="FC128">
        <v>38.333464671000002</v>
      </c>
      <c r="FK128">
        <v>0.28317300000000001</v>
      </c>
      <c r="FR128" t="s">
        <v>458</v>
      </c>
    </row>
    <row r="129" spans="1:174" hidden="1" x14ac:dyDescent="0.2">
      <c r="A129" t="s">
        <v>356</v>
      </c>
      <c r="B129" t="s">
        <v>172</v>
      </c>
      <c r="C129" t="s">
        <v>346</v>
      </c>
      <c r="E129">
        <v>-8.3800000000000008</v>
      </c>
      <c r="F129">
        <v>-8.43</v>
      </c>
      <c r="G129">
        <v>157.80000000000001</v>
      </c>
      <c r="H129">
        <v>157.85</v>
      </c>
      <c r="I129" t="s">
        <v>175</v>
      </c>
      <c r="L129" t="s">
        <v>459</v>
      </c>
      <c r="M129" t="s">
        <v>361</v>
      </c>
      <c r="V129" t="s">
        <v>186</v>
      </c>
      <c r="AA129" t="s">
        <v>359</v>
      </c>
      <c r="AB129">
        <v>46.9</v>
      </c>
      <c r="AC129">
        <v>0.4</v>
      </c>
      <c r="AE129">
        <v>8.25</v>
      </c>
      <c r="AG129">
        <v>4.08</v>
      </c>
      <c r="AH129">
        <v>5.88</v>
      </c>
      <c r="AJ129">
        <v>8.43</v>
      </c>
      <c r="AK129">
        <v>22.7</v>
      </c>
      <c r="AL129">
        <v>0.17</v>
      </c>
      <c r="AN129">
        <v>0.72</v>
      </c>
      <c r="AO129">
        <v>1.26</v>
      </c>
      <c r="AP129">
        <v>0.15</v>
      </c>
      <c r="BH129">
        <v>0.8</v>
      </c>
      <c r="CJ129">
        <v>31</v>
      </c>
      <c r="CL129">
        <v>150</v>
      </c>
      <c r="CN129">
        <v>1333</v>
      </c>
      <c r="CQ129">
        <v>83</v>
      </c>
      <c r="CR129">
        <v>800</v>
      </c>
      <c r="CT129">
        <v>73</v>
      </c>
      <c r="CU129">
        <v>12</v>
      </c>
      <c r="CZ129">
        <v>27</v>
      </c>
      <c r="DA129">
        <v>461</v>
      </c>
      <c r="DB129">
        <v>8</v>
      </c>
      <c r="DC129">
        <v>26</v>
      </c>
      <c r="DD129">
        <v>6</v>
      </c>
      <c r="DQ129">
        <v>118</v>
      </c>
      <c r="FR129" t="s">
        <v>460</v>
      </c>
    </row>
    <row r="130" spans="1:174" hidden="1" x14ac:dyDescent="0.2">
      <c r="A130" t="s">
        <v>356</v>
      </c>
      <c r="B130" t="s">
        <v>172</v>
      </c>
      <c r="C130" t="s">
        <v>346</v>
      </c>
      <c r="E130">
        <v>-8.3800000000000008</v>
      </c>
      <c r="F130">
        <v>-8.43</v>
      </c>
      <c r="G130">
        <v>157.80000000000001</v>
      </c>
      <c r="H130">
        <v>157.85</v>
      </c>
      <c r="I130" t="s">
        <v>175</v>
      </c>
      <c r="L130" t="s">
        <v>461</v>
      </c>
      <c r="M130" t="s">
        <v>361</v>
      </c>
      <c r="V130" t="s">
        <v>186</v>
      </c>
      <c r="AA130" t="s">
        <v>359</v>
      </c>
      <c r="AB130">
        <v>47.5</v>
      </c>
      <c r="AC130">
        <v>0.44</v>
      </c>
      <c r="AE130">
        <v>8.92</v>
      </c>
      <c r="AG130">
        <v>5</v>
      </c>
      <c r="AH130">
        <v>6.48</v>
      </c>
      <c r="AJ130">
        <v>9.2899999999999991</v>
      </c>
      <c r="AK130">
        <v>18.600000000000001</v>
      </c>
      <c r="AL130">
        <v>0.19</v>
      </c>
      <c r="AN130">
        <v>0.95</v>
      </c>
      <c r="AO130">
        <v>1.33</v>
      </c>
      <c r="AP130">
        <v>0.2</v>
      </c>
      <c r="BH130">
        <v>1.0900000000000001</v>
      </c>
      <c r="CJ130">
        <v>38</v>
      </c>
      <c r="CL130">
        <v>221</v>
      </c>
      <c r="CN130">
        <v>1143</v>
      </c>
      <c r="CQ130">
        <v>84</v>
      </c>
      <c r="CR130">
        <v>551</v>
      </c>
      <c r="CT130">
        <v>79</v>
      </c>
      <c r="CU130">
        <v>17</v>
      </c>
      <c r="CZ130">
        <v>35</v>
      </c>
      <c r="DA130">
        <v>451</v>
      </c>
      <c r="DB130">
        <v>13</v>
      </c>
      <c r="DC130">
        <v>29</v>
      </c>
      <c r="DQ130">
        <v>80</v>
      </c>
      <c r="FR130" t="s">
        <v>462</v>
      </c>
    </row>
    <row r="131" spans="1:174" hidden="1" x14ac:dyDescent="0.2">
      <c r="A131" t="s">
        <v>430</v>
      </c>
      <c r="B131" t="s">
        <v>172</v>
      </c>
      <c r="C131" t="s">
        <v>346</v>
      </c>
      <c r="E131">
        <v>-8.3800000000000008</v>
      </c>
      <c r="F131">
        <v>-8.43</v>
      </c>
      <c r="G131">
        <v>157.80000000000001</v>
      </c>
      <c r="H131">
        <v>157.85</v>
      </c>
      <c r="I131" t="s">
        <v>175</v>
      </c>
      <c r="L131" t="s">
        <v>463</v>
      </c>
      <c r="M131" t="s">
        <v>361</v>
      </c>
      <c r="V131" t="s">
        <v>186</v>
      </c>
      <c r="AA131" t="s">
        <v>359</v>
      </c>
      <c r="AB131">
        <v>49</v>
      </c>
      <c r="AC131">
        <v>0.5</v>
      </c>
      <c r="AE131">
        <v>10.1</v>
      </c>
      <c r="AG131">
        <v>4.4800000000000004</v>
      </c>
      <c r="AH131">
        <v>5.73</v>
      </c>
      <c r="AJ131">
        <v>9.58</v>
      </c>
      <c r="AK131">
        <v>17.399999999999999</v>
      </c>
      <c r="AL131">
        <v>0.19</v>
      </c>
      <c r="AN131">
        <v>0.97</v>
      </c>
      <c r="AO131">
        <v>1.67</v>
      </c>
      <c r="AP131">
        <v>0.2</v>
      </c>
      <c r="BH131">
        <v>0.34</v>
      </c>
      <c r="CJ131">
        <v>33</v>
      </c>
      <c r="CL131">
        <v>242</v>
      </c>
      <c r="CN131">
        <v>988</v>
      </c>
      <c r="CR131">
        <v>539</v>
      </c>
      <c r="CZ131">
        <v>14</v>
      </c>
      <c r="DA131">
        <v>540</v>
      </c>
      <c r="DB131">
        <v>16</v>
      </c>
      <c r="DC131">
        <v>25</v>
      </c>
      <c r="DD131">
        <v>0.71599999999999997</v>
      </c>
      <c r="DP131">
        <v>4.3999999999999997E-2</v>
      </c>
      <c r="DQ131">
        <v>114</v>
      </c>
      <c r="DR131">
        <v>5.04</v>
      </c>
      <c r="DS131">
        <v>9.65</v>
      </c>
      <c r="DT131">
        <v>1.61</v>
      </c>
      <c r="DU131">
        <v>7.93</v>
      </c>
      <c r="DV131">
        <v>2.1800000000000002</v>
      </c>
      <c r="DW131">
        <v>0.75</v>
      </c>
      <c r="DX131">
        <v>2.46</v>
      </c>
      <c r="DY131">
        <v>0.38900000000000001</v>
      </c>
      <c r="DZ131">
        <v>2.5099999999999998</v>
      </c>
      <c r="EA131">
        <v>0.53900000000000003</v>
      </c>
      <c r="EB131">
        <v>1.52</v>
      </c>
      <c r="EC131">
        <v>0.21299999999999999</v>
      </c>
      <c r="ED131">
        <v>1.39</v>
      </c>
      <c r="EE131">
        <v>0.216</v>
      </c>
      <c r="EF131">
        <v>0.877</v>
      </c>
      <c r="EG131">
        <v>4.3999999999999997E-2</v>
      </c>
      <c r="EP131">
        <v>2.59</v>
      </c>
      <c r="ER131">
        <v>0.30499999999999999</v>
      </c>
      <c r="ES131">
        <v>0.11899999999999999</v>
      </c>
      <c r="ET131">
        <v>0.51301399999999997</v>
      </c>
      <c r="EW131">
        <v>0.70360500000000004</v>
      </c>
      <c r="EY131">
        <v>18.5846169185637</v>
      </c>
      <c r="FA131">
        <v>15.534454444433599</v>
      </c>
      <c r="FC131">
        <v>38.360905947790798</v>
      </c>
      <c r="FK131">
        <v>0.28317199999999998</v>
      </c>
      <c r="FR131" t="s">
        <v>464</v>
      </c>
    </row>
    <row r="132" spans="1:174" hidden="1" x14ac:dyDescent="0.2">
      <c r="A132" t="s">
        <v>356</v>
      </c>
      <c r="B132" t="s">
        <v>172</v>
      </c>
      <c r="C132" t="s">
        <v>346</v>
      </c>
      <c r="E132">
        <v>-8.3800000000000008</v>
      </c>
      <c r="F132">
        <v>-8.43</v>
      </c>
      <c r="G132">
        <v>157.80000000000001</v>
      </c>
      <c r="H132">
        <v>157.85</v>
      </c>
      <c r="I132" t="s">
        <v>175</v>
      </c>
      <c r="L132" t="s">
        <v>465</v>
      </c>
      <c r="M132" t="s">
        <v>361</v>
      </c>
      <c r="V132" t="s">
        <v>186</v>
      </c>
      <c r="AA132" t="s">
        <v>359</v>
      </c>
      <c r="AB132">
        <v>45</v>
      </c>
      <c r="AC132">
        <v>0.3</v>
      </c>
      <c r="AE132">
        <v>6.1</v>
      </c>
      <c r="AG132">
        <v>6.28</v>
      </c>
      <c r="AH132">
        <v>3.74</v>
      </c>
      <c r="AJ132">
        <v>7.02</v>
      </c>
      <c r="AK132">
        <v>27.1</v>
      </c>
      <c r="AL132">
        <v>0.2</v>
      </c>
      <c r="AN132">
        <v>0.69</v>
      </c>
      <c r="AO132">
        <v>0.64</v>
      </c>
      <c r="AP132">
        <v>0.13</v>
      </c>
      <c r="BH132">
        <v>3.63</v>
      </c>
      <c r="CJ132">
        <v>24</v>
      </c>
      <c r="CL132">
        <v>150</v>
      </c>
      <c r="CN132">
        <v>1687</v>
      </c>
      <c r="CQ132">
        <v>96</v>
      </c>
      <c r="CR132">
        <v>1276</v>
      </c>
      <c r="CT132">
        <v>65</v>
      </c>
      <c r="CU132">
        <v>12</v>
      </c>
      <c r="CZ132">
        <v>24</v>
      </c>
      <c r="DA132">
        <v>279</v>
      </c>
      <c r="DB132">
        <v>5</v>
      </c>
      <c r="DC132">
        <v>19</v>
      </c>
      <c r="DQ132">
        <v>53</v>
      </c>
      <c r="FR132" t="s">
        <v>466</v>
      </c>
    </row>
    <row r="133" spans="1:174" hidden="1" x14ac:dyDescent="0.2">
      <c r="A133" t="s">
        <v>430</v>
      </c>
      <c r="B133" t="s">
        <v>172</v>
      </c>
      <c r="C133" t="s">
        <v>346</v>
      </c>
      <c r="E133">
        <v>-8.3800000000000008</v>
      </c>
      <c r="F133">
        <v>-8.43</v>
      </c>
      <c r="G133">
        <v>157.80000000000001</v>
      </c>
      <c r="H133">
        <v>157.85</v>
      </c>
      <c r="I133" t="s">
        <v>175</v>
      </c>
      <c r="L133" t="s">
        <v>467</v>
      </c>
      <c r="M133" t="s">
        <v>361</v>
      </c>
      <c r="V133" t="s">
        <v>186</v>
      </c>
      <c r="AA133" t="s">
        <v>359</v>
      </c>
      <c r="AB133">
        <v>48.2</v>
      </c>
      <c r="AC133">
        <v>0.43</v>
      </c>
      <c r="AE133">
        <v>9.39</v>
      </c>
      <c r="AG133">
        <v>3.97</v>
      </c>
      <c r="AH133">
        <v>6.02</v>
      </c>
      <c r="AJ133">
        <v>8.9700000000000006</v>
      </c>
      <c r="AK133">
        <v>20.2</v>
      </c>
      <c r="AL133">
        <v>0.17</v>
      </c>
      <c r="AN133">
        <v>0.84</v>
      </c>
      <c r="AO133">
        <v>1.45</v>
      </c>
      <c r="AP133">
        <v>0.18</v>
      </c>
      <c r="BH133">
        <v>0.23</v>
      </c>
      <c r="CJ133">
        <v>29</v>
      </c>
      <c r="CL133">
        <v>188</v>
      </c>
      <c r="CN133">
        <v>1249</v>
      </c>
      <c r="CR133">
        <v>708</v>
      </c>
      <c r="CZ133">
        <v>10</v>
      </c>
      <c r="DA133">
        <v>506</v>
      </c>
      <c r="DB133">
        <v>8.9499999999999993</v>
      </c>
      <c r="DC133">
        <v>22</v>
      </c>
      <c r="DD133">
        <v>0.58699999999999997</v>
      </c>
      <c r="DP133">
        <v>0.11</v>
      </c>
      <c r="DQ133">
        <v>101</v>
      </c>
      <c r="DR133">
        <v>3.23</v>
      </c>
      <c r="DS133">
        <v>7.36</v>
      </c>
      <c r="DT133">
        <v>1.0900000000000001</v>
      </c>
      <c r="DU133">
        <v>5.36</v>
      </c>
      <c r="DV133">
        <v>1.48</v>
      </c>
      <c r="DW133">
        <v>0.49</v>
      </c>
      <c r="DX133">
        <v>1.58</v>
      </c>
      <c r="DY133">
        <v>0.26200000000000001</v>
      </c>
      <c r="DZ133">
        <v>1.69</v>
      </c>
      <c r="EA133">
        <v>0.35499999999999998</v>
      </c>
      <c r="EB133">
        <v>1.02</v>
      </c>
      <c r="EC133">
        <v>0.14799999999999999</v>
      </c>
      <c r="ED133">
        <v>0.98699999999999999</v>
      </c>
      <c r="EE133">
        <v>0.14799999999999999</v>
      </c>
      <c r="EF133">
        <v>0.75</v>
      </c>
      <c r="EG133">
        <v>3.9E-2</v>
      </c>
      <c r="EP133">
        <v>2.4500000000000002</v>
      </c>
      <c r="ER133">
        <v>0.31900000000000001</v>
      </c>
      <c r="ES133">
        <v>0.107</v>
      </c>
      <c r="ET133">
        <v>0.51301399999999997</v>
      </c>
      <c r="EW133">
        <v>0.70357099999999995</v>
      </c>
      <c r="EY133">
        <v>18.5879263773679</v>
      </c>
      <c r="FA133">
        <v>15.5229134686717</v>
      </c>
      <c r="FC133">
        <v>38.313800380378801</v>
      </c>
      <c r="FK133">
        <v>0.28318399999999999</v>
      </c>
      <c r="FR133" t="s">
        <v>468</v>
      </c>
    </row>
    <row r="134" spans="1:174" hidden="1" x14ac:dyDescent="0.2">
      <c r="A134" t="s">
        <v>430</v>
      </c>
      <c r="B134" t="s">
        <v>172</v>
      </c>
      <c r="C134" t="s">
        <v>346</v>
      </c>
      <c r="E134">
        <v>-8.3800000000000008</v>
      </c>
      <c r="F134">
        <v>-8.43</v>
      </c>
      <c r="G134">
        <v>157.80000000000001</v>
      </c>
      <c r="H134">
        <v>157.85</v>
      </c>
      <c r="I134" t="s">
        <v>175</v>
      </c>
      <c r="L134" t="s">
        <v>469</v>
      </c>
      <c r="M134" t="s">
        <v>361</v>
      </c>
      <c r="V134" t="s">
        <v>186</v>
      </c>
      <c r="AA134" t="s">
        <v>359</v>
      </c>
      <c r="AB134">
        <v>47.7</v>
      </c>
      <c r="AC134">
        <v>0.41</v>
      </c>
      <c r="AE134">
        <v>8.64</v>
      </c>
      <c r="AG134">
        <v>3.65</v>
      </c>
      <c r="AH134">
        <v>6.53</v>
      </c>
      <c r="AJ134">
        <v>8.41</v>
      </c>
      <c r="AK134">
        <v>22.3</v>
      </c>
      <c r="AL134">
        <v>0.18</v>
      </c>
      <c r="AN134">
        <v>0.85</v>
      </c>
      <c r="AO134">
        <v>1.38</v>
      </c>
      <c r="AP134">
        <v>0.17</v>
      </c>
      <c r="BH134">
        <v>0</v>
      </c>
      <c r="CJ134">
        <v>29</v>
      </c>
      <c r="CL134">
        <v>212</v>
      </c>
      <c r="CN134">
        <v>1284</v>
      </c>
      <c r="CR134">
        <v>801</v>
      </c>
      <c r="CZ134">
        <v>12</v>
      </c>
      <c r="DA134">
        <v>489</v>
      </c>
      <c r="DB134">
        <v>8.7899999999999991</v>
      </c>
      <c r="DC134">
        <v>21</v>
      </c>
      <c r="DD134">
        <v>0.58199999999999996</v>
      </c>
      <c r="DP134">
        <v>0.11</v>
      </c>
      <c r="DQ134">
        <v>90</v>
      </c>
      <c r="DR134">
        <v>3.13</v>
      </c>
      <c r="DS134">
        <v>7.27</v>
      </c>
      <c r="DT134">
        <v>1.07</v>
      </c>
      <c r="DU134">
        <v>5.24</v>
      </c>
      <c r="DV134">
        <v>1.46</v>
      </c>
      <c r="DW134">
        <v>0.48099999999999998</v>
      </c>
      <c r="DX134">
        <v>1.56</v>
      </c>
      <c r="DY134">
        <v>0.25700000000000001</v>
      </c>
      <c r="DZ134">
        <v>1.67</v>
      </c>
      <c r="EA134">
        <v>0.35</v>
      </c>
      <c r="EB134">
        <v>1</v>
      </c>
      <c r="EC134">
        <v>0.14799999999999999</v>
      </c>
      <c r="ED134">
        <v>0.98499999999999999</v>
      </c>
      <c r="EE134">
        <v>0.14699999999999999</v>
      </c>
      <c r="EF134">
        <v>0.72699999999999998</v>
      </c>
      <c r="EG134">
        <v>3.5999999999999997E-2</v>
      </c>
      <c r="EP134">
        <v>2.37</v>
      </c>
      <c r="ER134">
        <v>0.28499999999999998</v>
      </c>
      <c r="ES134">
        <v>0.108</v>
      </c>
      <c r="ET134">
        <v>0.51301099999999999</v>
      </c>
      <c r="EW134">
        <v>0.70357199999999998</v>
      </c>
      <c r="EY134">
        <v>18.450820839999999</v>
      </c>
      <c r="FA134">
        <v>15.51550772</v>
      </c>
      <c r="FC134">
        <v>38.299288891000003</v>
      </c>
      <c r="FK134">
        <v>0.28318599999999999</v>
      </c>
      <c r="FR134" t="s">
        <v>470</v>
      </c>
    </row>
    <row r="135" spans="1:174" x14ac:dyDescent="0.2">
      <c r="A135" t="s">
        <v>433</v>
      </c>
      <c r="B135" t="s">
        <v>172</v>
      </c>
      <c r="C135" t="s">
        <v>346</v>
      </c>
      <c r="E135">
        <v>-8.3800000000000008</v>
      </c>
      <c r="F135">
        <v>-8.43</v>
      </c>
      <c r="G135">
        <v>157.80000000000001</v>
      </c>
      <c r="H135">
        <v>157.85</v>
      </c>
      <c r="I135" t="s">
        <v>175</v>
      </c>
      <c r="L135" t="s">
        <v>471</v>
      </c>
      <c r="M135" t="s">
        <v>453</v>
      </c>
      <c r="V135" t="s">
        <v>186</v>
      </c>
      <c r="AA135" t="s">
        <v>359</v>
      </c>
      <c r="AB135">
        <v>48.5</v>
      </c>
      <c r="AC135">
        <v>0.48</v>
      </c>
      <c r="AE135">
        <v>16.3</v>
      </c>
      <c r="AG135">
        <v>3.35</v>
      </c>
      <c r="AH135">
        <v>4.99</v>
      </c>
      <c r="AI135">
        <f t="shared" ref="AI135" si="42">AH135+AG135*0.8998</f>
        <v>8.0043299999999995</v>
      </c>
      <c r="AJ135">
        <v>11.9</v>
      </c>
      <c r="AK135">
        <v>11.6</v>
      </c>
      <c r="AL135">
        <v>0.14000000000000001</v>
      </c>
      <c r="AN135">
        <v>0.72</v>
      </c>
      <c r="AO135">
        <v>1.94</v>
      </c>
      <c r="AP135">
        <v>0.23</v>
      </c>
      <c r="AQ135">
        <f t="shared" ref="AQ135" si="43">(AK135/40)/(AK135/40+AI135/72)*100</f>
        <v>72.288330731576593</v>
      </c>
      <c r="AR135">
        <f t="shared" ref="AR135" si="44">(AN135+AO135)^2/(AB135-43)</f>
        <v>1.2864727272727274</v>
      </c>
      <c r="BH135">
        <v>0.14000000000000001</v>
      </c>
      <c r="CJ135">
        <v>25</v>
      </c>
      <c r="CL135">
        <v>175</v>
      </c>
      <c r="CN135">
        <v>540</v>
      </c>
      <c r="CR135">
        <v>325</v>
      </c>
      <c r="CZ135">
        <v>11</v>
      </c>
      <c r="DA135">
        <v>514</v>
      </c>
      <c r="DB135">
        <v>9.33</v>
      </c>
      <c r="DC135">
        <v>72.92</v>
      </c>
      <c r="DD135">
        <v>5.71</v>
      </c>
      <c r="DP135">
        <v>5.1999999999999998E-2</v>
      </c>
      <c r="DQ135">
        <v>67</v>
      </c>
      <c r="DR135">
        <v>4.34</v>
      </c>
      <c r="DS135">
        <v>9.8699999999999992</v>
      </c>
      <c r="DT135">
        <v>1.46</v>
      </c>
      <c r="DU135">
        <v>6.97</v>
      </c>
      <c r="DV135">
        <v>1.88</v>
      </c>
      <c r="DW135">
        <v>0.68200000000000005</v>
      </c>
      <c r="DX135">
        <v>1.92</v>
      </c>
      <c r="DY135">
        <v>0.29699999999999999</v>
      </c>
      <c r="DZ135">
        <v>1.81</v>
      </c>
      <c r="EA135">
        <v>0.36099999999999999</v>
      </c>
      <c r="EB135">
        <v>1</v>
      </c>
      <c r="EC135">
        <v>0.13900000000000001</v>
      </c>
      <c r="ED135">
        <v>0.95499999999999996</v>
      </c>
      <c r="EE135">
        <v>0.13900000000000001</v>
      </c>
      <c r="EF135">
        <v>1.909</v>
      </c>
      <c r="EG135">
        <v>0.27200000000000002</v>
      </c>
      <c r="EH135">
        <v>0.17199999999999999</v>
      </c>
      <c r="EP135">
        <v>1.28</v>
      </c>
      <c r="ER135">
        <v>0.377</v>
      </c>
      <c r="ES135">
        <v>0.14099999999999999</v>
      </c>
      <c r="ET135">
        <v>0.51302099999999995</v>
      </c>
      <c r="EW135">
        <v>0.70330999999999999</v>
      </c>
      <c r="EY135">
        <v>18.528274056000001</v>
      </c>
      <c r="FA135">
        <v>15.530669781</v>
      </c>
      <c r="FC135">
        <v>38.276572049000002</v>
      </c>
      <c r="FK135">
        <v>0.28314800000000001</v>
      </c>
      <c r="FR135" t="s">
        <v>472</v>
      </c>
    </row>
    <row r="136" spans="1:174" hidden="1" x14ac:dyDescent="0.2">
      <c r="A136" t="s">
        <v>356</v>
      </c>
      <c r="B136" t="s">
        <v>172</v>
      </c>
      <c r="C136" t="s">
        <v>346</v>
      </c>
      <c r="E136">
        <v>-8.3800000000000008</v>
      </c>
      <c r="F136">
        <v>-8.43</v>
      </c>
      <c r="G136">
        <v>157.80000000000001</v>
      </c>
      <c r="H136">
        <v>157.85</v>
      </c>
      <c r="I136" t="s">
        <v>175</v>
      </c>
      <c r="L136" t="s">
        <v>473</v>
      </c>
      <c r="M136" t="s">
        <v>361</v>
      </c>
      <c r="V136" t="s">
        <v>186</v>
      </c>
      <c r="AA136" t="s">
        <v>359</v>
      </c>
      <c r="AB136">
        <v>46.8</v>
      </c>
      <c r="AC136">
        <v>0.37</v>
      </c>
      <c r="AE136">
        <v>7.87</v>
      </c>
      <c r="AG136">
        <v>4.34</v>
      </c>
      <c r="AH136">
        <v>5.82</v>
      </c>
      <c r="AJ136">
        <v>8.0299999999999994</v>
      </c>
      <c r="AK136">
        <v>24.1</v>
      </c>
      <c r="AL136">
        <v>0.19</v>
      </c>
      <c r="AN136">
        <v>0.72</v>
      </c>
      <c r="AO136">
        <v>1.2</v>
      </c>
      <c r="AP136">
        <v>0.15</v>
      </c>
      <c r="BH136">
        <v>0.59</v>
      </c>
      <c r="CJ136">
        <v>25</v>
      </c>
      <c r="CL136">
        <v>175</v>
      </c>
      <c r="CN136">
        <v>1431</v>
      </c>
      <c r="CR136">
        <v>857</v>
      </c>
      <c r="CZ136">
        <v>9.14</v>
      </c>
      <c r="DA136">
        <v>426</v>
      </c>
      <c r="DB136">
        <v>7.9</v>
      </c>
      <c r="DC136">
        <v>19</v>
      </c>
      <c r="DD136">
        <v>0.505</v>
      </c>
      <c r="DP136">
        <v>5.2999999999999999E-2</v>
      </c>
      <c r="DQ136">
        <v>81</v>
      </c>
      <c r="DR136">
        <v>2.63</v>
      </c>
      <c r="DS136">
        <v>6.15</v>
      </c>
      <c r="DT136">
        <v>0.92600000000000005</v>
      </c>
      <c r="DU136">
        <v>4.5599999999999996</v>
      </c>
      <c r="DV136">
        <v>1.32</v>
      </c>
      <c r="DW136">
        <v>0.437</v>
      </c>
      <c r="DX136">
        <v>1.41</v>
      </c>
      <c r="DY136">
        <v>0.23300000000000001</v>
      </c>
      <c r="DZ136">
        <v>1.51</v>
      </c>
      <c r="EA136">
        <v>0.316</v>
      </c>
      <c r="EB136">
        <v>0.91</v>
      </c>
      <c r="EC136">
        <v>0.13200000000000001</v>
      </c>
      <c r="ED136">
        <v>0.88100000000000001</v>
      </c>
      <c r="EE136">
        <v>0.13100000000000001</v>
      </c>
      <c r="EF136">
        <v>0.63700000000000001</v>
      </c>
      <c r="EG136">
        <v>3.1E-2</v>
      </c>
      <c r="EP136">
        <v>2.12</v>
      </c>
      <c r="ER136">
        <v>0.23699999999999999</v>
      </c>
      <c r="ES136">
        <v>9.2999999999999999E-2</v>
      </c>
      <c r="ET136">
        <v>0.51302199999999998</v>
      </c>
      <c r="EW136">
        <v>0.70361099999999999</v>
      </c>
      <c r="FK136">
        <v>0.28317199999999998</v>
      </c>
      <c r="FR136" t="s">
        <v>474</v>
      </c>
    </row>
    <row r="137" spans="1:174" x14ac:dyDescent="0.2">
      <c r="A137" t="s">
        <v>433</v>
      </c>
      <c r="B137" t="s">
        <v>172</v>
      </c>
      <c r="C137" t="s">
        <v>389</v>
      </c>
      <c r="E137">
        <v>-8.35</v>
      </c>
      <c r="F137">
        <v>-8.35</v>
      </c>
      <c r="G137">
        <v>157.32</v>
      </c>
      <c r="H137">
        <v>157.32</v>
      </c>
      <c r="I137" t="s">
        <v>175</v>
      </c>
      <c r="L137" t="s">
        <v>475</v>
      </c>
      <c r="M137" t="s">
        <v>453</v>
      </c>
      <c r="V137" t="s">
        <v>186</v>
      </c>
      <c r="AA137" t="s">
        <v>359</v>
      </c>
      <c r="AB137">
        <v>49.1</v>
      </c>
      <c r="AC137">
        <v>0.77</v>
      </c>
      <c r="AE137">
        <v>14.2</v>
      </c>
      <c r="AG137">
        <v>5.22</v>
      </c>
      <c r="AH137">
        <v>5.43</v>
      </c>
      <c r="AI137">
        <f t="shared" ref="AI137" si="45">AH137+AG137*0.8998</f>
        <v>10.126956</v>
      </c>
      <c r="AJ137">
        <v>12.1</v>
      </c>
      <c r="AK137">
        <v>7.84</v>
      </c>
      <c r="AL137">
        <v>0.17</v>
      </c>
      <c r="AN137">
        <v>1.74</v>
      </c>
      <c r="AO137">
        <v>2.42</v>
      </c>
      <c r="AP137">
        <v>0.32</v>
      </c>
      <c r="AQ137">
        <f t="shared" ref="AQ137" si="46">(AK137/40)/(AK137/40+AI137/72)*100</f>
        <v>58.220329291410081</v>
      </c>
      <c r="AR137">
        <f t="shared" ref="AR137" si="47">(AN137+AO137)^2/(AB137-43)</f>
        <v>2.8369836065573768</v>
      </c>
      <c r="BH137">
        <v>0.59</v>
      </c>
      <c r="CJ137">
        <v>37</v>
      </c>
      <c r="CL137">
        <v>280</v>
      </c>
      <c r="CN137">
        <v>187</v>
      </c>
      <c r="CR137">
        <v>70</v>
      </c>
      <c r="CZ137">
        <v>27</v>
      </c>
      <c r="DA137">
        <v>754</v>
      </c>
      <c r="DB137">
        <v>16</v>
      </c>
      <c r="DC137">
        <v>53.33</v>
      </c>
      <c r="DD137">
        <v>1.5</v>
      </c>
      <c r="DP137">
        <v>0.443</v>
      </c>
      <c r="DQ137">
        <v>265</v>
      </c>
      <c r="DR137">
        <v>9.07</v>
      </c>
      <c r="DS137">
        <v>20</v>
      </c>
      <c r="DT137">
        <v>2.81</v>
      </c>
      <c r="DU137">
        <v>13</v>
      </c>
      <c r="DV137">
        <v>3.42</v>
      </c>
      <c r="DW137">
        <v>1.07</v>
      </c>
      <c r="DX137">
        <v>3.43</v>
      </c>
      <c r="DY137">
        <v>0.52500000000000002</v>
      </c>
      <c r="DZ137">
        <v>3.17</v>
      </c>
      <c r="EA137">
        <v>0.627</v>
      </c>
      <c r="EB137">
        <v>1.74</v>
      </c>
      <c r="EC137">
        <v>0.247</v>
      </c>
      <c r="ED137">
        <v>1.63</v>
      </c>
      <c r="EE137">
        <v>0.24</v>
      </c>
      <c r="EF137">
        <v>1.611</v>
      </c>
      <c r="EG137">
        <v>5.8700000000000002E-2</v>
      </c>
      <c r="EH137">
        <v>6.5799999999999997E-2</v>
      </c>
      <c r="EP137">
        <v>3.89</v>
      </c>
      <c r="ER137">
        <v>1.1499999999999999</v>
      </c>
      <c r="ES137">
        <v>0.41899999999999998</v>
      </c>
      <c r="ET137">
        <v>0.51296200000000003</v>
      </c>
      <c r="EW137">
        <v>0.70432799999999995</v>
      </c>
      <c r="EY137">
        <v>18.5800037335638</v>
      </c>
      <c r="FA137">
        <v>15.5102685734891</v>
      </c>
      <c r="FC137">
        <v>38.277843465381999</v>
      </c>
      <c r="FK137">
        <v>0.283161</v>
      </c>
      <c r="FR137" t="s">
        <v>476</v>
      </c>
    </row>
    <row r="138" spans="1:174" hidden="1" x14ac:dyDescent="0.2">
      <c r="A138" t="s">
        <v>430</v>
      </c>
      <c r="B138" t="s">
        <v>172</v>
      </c>
      <c r="C138" t="s">
        <v>389</v>
      </c>
      <c r="E138">
        <v>-8.35</v>
      </c>
      <c r="F138">
        <v>-8.35</v>
      </c>
      <c r="G138">
        <v>157.32</v>
      </c>
      <c r="H138">
        <v>157.32</v>
      </c>
      <c r="I138" t="s">
        <v>175</v>
      </c>
      <c r="L138" t="s">
        <v>477</v>
      </c>
      <c r="M138" t="s">
        <v>358</v>
      </c>
      <c r="V138" t="s">
        <v>186</v>
      </c>
      <c r="AA138" t="s">
        <v>359</v>
      </c>
      <c r="AB138">
        <v>49.8</v>
      </c>
      <c r="AC138">
        <v>0.9</v>
      </c>
      <c r="AE138">
        <v>16.3</v>
      </c>
      <c r="AG138">
        <v>4.96</v>
      </c>
      <c r="AH138">
        <v>5.65</v>
      </c>
      <c r="AJ138">
        <v>11.4</v>
      </c>
      <c r="AK138">
        <v>6.27</v>
      </c>
      <c r="AL138">
        <v>0.2</v>
      </c>
      <c r="AN138">
        <v>1.53</v>
      </c>
      <c r="AO138">
        <v>2.4900000000000002</v>
      </c>
      <c r="AP138">
        <v>0.33</v>
      </c>
      <c r="BH138">
        <v>0.02</v>
      </c>
      <c r="CJ138">
        <v>35</v>
      </c>
      <c r="CL138">
        <v>332</v>
      </c>
      <c r="CN138">
        <v>49</v>
      </c>
      <c r="CR138">
        <v>23</v>
      </c>
      <c r="CZ138">
        <v>26</v>
      </c>
      <c r="DA138">
        <v>714</v>
      </c>
      <c r="DB138">
        <v>18</v>
      </c>
      <c r="DC138">
        <v>60</v>
      </c>
      <c r="DD138">
        <v>1.28</v>
      </c>
      <c r="DP138">
        <v>0.24199999999999999</v>
      </c>
      <c r="DQ138">
        <v>227</v>
      </c>
      <c r="DR138">
        <v>12</v>
      </c>
      <c r="DS138">
        <v>26</v>
      </c>
      <c r="DT138">
        <v>3.59</v>
      </c>
      <c r="DU138">
        <v>16</v>
      </c>
      <c r="DV138">
        <v>4.01</v>
      </c>
      <c r="DW138">
        <v>1.25</v>
      </c>
      <c r="DX138">
        <v>3.84</v>
      </c>
      <c r="DY138">
        <v>0.58299999999999996</v>
      </c>
      <c r="DZ138">
        <v>3.52</v>
      </c>
      <c r="EA138">
        <v>0.70399999999999996</v>
      </c>
      <c r="EB138">
        <v>1.96</v>
      </c>
      <c r="EC138">
        <v>0.28000000000000003</v>
      </c>
      <c r="ED138">
        <v>1.87</v>
      </c>
      <c r="EE138">
        <v>0.28000000000000003</v>
      </c>
      <c r="EF138">
        <v>1.9</v>
      </c>
      <c r="EG138">
        <v>7.2999999999999995E-2</v>
      </c>
      <c r="EP138">
        <v>3.01</v>
      </c>
      <c r="ER138">
        <v>1.58</v>
      </c>
      <c r="ES138">
        <v>0.55400000000000005</v>
      </c>
      <c r="ET138">
        <v>0.51293299999999997</v>
      </c>
      <c r="EW138">
        <v>0.70406100000000005</v>
      </c>
      <c r="EY138">
        <v>18.462258232</v>
      </c>
      <c r="FA138">
        <v>15.54</v>
      </c>
      <c r="FC138">
        <v>38.283809273000003</v>
      </c>
      <c r="FK138">
        <v>0.28313899999999997</v>
      </c>
      <c r="FR138" t="s">
        <v>478</v>
      </c>
    </row>
    <row r="139" spans="1:174" hidden="1" x14ac:dyDescent="0.2">
      <c r="A139" t="s">
        <v>479</v>
      </c>
      <c r="B139" t="s">
        <v>172</v>
      </c>
      <c r="C139" t="s">
        <v>480</v>
      </c>
      <c r="E139">
        <v>-8.0875000000000004</v>
      </c>
      <c r="F139">
        <v>-8.0875000000000004</v>
      </c>
      <c r="G139">
        <v>156.84190000000001</v>
      </c>
      <c r="H139">
        <v>156.84190000000001</v>
      </c>
      <c r="I139" t="s">
        <v>175</v>
      </c>
      <c r="L139" t="s">
        <v>481</v>
      </c>
      <c r="M139" t="s">
        <v>482</v>
      </c>
      <c r="V139" t="s">
        <v>186</v>
      </c>
      <c r="AA139" t="s">
        <v>483</v>
      </c>
      <c r="AB139">
        <v>50.57</v>
      </c>
      <c r="AC139">
        <v>0.62</v>
      </c>
      <c r="AE139">
        <v>16.350000000000001</v>
      </c>
      <c r="AG139">
        <v>4.83</v>
      </c>
      <c r="AH139">
        <v>4.46</v>
      </c>
      <c r="AJ139">
        <v>10.210000000000001</v>
      </c>
      <c r="AK139">
        <v>5.77</v>
      </c>
      <c r="AL139">
        <v>0.19</v>
      </c>
      <c r="AN139">
        <v>2.17</v>
      </c>
      <c r="AO139">
        <v>2.77</v>
      </c>
      <c r="AP139">
        <v>0.36</v>
      </c>
      <c r="BH139">
        <v>1.45</v>
      </c>
      <c r="CJ139">
        <v>29.316358000000001</v>
      </c>
      <c r="CL139">
        <v>281</v>
      </c>
      <c r="CN139">
        <v>81</v>
      </c>
      <c r="CQ139">
        <v>27</v>
      </c>
      <c r="CR139">
        <v>33</v>
      </c>
      <c r="CT139">
        <v>94</v>
      </c>
      <c r="CU139">
        <v>18</v>
      </c>
      <c r="CZ139">
        <v>33.2143145</v>
      </c>
      <c r="DA139">
        <v>887.05167500000005</v>
      </c>
      <c r="DB139">
        <v>14.750826500000001</v>
      </c>
      <c r="DC139">
        <v>41.074478999999997</v>
      </c>
      <c r="DD139">
        <v>1.4674396000000001</v>
      </c>
      <c r="DE139">
        <v>1.4506900327085901</v>
      </c>
      <c r="DM139">
        <v>3.6587306E-2</v>
      </c>
      <c r="DP139">
        <v>9.1326939999999995E-2</v>
      </c>
      <c r="DQ139">
        <v>258.576885</v>
      </c>
      <c r="DR139">
        <v>10.2754025</v>
      </c>
      <c r="DS139">
        <v>20.337372999999999</v>
      </c>
      <c r="DT139">
        <v>2.6814876000000001</v>
      </c>
      <c r="DU139">
        <v>11.695997</v>
      </c>
      <c r="DV139">
        <v>2.8700844999999999</v>
      </c>
      <c r="DW139">
        <v>0.93080622993291795</v>
      </c>
      <c r="DX139">
        <v>2.8727911915532802</v>
      </c>
      <c r="DY139">
        <v>0.45173352</v>
      </c>
      <c r="DZ139">
        <v>2.7965610999999999</v>
      </c>
      <c r="EA139">
        <v>0.57660310000000004</v>
      </c>
      <c r="EB139">
        <v>1.64446425</v>
      </c>
      <c r="EC139">
        <v>0.24128752000000001</v>
      </c>
      <c r="ED139">
        <v>1.6080460999999999</v>
      </c>
      <c r="EE139">
        <v>0.24431965999999999</v>
      </c>
      <c r="EF139">
        <v>1.4038082000000001</v>
      </c>
      <c r="EG139">
        <v>7.3663740000000005E-2</v>
      </c>
      <c r="EO139">
        <v>1.9590639999999999E-2</v>
      </c>
      <c r="EP139">
        <v>4.5749817999999998</v>
      </c>
      <c r="ER139">
        <v>1.4312951</v>
      </c>
      <c r="ES139">
        <v>0.57488930000000005</v>
      </c>
      <c r="ET139">
        <v>0.51297700000000002</v>
      </c>
      <c r="EW139">
        <v>0.703851</v>
      </c>
      <c r="EY139">
        <v>18.559999999999999</v>
      </c>
      <c r="FA139">
        <v>15.55</v>
      </c>
      <c r="FC139">
        <v>38.409999999999997</v>
      </c>
      <c r="FK139">
        <v>0.28317100000000001</v>
      </c>
      <c r="FR139">
        <v>409940</v>
      </c>
    </row>
    <row r="140" spans="1:174" x14ac:dyDescent="0.2">
      <c r="A140" t="s">
        <v>479</v>
      </c>
      <c r="B140" t="s">
        <v>172</v>
      </c>
      <c r="C140" t="s">
        <v>346</v>
      </c>
      <c r="E140">
        <v>-8.3367000000000004</v>
      </c>
      <c r="F140">
        <v>-8.3367000000000004</v>
      </c>
      <c r="G140">
        <v>157.60499999999999</v>
      </c>
      <c r="H140">
        <v>157.60499999999999</v>
      </c>
      <c r="I140" t="s">
        <v>175</v>
      </c>
      <c r="L140" t="s">
        <v>484</v>
      </c>
      <c r="M140" t="s">
        <v>482</v>
      </c>
      <c r="V140" t="s">
        <v>186</v>
      </c>
      <c r="AA140" t="s">
        <v>483</v>
      </c>
      <c r="AB140">
        <v>47.45</v>
      </c>
      <c r="AC140">
        <v>0.46</v>
      </c>
      <c r="AE140">
        <v>16.45</v>
      </c>
      <c r="AG140">
        <v>3.66</v>
      </c>
      <c r="AH140">
        <v>4.96</v>
      </c>
      <c r="AI140">
        <f t="shared" ref="AI140" si="48">AH140+AG140*0.8998</f>
        <v>8.2532680000000003</v>
      </c>
      <c r="AJ140">
        <v>11.94</v>
      </c>
      <c r="AK140">
        <v>10.64</v>
      </c>
      <c r="AL140">
        <v>0.16</v>
      </c>
      <c r="AN140">
        <v>0.69</v>
      </c>
      <c r="AO140">
        <v>1.79</v>
      </c>
      <c r="AP140">
        <v>0.21</v>
      </c>
      <c r="AQ140">
        <f t="shared" ref="AQ140" si="49">(AK140/40)/(AK140/40+AI140/72)*100</f>
        <v>69.884374055382352</v>
      </c>
      <c r="AR140">
        <f t="shared" ref="AR140" si="50">(AN140+AO140)^2/(AB140-43)</f>
        <v>1.3821123595505609</v>
      </c>
      <c r="BH140">
        <v>1.29</v>
      </c>
      <c r="CJ140">
        <v>37.925826849315101</v>
      </c>
      <c r="CL140">
        <v>171</v>
      </c>
      <c r="CM140">
        <f>CL140/CJ140</f>
        <v>4.5088008411631524</v>
      </c>
      <c r="CN140">
        <v>460</v>
      </c>
      <c r="CQ140">
        <v>45</v>
      </c>
      <c r="CR140">
        <v>230</v>
      </c>
      <c r="CS140">
        <v>40.265999999999998</v>
      </c>
      <c r="CT140">
        <v>71</v>
      </c>
      <c r="CU140">
        <v>11</v>
      </c>
      <c r="CZ140">
        <v>11.9075806670776</v>
      </c>
      <c r="DA140">
        <v>480.22390777777798</v>
      </c>
      <c r="DB140">
        <v>9.8419194124200899</v>
      </c>
      <c r="DC140">
        <v>27.700576677016699</v>
      </c>
      <c r="DD140">
        <v>0.64022715400304397</v>
      </c>
      <c r="DE140">
        <v>0.88360504261796002</v>
      </c>
      <c r="DM140" s="1">
        <v>1.7834148706240501E-2</v>
      </c>
      <c r="DP140" s="1">
        <v>7.20419038508371E-2</v>
      </c>
      <c r="DQ140">
        <v>56.798146088280099</v>
      </c>
      <c r="DR140">
        <v>3.8237584412481</v>
      </c>
      <c r="DS140">
        <v>9.0739197808219192</v>
      </c>
      <c r="DT140">
        <v>1.38228478142314</v>
      </c>
      <c r="DU140">
        <v>6.4464930224657504</v>
      </c>
      <c r="DV140">
        <v>1.74340306253425</v>
      </c>
      <c r="DW140">
        <v>0.62531385083713897</v>
      </c>
      <c r="DX140">
        <v>1.78978351680392</v>
      </c>
      <c r="DY140">
        <v>0.273427998934551</v>
      </c>
      <c r="DZ140">
        <v>1.6040660297412499</v>
      </c>
      <c r="EA140">
        <v>0.31203957382039599</v>
      </c>
      <c r="EB140">
        <v>0.84457458143074604</v>
      </c>
      <c r="EC140">
        <v>0.12337138508371399</v>
      </c>
      <c r="ED140">
        <v>0.81518246415220696</v>
      </c>
      <c r="EE140">
        <v>0.12219607638204</v>
      </c>
      <c r="EF140">
        <v>0.72785915617960395</v>
      </c>
      <c r="EG140" s="1">
        <v>3.1823449041095901E-2</v>
      </c>
      <c r="EO140" s="1">
        <v>9.8573698630136999E-3</v>
      </c>
      <c r="EP140">
        <v>1.2500688593607301</v>
      </c>
      <c r="ER140">
        <v>0.32503149455098901</v>
      </c>
      <c r="ES140">
        <v>0.12050228310502301</v>
      </c>
      <c r="ET140">
        <v>0.51296299999999995</v>
      </c>
      <c r="EW140">
        <v>0.70338100000000003</v>
      </c>
      <c r="FK140">
        <v>0.28314</v>
      </c>
      <c r="FR140">
        <v>409943</v>
      </c>
    </row>
    <row r="141" spans="1:174" hidden="1" x14ac:dyDescent="0.2">
      <c r="A141" t="s">
        <v>479</v>
      </c>
      <c r="B141" t="s">
        <v>172</v>
      </c>
      <c r="C141" t="s">
        <v>346</v>
      </c>
      <c r="E141">
        <v>-8.3367000000000004</v>
      </c>
      <c r="F141">
        <v>-8.3367000000000004</v>
      </c>
      <c r="G141">
        <v>157.60499999999999</v>
      </c>
      <c r="H141">
        <v>157.60499999999999</v>
      </c>
      <c r="I141" t="s">
        <v>175</v>
      </c>
      <c r="L141" t="s">
        <v>485</v>
      </c>
      <c r="M141" t="s">
        <v>486</v>
      </c>
      <c r="V141" t="s">
        <v>186</v>
      </c>
      <c r="AA141" t="s">
        <v>483</v>
      </c>
      <c r="CJ141">
        <v>43.0708133971292</v>
      </c>
      <c r="CL141">
        <v>318.42951785056999</v>
      </c>
      <c r="CN141">
        <v>1277.80836707153</v>
      </c>
      <c r="CQ141">
        <v>109.026831063673</v>
      </c>
      <c r="CR141">
        <v>894.34314807998999</v>
      </c>
      <c r="CS141">
        <v>49.466500000000003</v>
      </c>
      <c r="CT141">
        <v>101.787007729113</v>
      </c>
      <c r="CU141">
        <v>14.6377365967366</v>
      </c>
      <c r="CZ141">
        <v>17.146519445466801</v>
      </c>
      <c r="DA141">
        <v>538.180652680653</v>
      </c>
      <c r="DB141">
        <v>19.4820782726046</v>
      </c>
      <c r="DC141">
        <v>36.424082934609203</v>
      </c>
      <c r="DD141">
        <v>1.28256742608269</v>
      </c>
      <c r="DE141">
        <v>0.50658311863575001</v>
      </c>
      <c r="DL141">
        <v>0.36015053367684902</v>
      </c>
      <c r="DM141" s="1">
        <v>1.9732813397129199E-2</v>
      </c>
      <c r="DP141">
        <v>0.10908614035087701</v>
      </c>
      <c r="DQ141">
        <v>100.970993743099</v>
      </c>
      <c r="DR141">
        <v>4.6253063427800303</v>
      </c>
      <c r="DS141">
        <v>8.8254264507422402</v>
      </c>
      <c r="DT141">
        <v>1.3407989203778701</v>
      </c>
      <c r="DU141">
        <v>6.4925263157894699</v>
      </c>
      <c r="DV141">
        <v>1.75878623481781</v>
      </c>
      <c r="DW141">
        <v>0.59684090346612695</v>
      </c>
      <c r="DX141">
        <v>2.0610216585695</v>
      </c>
      <c r="DY141">
        <v>0.33002550607287501</v>
      </c>
      <c r="DZ141">
        <v>2.0818377867746301</v>
      </c>
      <c r="EA141">
        <v>0.44093387314439902</v>
      </c>
      <c r="EB141">
        <v>1.22545871794872</v>
      </c>
      <c r="EC141">
        <v>0.18042294197031</v>
      </c>
      <c r="ED141">
        <v>1.1941209176788099</v>
      </c>
      <c r="EE141">
        <v>0.17824076923076901</v>
      </c>
      <c r="EF141">
        <v>0.82595953993375004</v>
      </c>
      <c r="EG141" s="1">
        <v>6.7981736596736606E-2</v>
      </c>
      <c r="EP141">
        <v>1.5412745368666401</v>
      </c>
      <c r="ER141">
        <v>0.26821091277143899</v>
      </c>
      <c r="ES141">
        <v>0.11235224144276799</v>
      </c>
      <c r="ET141">
        <v>0.51299099999999997</v>
      </c>
      <c r="EW141">
        <v>0.70364199999999999</v>
      </c>
      <c r="EY141">
        <v>18.620519532258399</v>
      </c>
      <c r="FA141">
        <v>15.525723445379001</v>
      </c>
      <c r="FC141">
        <v>38.3457397629737</v>
      </c>
      <c r="FK141">
        <v>0.283161</v>
      </c>
      <c r="FR141">
        <v>409944</v>
      </c>
    </row>
    <row r="142" spans="1:174" hidden="1" x14ac:dyDescent="0.2">
      <c r="A142" t="s">
        <v>479</v>
      </c>
      <c r="B142" t="s">
        <v>172</v>
      </c>
      <c r="C142" t="s">
        <v>346</v>
      </c>
      <c r="E142">
        <v>-8.2811000000000003</v>
      </c>
      <c r="F142">
        <v>-8.2811000000000003</v>
      </c>
      <c r="G142">
        <v>157.5556</v>
      </c>
      <c r="H142">
        <v>157.5556</v>
      </c>
      <c r="I142" t="s">
        <v>175</v>
      </c>
      <c r="L142" t="s">
        <v>487</v>
      </c>
      <c r="M142" t="s">
        <v>486</v>
      </c>
      <c r="V142" t="s">
        <v>186</v>
      </c>
      <c r="AA142" t="s">
        <v>483</v>
      </c>
      <c r="CJ142">
        <v>41.423874170661598</v>
      </c>
      <c r="CL142">
        <v>204</v>
      </c>
      <c r="CN142">
        <v>775</v>
      </c>
      <c r="CQ142">
        <v>50</v>
      </c>
      <c r="CR142">
        <v>444</v>
      </c>
      <c r="CS142">
        <v>107.87</v>
      </c>
      <c r="CT142">
        <v>70</v>
      </c>
      <c r="CU142">
        <v>18</v>
      </c>
      <c r="CZ142">
        <v>11.4806857993576</v>
      </c>
      <c r="DA142">
        <v>453.694548024928</v>
      </c>
      <c r="DB142">
        <v>14.4760500211314</v>
      </c>
      <c r="DC142">
        <v>42.235263857334601</v>
      </c>
      <c r="DD142">
        <v>1.0893142788303001</v>
      </c>
      <c r="DE142">
        <v>0.50090439789069996</v>
      </c>
      <c r="DM142" s="1">
        <v>2.58706812559923E-2</v>
      </c>
      <c r="DP142">
        <v>5.2723386548418003E-2</v>
      </c>
      <c r="DQ142">
        <v>68.6294400958773</v>
      </c>
      <c r="DR142">
        <v>4.33553786586769</v>
      </c>
      <c r="DS142">
        <v>10.548801346116999</v>
      </c>
      <c r="DT142">
        <v>1.64424448523969</v>
      </c>
      <c r="DU142">
        <v>7.8077951967785202</v>
      </c>
      <c r="DV142">
        <v>2.17634106080058</v>
      </c>
      <c r="DW142">
        <v>0.75066963566634703</v>
      </c>
      <c r="DX142">
        <v>2.32834654611495</v>
      </c>
      <c r="DY142">
        <v>0.37251616462128501</v>
      </c>
      <c r="DZ142">
        <v>2.2731207502013402</v>
      </c>
      <c r="EA142">
        <v>0.45302229146692202</v>
      </c>
      <c r="EB142">
        <v>1.2424428811121799</v>
      </c>
      <c r="EC142">
        <v>0.180422279482263</v>
      </c>
      <c r="ED142">
        <v>1.1920195300594401</v>
      </c>
      <c r="EE142">
        <v>0.175452533669223</v>
      </c>
      <c r="EF142">
        <v>1.0354358824448699</v>
      </c>
      <c r="EG142" s="1">
        <v>5.5488195450623203E-2</v>
      </c>
      <c r="EO142" s="1">
        <v>4.8021544103547503E-2</v>
      </c>
      <c r="EP142">
        <v>1.1965420607861901</v>
      </c>
      <c r="ER142">
        <v>0.36360094446788099</v>
      </c>
      <c r="ES142">
        <v>0.141655189357622</v>
      </c>
      <c r="ET142">
        <v>0.51302099999999995</v>
      </c>
      <c r="EW142">
        <v>0.70345800000000003</v>
      </c>
      <c r="EY142">
        <v>18.499272996065798</v>
      </c>
      <c r="FA142">
        <v>15.5166913773914</v>
      </c>
      <c r="FC142">
        <v>38.232545787550798</v>
      </c>
      <c r="FK142">
        <v>0.28313500000000003</v>
      </c>
      <c r="FR142">
        <v>409945</v>
      </c>
    </row>
    <row r="143" spans="1:174" hidden="1" x14ac:dyDescent="0.2">
      <c r="A143" t="s">
        <v>479</v>
      </c>
      <c r="B143" t="s">
        <v>172</v>
      </c>
      <c r="C143" t="s">
        <v>389</v>
      </c>
      <c r="E143">
        <v>-8.6239000000000008</v>
      </c>
      <c r="F143">
        <v>-8.6239000000000008</v>
      </c>
      <c r="G143">
        <v>157.32830000000001</v>
      </c>
      <c r="H143">
        <v>157.32830000000001</v>
      </c>
      <c r="I143" t="s">
        <v>175</v>
      </c>
      <c r="L143" t="s">
        <v>488</v>
      </c>
      <c r="M143" t="s">
        <v>489</v>
      </c>
      <c r="V143" t="s">
        <v>186</v>
      </c>
      <c r="AA143" t="s">
        <v>483</v>
      </c>
      <c r="AB143">
        <v>52.2</v>
      </c>
      <c r="AC143">
        <v>0.73</v>
      </c>
      <c r="AE143">
        <v>19.36</v>
      </c>
      <c r="AG143">
        <v>4.04</v>
      </c>
      <c r="AH143">
        <v>3.08</v>
      </c>
      <c r="AJ143">
        <v>9.31</v>
      </c>
      <c r="AK143">
        <v>3.25</v>
      </c>
      <c r="AL143">
        <v>0.11</v>
      </c>
      <c r="AN143">
        <v>1.59</v>
      </c>
      <c r="AO143">
        <v>3.57</v>
      </c>
      <c r="AP143">
        <v>0.35</v>
      </c>
      <c r="BH143">
        <v>0.95</v>
      </c>
      <c r="CJ143">
        <v>21</v>
      </c>
      <c r="CL143">
        <v>202</v>
      </c>
      <c r="CN143">
        <v>23</v>
      </c>
      <c r="CQ143">
        <v>15</v>
      </c>
      <c r="CR143">
        <v>17</v>
      </c>
      <c r="CT143">
        <v>81</v>
      </c>
      <c r="CU143">
        <v>15</v>
      </c>
      <c r="CZ143">
        <v>18</v>
      </c>
      <c r="DA143">
        <v>882</v>
      </c>
      <c r="DB143">
        <v>20</v>
      </c>
      <c r="DQ143">
        <v>248</v>
      </c>
      <c r="ET143">
        <v>0.51300299999999999</v>
      </c>
      <c r="EW143">
        <v>0.70370699999999997</v>
      </c>
      <c r="FK143">
        <v>0.28315200000000001</v>
      </c>
      <c r="FR143">
        <v>409947</v>
      </c>
    </row>
    <row r="144" spans="1:174" hidden="1" x14ac:dyDescent="0.2">
      <c r="A144" t="s">
        <v>479</v>
      </c>
      <c r="B144" t="s">
        <v>172</v>
      </c>
      <c r="C144" t="s">
        <v>389</v>
      </c>
      <c r="E144">
        <v>-8.4918999999999993</v>
      </c>
      <c r="F144">
        <v>-8.4918999999999993</v>
      </c>
      <c r="G144">
        <v>157.40809999999999</v>
      </c>
      <c r="H144">
        <v>157.40809999999999</v>
      </c>
      <c r="I144" t="s">
        <v>175</v>
      </c>
      <c r="L144" t="s">
        <v>490</v>
      </c>
      <c r="M144" t="s">
        <v>489</v>
      </c>
      <c r="V144" t="s">
        <v>186</v>
      </c>
      <c r="AA144" t="s">
        <v>483</v>
      </c>
      <c r="AB144">
        <v>52.27</v>
      </c>
      <c r="AC144">
        <v>0.7</v>
      </c>
      <c r="AE144">
        <v>17.559999999999999</v>
      </c>
      <c r="AG144">
        <v>5.34</v>
      </c>
      <c r="AH144">
        <v>3.31</v>
      </c>
      <c r="AJ144">
        <v>8.82</v>
      </c>
      <c r="AK144">
        <v>4.33</v>
      </c>
      <c r="AL144">
        <v>0.16</v>
      </c>
      <c r="AN144">
        <v>2.39</v>
      </c>
      <c r="AO144">
        <v>3.49</v>
      </c>
      <c r="AP144">
        <v>0.28000000000000003</v>
      </c>
      <c r="BH144">
        <v>0.4</v>
      </c>
      <c r="CJ144">
        <v>27</v>
      </c>
      <c r="CL144">
        <v>294</v>
      </c>
      <c r="CN144">
        <v>20</v>
      </c>
      <c r="CQ144">
        <v>26</v>
      </c>
      <c r="CR144">
        <v>11</v>
      </c>
      <c r="CT144">
        <v>94</v>
      </c>
      <c r="CU144">
        <v>23</v>
      </c>
      <c r="CZ144">
        <v>41</v>
      </c>
      <c r="DA144">
        <v>888</v>
      </c>
      <c r="DB144">
        <v>23</v>
      </c>
      <c r="DQ144">
        <v>326</v>
      </c>
      <c r="ET144">
        <v>0.51298699999999997</v>
      </c>
      <c r="EW144">
        <v>0.70421900000000004</v>
      </c>
      <c r="FK144">
        <v>0.28314600000000001</v>
      </c>
      <c r="FR144">
        <v>409949</v>
      </c>
    </row>
    <row r="145" spans="1:174" hidden="1" x14ac:dyDescent="0.2">
      <c r="A145" t="s">
        <v>479</v>
      </c>
      <c r="B145" t="s">
        <v>172</v>
      </c>
      <c r="C145" t="s">
        <v>346</v>
      </c>
      <c r="E145">
        <v>-8.5264000000000006</v>
      </c>
      <c r="F145">
        <v>-8.5264000000000006</v>
      </c>
      <c r="G145">
        <v>157.87</v>
      </c>
      <c r="H145">
        <v>157.87</v>
      </c>
      <c r="I145" t="s">
        <v>175</v>
      </c>
      <c r="L145" t="s">
        <v>491</v>
      </c>
      <c r="M145" t="s">
        <v>482</v>
      </c>
      <c r="V145" t="s">
        <v>186</v>
      </c>
      <c r="AA145" t="s">
        <v>483</v>
      </c>
      <c r="AB145">
        <v>48.65</v>
      </c>
      <c r="AC145">
        <v>0.95</v>
      </c>
      <c r="AE145">
        <v>17.7</v>
      </c>
      <c r="AG145">
        <v>4.9000000000000004</v>
      </c>
      <c r="AH145">
        <v>5.21</v>
      </c>
      <c r="AJ145">
        <v>9.9499999999999993</v>
      </c>
      <c r="AK145">
        <v>5.23</v>
      </c>
      <c r="AL145">
        <v>0.2</v>
      </c>
      <c r="AN145">
        <v>1.44</v>
      </c>
      <c r="AO145">
        <v>2.6</v>
      </c>
      <c r="AP145">
        <v>0.27</v>
      </c>
      <c r="BH145">
        <v>1.31</v>
      </c>
      <c r="CJ145">
        <v>37</v>
      </c>
      <c r="CL145">
        <v>347</v>
      </c>
      <c r="CN145">
        <v>22</v>
      </c>
      <c r="CQ145">
        <v>30</v>
      </c>
      <c r="CR145">
        <v>11</v>
      </c>
      <c r="CT145">
        <v>88</v>
      </c>
      <c r="CU145">
        <v>16</v>
      </c>
      <c r="CZ145">
        <v>23</v>
      </c>
      <c r="DA145">
        <v>631</v>
      </c>
      <c r="DB145">
        <v>16</v>
      </c>
      <c r="DQ145">
        <v>227</v>
      </c>
      <c r="ET145">
        <v>0.51300199999999996</v>
      </c>
      <c r="EW145">
        <v>0.70358600000000004</v>
      </c>
      <c r="FK145">
        <v>0.28316599999999997</v>
      </c>
      <c r="FR145">
        <v>409951</v>
      </c>
    </row>
    <row r="146" spans="1:174" hidden="1" x14ac:dyDescent="0.2">
      <c r="A146" t="s">
        <v>479</v>
      </c>
      <c r="B146" t="s">
        <v>172</v>
      </c>
      <c r="C146" t="s">
        <v>346</v>
      </c>
      <c r="E146">
        <v>-8.4688999999999997</v>
      </c>
      <c r="F146">
        <v>-8.4688999999999997</v>
      </c>
      <c r="G146">
        <v>157.82830000000001</v>
      </c>
      <c r="H146">
        <v>157.82830000000001</v>
      </c>
      <c r="I146" t="s">
        <v>175</v>
      </c>
      <c r="L146" t="s">
        <v>492</v>
      </c>
      <c r="M146" t="s">
        <v>489</v>
      </c>
      <c r="V146" t="s">
        <v>186</v>
      </c>
      <c r="AA146" t="s">
        <v>483</v>
      </c>
      <c r="AB146">
        <v>53.05</v>
      </c>
      <c r="AC146">
        <v>0.67</v>
      </c>
      <c r="AE146">
        <v>17.75</v>
      </c>
      <c r="AG146">
        <v>3.98</v>
      </c>
      <c r="AH146">
        <v>3.88</v>
      </c>
      <c r="AJ146">
        <v>8.26</v>
      </c>
      <c r="AK146">
        <v>3.54</v>
      </c>
      <c r="AL146">
        <v>0.19</v>
      </c>
      <c r="AN146">
        <v>1.43</v>
      </c>
      <c r="AO146">
        <v>3.42</v>
      </c>
      <c r="AP146">
        <v>0.32</v>
      </c>
      <c r="BH146">
        <v>2.2200000000000002</v>
      </c>
      <c r="CJ146">
        <v>24</v>
      </c>
      <c r="CL146">
        <v>210</v>
      </c>
      <c r="CN146">
        <v>5</v>
      </c>
      <c r="CQ146">
        <v>15</v>
      </c>
      <c r="CR146">
        <v>5</v>
      </c>
      <c r="CT146">
        <v>72</v>
      </c>
      <c r="CU146">
        <v>13</v>
      </c>
      <c r="CZ146">
        <v>25</v>
      </c>
      <c r="DA146">
        <v>683</v>
      </c>
      <c r="DB146">
        <v>22</v>
      </c>
      <c r="DQ146">
        <v>218</v>
      </c>
      <c r="ET146">
        <v>0.51298100000000002</v>
      </c>
      <c r="EW146">
        <v>0.70363200000000004</v>
      </c>
      <c r="FK146">
        <v>0.283169</v>
      </c>
      <c r="FR146">
        <v>409954</v>
      </c>
    </row>
    <row r="147" spans="1:174" hidden="1" x14ac:dyDescent="0.2">
      <c r="A147" t="s">
        <v>479</v>
      </c>
      <c r="B147" t="s">
        <v>172</v>
      </c>
      <c r="C147" t="s">
        <v>346</v>
      </c>
      <c r="E147">
        <v>-8.4688999999999997</v>
      </c>
      <c r="F147">
        <v>-8.4688999999999997</v>
      </c>
      <c r="G147">
        <v>157.82830000000001</v>
      </c>
      <c r="H147">
        <v>157.82830000000001</v>
      </c>
      <c r="I147" t="s">
        <v>175</v>
      </c>
      <c r="L147" t="s">
        <v>493</v>
      </c>
      <c r="M147" t="s">
        <v>489</v>
      </c>
      <c r="V147" t="s">
        <v>186</v>
      </c>
      <c r="AA147" t="s">
        <v>483</v>
      </c>
      <c r="AB147">
        <v>52.39</v>
      </c>
      <c r="AC147">
        <v>0.83</v>
      </c>
      <c r="AE147">
        <v>18.010000000000002</v>
      </c>
      <c r="AG147">
        <v>4.4400000000000004</v>
      </c>
      <c r="AH147">
        <v>3.65</v>
      </c>
      <c r="AJ147">
        <v>8.15</v>
      </c>
      <c r="AK147">
        <v>3.84</v>
      </c>
      <c r="AL147">
        <v>0.18</v>
      </c>
      <c r="AN147">
        <v>1.44</v>
      </c>
      <c r="AO147">
        <v>3.25</v>
      </c>
      <c r="AP147">
        <v>0.34</v>
      </c>
      <c r="BH147">
        <v>2.41</v>
      </c>
      <c r="CJ147">
        <v>22</v>
      </c>
      <c r="CL147">
        <v>247</v>
      </c>
      <c r="CN147">
        <v>21</v>
      </c>
      <c r="CQ147">
        <v>20</v>
      </c>
      <c r="CR147">
        <v>21</v>
      </c>
      <c r="CT147">
        <v>79</v>
      </c>
      <c r="CU147">
        <v>22</v>
      </c>
      <c r="CZ147">
        <v>23</v>
      </c>
      <c r="DA147">
        <v>847</v>
      </c>
      <c r="DB147">
        <v>24</v>
      </c>
      <c r="DQ147">
        <v>247</v>
      </c>
      <c r="ET147">
        <v>0.51300500000000004</v>
      </c>
      <c r="EW147">
        <v>0.70354899999999998</v>
      </c>
      <c r="FK147">
        <v>0.28314400000000001</v>
      </c>
      <c r="FR147">
        <v>409956</v>
      </c>
    </row>
    <row r="148" spans="1:174" hidden="1" x14ac:dyDescent="0.2">
      <c r="A148" t="s">
        <v>479</v>
      </c>
      <c r="B148" t="s">
        <v>172</v>
      </c>
      <c r="C148" t="s">
        <v>362</v>
      </c>
      <c r="E148">
        <v>-8.7624999999999993</v>
      </c>
      <c r="F148">
        <v>-8.7624999999999993</v>
      </c>
      <c r="G148">
        <v>157.96530000000001</v>
      </c>
      <c r="H148">
        <v>157.96530000000001</v>
      </c>
      <c r="I148" t="s">
        <v>175</v>
      </c>
      <c r="L148" t="s">
        <v>494</v>
      </c>
      <c r="M148" t="s">
        <v>489</v>
      </c>
      <c r="V148" t="s">
        <v>186</v>
      </c>
      <c r="AA148" t="s">
        <v>483</v>
      </c>
      <c r="AB148">
        <v>53.39</v>
      </c>
      <c r="AC148">
        <v>0.78</v>
      </c>
      <c r="AE148">
        <v>18.32</v>
      </c>
      <c r="AG148">
        <v>3.73</v>
      </c>
      <c r="AH148">
        <v>4.3899999999999997</v>
      </c>
      <c r="AJ148">
        <v>8.99</v>
      </c>
      <c r="AK148">
        <v>3.89</v>
      </c>
      <c r="AL148">
        <v>0.18</v>
      </c>
      <c r="AN148">
        <v>1.37</v>
      </c>
      <c r="AO148">
        <v>3.12</v>
      </c>
      <c r="AP148">
        <v>0.19</v>
      </c>
      <c r="BH148">
        <v>0.3</v>
      </c>
      <c r="CJ148">
        <v>28</v>
      </c>
      <c r="CL148">
        <v>244</v>
      </c>
      <c r="CN148">
        <v>18</v>
      </c>
      <c r="CQ148">
        <v>32</v>
      </c>
      <c r="CR148">
        <v>7</v>
      </c>
      <c r="CT148">
        <v>88</v>
      </c>
      <c r="CU148">
        <v>25</v>
      </c>
      <c r="CZ148">
        <v>22</v>
      </c>
      <c r="DA148">
        <v>438</v>
      </c>
      <c r="DB148">
        <v>26</v>
      </c>
      <c r="DQ148">
        <v>246</v>
      </c>
      <c r="ET148">
        <v>0.51302300000000001</v>
      </c>
      <c r="EW148">
        <v>0.70416900000000004</v>
      </c>
      <c r="FK148">
        <v>0.283169</v>
      </c>
      <c r="FR148">
        <v>409958</v>
      </c>
    </row>
    <row r="149" spans="1:174" hidden="1" x14ac:dyDescent="0.2">
      <c r="A149" t="s">
        <v>479</v>
      </c>
      <c r="B149" t="s">
        <v>172</v>
      </c>
      <c r="C149" t="s">
        <v>362</v>
      </c>
      <c r="E149">
        <v>-8.5543999999999993</v>
      </c>
      <c r="F149">
        <v>-8.5543999999999993</v>
      </c>
      <c r="G149">
        <v>157.97</v>
      </c>
      <c r="H149">
        <v>157.97</v>
      </c>
      <c r="I149" t="s">
        <v>175</v>
      </c>
      <c r="L149" t="s">
        <v>495</v>
      </c>
      <c r="M149" t="s">
        <v>489</v>
      </c>
      <c r="V149" t="s">
        <v>186</v>
      </c>
      <c r="AA149" t="s">
        <v>483</v>
      </c>
      <c r="AB149">
        <v>52.69</v>
      </c>
      <c r="AC149">
        <v>0.7</v>
      </c>
      <c r="AE149">
        <v>17.920000000000002</v>
      </c>
      <c r="AG149">
        <v>4.6900000000000004</v>
      </c>
      <c r="AH149">
        <v>3.62</v>
      </c>
      <c r="AJ149">
        <v>8.69</v>
      </c>
      <c r="AK149">
        <v>3.44</v>
      </c>
      <c r="AL149">
        <v>0.13</v>
      </c>
      <c r="AN149">
        <v>2.02</v>
      </c>
      <c r="AO149">
        <v>3.09</v>
      </c>
      <c r="AP149">
        <v>0.36</v>
      </c>
      <c r="BH149">
        <v>1.23</v>
      </c>
      <c r="CJ149">
        <v>31</v>
      </c>
      <c r="CL149">
        <v>216</v>
      </c>
      <c r="CN149">
        <v>193</v>
      </c>
      <c r="CQ149">
        <v>34</v>
      </c>
      <c r="CR149">
        <v>78</v>
      </c>
      <c r="CT149">
        <v>86</v>
      </c>
      <c r="CU149">
        <v>18</v>
      </c>
      <c r="CZ149">
        <v>31</v>
      </c>
      <c r="DA149">
        <v>680</v>
      </c>
      <c r="DB149">
        <v>24</v>
      </c>
      <c r="DQ149">
        <v>311</v>
      </c>
      <c r="ET149">
        <v>0.51298900000000003</v>
      </c>
      <c r="EW149">
        <v>0.70362400000000003</v>
      </c>
      <c r="FK149">
        <v>0.28317999999999999</v>
      </c>
      <c r="FR149">
        <v>409959</v>
      </c>
    </row>
    <row r="150" spans="1:174" hidden="1" x14ac:dyDescent="0.2">
      <c r="A150" t="s">
        <v>479</v>
      </c>
      <c r="B150" t="s">
        <v>172</v>
      </c>
      <c r="C150" t="s">
        <v>496</v>
      </c>
      <c r="E150">
        <v>-8.7507999999999999</v>
      </c>
      <c r="F150">
        <v>-8.7507999999999999</v>
      </c>
      <c r="G150">
        <v>158.1514</v>
      </c>
      <c r="H150">
        <v>158.1514</v>
      </c>
      <c r="I150" t="s">
        <v>175</v>
      </c>
      <c r="L150" t="s">
        <v>497</v>
      </c>
      <c r="M150" t="s">
        <v>489</v>
      </c>
      <c r="V150" t="s">
        <v>186</v>
      </c>
      <c r="AA150" t="s">
        <v>483</v>
      </c>
      <c r="AB150">
        <v>54.26</v>
      </c>
      <c r="AC150">
        <v>0.84</v>
      </c>
      <c r="AE150">
        <v>20.82</v>
      </c>
      <c r="AG150">
        <v>3.15</v>
      </c>
      <c r="AH150">
        <v>3.87</v>
      </c>
      <c r="AJ150">
        <v>8.51</v>
      </c>
      <c r="AK150">
        <v>2.33</v>
      </c>
      <c r="AL150">
        <v>0.17</v>
      </c>
      <c r="AN150">
        <v>1.1100000000000001</v>
      </c>
      <c r="AO150">
        <v>3.3</v>
      </c>
      <c r="AP150">
        <v>0.2</v>
      </c>
      <c r="BH150">
        <v>0.54</v>
      </c>
      <c r="CJ150">
        <v>21</v>
      </c>
      <c r="CL150">
        <v>177</v>
      </c>
      <c r="CN150">
        <v>15</v>
      </c>
      <c r="CQ150">
        <v>22</v>
      </c>
      <c r="CR150">
        <v>5</v>
      </c>
      <c r="CT150">
        <v>79</v>
      </c>
      <c r="CU150">
        <v>19</v>
      </c>
      <c r="CZ150">
        <v>19</v>
      </c>
      <c r="DA150">
        <v>390</v>
      </c>
      <c r="DB150">
        <v>56</v>
      </c>
      <c r="DQ150">
        <v>161</v>
      </c>
      <c r="FR150">
        <v>409961</v>
      </c>
    </row>
    <row r="151" spans="1:174" hidden="1" x14ac:dyDescent="0.2">
      <c r="A151" t="s">
        <v>479</v>
      </c>
      <c r="B151" t="s">
        <v>172</v>
      </c>
      <c r="C151" t="s">
        <v>480</v>
      </c>
      <c r="E151">
        <v>-8.0960999999999999</v>
      </c>
      <c r="F151">
        <v>-8.0960999999999999</v>
      </c>
      <c r="G151">
        <v>156.81460000000001</v>
      </c>
      <c r="H151">
        <v>156.81460000000001</v>
      </c>
      <c r="I151" t="s">
        <v>175</v>
      </c>
      <c r="L151" t="s">
        <v>498</v>
      </c>
      <c r="M151" t="s">
        <v>489</v>
      </c>
      <c r="V151" t="s">
        <v>186</v>
      </c>
      <c r="AA151" t="s">
        <v>483</v>
      </c>
      <c r="AB151">
        <v>55.08</v>
      </c>
      <c r="AC151">
        <v>0.68</v>
      </c>
      <c r="AE151">
        <v>18.57</v>
      </c>
      <c r="AG151">
        <v>3.01</v>
      </c>
      <c r="AH151">
        <v>3.86</v>
      </c>
      <c r="AJ151">
        <v>8.1300000000000008</v>
      </c>
      <c r="AK151">
        <v>3.97</v>
      </c>
      <c r="AL151">
        <v>0.14000000000000001</v>
      </c>
      <c r="AN151">
        <v>1.1100000000000001</v>
      </c>
      <c r="AO151">
        <v>3.26</v>
      </c>
      <c r="AP151">
        <v>0.17</v>
      </c>
      <c r="BH151">
        <v>0.43</v>
      </c>
      <c r="CJ151">
        <v>15</v>
      </c>
      <c r="CL151">
        <v>194</v>
      </c>
      <c r="CN151">
        <v>17</v>
      </c>
      <c r="CQ151">
        <v>30</v>
      </c>
      <c r="CR151">
        <v>12</v>
      </c>
      <c r="CT151">
        <v>74</v>
      </c>
      <c r="CU151">
        <v>17</v>
      </c>
      <c r="CZ151">
        <v>13</v>
      </c>
      <c r="DA151">
        <v>504</v>
      </c>
      <c r="DB151">
        <v>15</v>
      </c>
      <c r="DC151">
        <v>90</v>
      </c>
      <c r="DQ151">
        <v>166</v>
      </c>
      <c r="ET151">
        <v>0.51296799999999998</v>
      </c>
      <c r="EW151">
        <v>0.70375699999999997</v>
      </c>
      <c r="FK151">
        <v>0.28310299999999999</v>
      </c>
      <c r="FR151">
        <v>409962</v>
      </c>
    </row>
    <row r="152" spans="1:174" hidden="1" x14ac:dyDescent="0.2">
      <c r="A152" t="s">
        <v>479</v>
      </c>
      <c r="B152" t="s">
        <v>172</v>
      </c>
      <c r="C152" t="s">
        <v>499</v>
      </c>
      <c r="E152">
        <v>-8.1097000000000001</v>
      </c>
      <c r="F152">
        <v>-8.1097000000000001</v>
      </c>
      <c r="G152">
        <v>156.84190000000001</v>
      </c>
      <c r="H152">
        <v>156.84190000000001</v>
      </c>
      <c r="I152" t="s">
        <v>175</v>
      </c>
      <c r="L152" t="s">
        <v>500</v>
      </c>
      <c r="M152" t="s">
        <v>501</v>
      </c>
      <c r="V152" t="s">
        <v>186</v>
      </c>
      <c r="AA152" t="s">
        <v>483</v>
      </c>
      <c r="AB152">
        <v>59.45</v>
      </c>
      <c r="AC152">
        <v>0.55000000000000004</v>
      </c>
      <c r="AE152">
        <v>18.48</v>
      </c>
      <c r="AG152">
        <v>1.47</v>
      </c>
      <c r="AH152">
        <v>3.78</v>
      </c>
      <c r="AJ152">
        <v>6.81</v>
      </c>
      <c r="AK152">
        <v>2.37</v>
      </c>
      <c r="AL152">
        <v>0.09</v>
      </c>
      <c r="AN152">
        <v>1.2</v>
      </c>
      <c r="AO152">
        <v>3.89</v>
      </c>
      <c r="AP152">
        <v>0.18</v>
      </c>
      <c r="BH152">
        <v>0.21</v>
      </c>
      <c r="CJ152">
        <v>11.800070357221999</v>
      </c>
      <c r="CL152">
        <v>156.203362469523</v>
      </c>
      <c r="CN152">
        <v>7.9543625994828204</v>
      </c>
      <c r="CQ152">
        <v>13.622658833242101</v>
      </c>
      <c r="CR152">
        <v>10.6011358702808</v>
      </c>
      <c r="CS152">
        <v>28.111999999999998</v>
      </c>
      <c r="CT152">
        <v>74.3620869969523</v>
      </c>
      <c r="CU152">
        <v>23.362439088138998</v>
      </c>
      <c r="CZ152">
        <v>7.8847477571481299</v>
      </c>
      <c r="DA152">
        <v>423.801380674732</v>
      </c>
      <c r="DB152">
        <v>43.660890886623001</v>
      </c>
      <c r="DC152">
        <v>101.045355435552</v>
      </c>
      <c r="DD152">
        <v>5.3983335626117501</v>
      </c>
      <c r="DE152">
        <v>0.83680883904137404</v>
      </c>
      <c r="DL152">
        <v>0.51293071976357596</v>
      </c>
      <c r="DM152" s="1">
        <v>4.1449094720169902E-2</v>
      </c>
      <c r="DP152">
        <v>0.14742485698042099</v>
      </c>
      <c r="DQ152">
        <v>199.002073975065</v>
      </c>
      <c r="DR152">
        <v>19.775746299476499</v>
      </c>
      <c r="DS152">
        <v>21.557474176884</v>
      </c>
      <c r="DT152">
        <v>5.4743744483439398</v>
      </c>
      <c r="DU152">
        <v>23.4339411218373</v>
      </c>
      <c r="DV152">
        <v>5.1042615012921502</v>
      </c>
      <c r="DW152">
        <v>1.76594288041345</v>
      </c>
      <c r="DX152">
        <v>6.1893251343217299</v>
      </c>
      <c r="DY152">
        <v>0.90723488109346095</v>
      </c>
      <c r="DZ152">
        <v>5.4872945339910997</v>
      </c>
      <c r="EA152">
        <v>1.13662318473626</v>
      </c>
      <c r="EB152">
        <v>3.0930105949577502</v>
      </c>
      <c r="EC152">
        <v>0.43209604007813801</v>
      </c>
      <c r="ED152">
        <v>2.7802711507907301</v>
      </c>
      <c r="EE152">
        <v>0.42760330774510502</v>
      </c>
      <c r="EF152">
        <v>2.4130886078038398</v>
      </c>
      <c r="EG152">
        <v>0.24377683742704101</v>
      </c>
      <c r="EO152" s="1">
        <v>3.9885455051874803E-2</v>
      </c>
      <c r="EP152">
        <v>2.3231443974879902</v>
      </c>
      <c r="ER152">
        <v>2.3173468102120398</v>
      </c>
      <c r="ES152">
        <v>0.59101183628592502</v>
      </c>
      <c r="FR152">
        <v>409963</v>
      </c>
    </row>
    <row r="153" spans="1:174" hidden="1" x14ac:dyDescent="0.2">
      <c r="A153" t="s">
        <v>479</v>
      </c>
      <c r="B153" t="s">
        <v>172</v>
      </c>
      <c r="C153" t="s">
        <v>499</v>
      </c>
      <c r="E153">
        <v>-7.7016</v>
      </c>
      <c r="F153">
        <v>-7.7016</v>
      </c>
      <c r="G153">
        <v>156.53630000000001</v>
      </c>
      <c r="H153">
        <v>156.53630000000001</v>
      </c>
      <c r="I153" t="s">
        <v>175</v>
      </c>
      <c r="L153" t="s">
        <v>502</v>
      </c>
      <c r="M153" t="s">
        <v>501</v>
      </c>
      <c r="V153" t="s">
        <v>186</v>
      </c>
      <c r="AA153" t="s">
        <v>483</v>
      </c>
      <c r="AB153">
        <v>58.03</v>
      </c>
      <c r="AC153">
        <v>0.74</v>
      </c>
      <c r="AE153">
        <v>16.88</v>
      </c>
      <c r="AG153">
        <v>3.91</v>
      </c>
      <c r="AH153">
        <v>2.83</v>
      </c>
      <c r="AJ153">
        <v>7.05</v>
      </c>
      <c r="AK153">
        <v>3.1</v>
      </c>
      <c r="AL153">
        <v>0.12</v>
      </c>
      <c r="AN153">
        <v>1.54</v>
      </c>
      <c r="AO153">
        <v>3.53</v>
      </c>
      <c r="AP153">
        <v>0.23</v>
      </c>
      <c r="BH153">
        <v>0.3</v>
      </c>
      <c r="CJ153">
        <v>27</v>
      </c>
      <c r="CL153">
        <v>194</v>
      </c>
      <c r="CN153">
        <v>32</v>
      </c>
      <c r="CQ153">
        <v>28</v>
      </c>
      <c r="CR153">
        <v>12</v>
      </c>
      <c r="CT153">
        <v>66</v>
      </c>
      <c r="CU153">
        <v>14</v>
      </c>
      <c r="CZ153">
        <v>30</v>
      </c>
      <c r="DA153">
        <v>611</v>
      </c>
      <c r="DB153">
        <v>22</v>
      </c>
      <c r="DC153">
        <v>101</v>
      </c>
      <c r="DQ153">
        <v>222</v>
      </c>
      <c r="FR153">
        <v>409964</v>
      </c>
    </row>
    <row r="154" spans="1:174" hidden="1" x14ac:dyDescent="0.2">
      <c r="A154" t="s">
        <v>479</v>
      </c>
      <c r="B154" t="s">
        <v>172</v>
      </c>
      <c r="C154" t="s">
        <v>499</v>
      </c>
      <c r="E154">
        <v>-7.7016</v>
      </c>
      <c r="F154">
        <v>-7.7016</v>
      </c>
      <c r="G154">
        <v>156.53630000000001</v>
      </c>
      <c r="H154">
        <v>156.53630000000001</v>
      </c>
      <c r="I154" t="s">
        <v>175</v>
      </c>
      <c r="L154" t="s">
        <v>503</v>
      </c>
      <c r="M154" t="s">
        <v>489</v>
      </c>
      <c r="V154" t="s">
        <v>186</v>
      </c>
      <c r="AA154" t="s">
        <v>483</v>
      </c>
      <c r="AB154">
        <v>53.54</v>
      </c>
      <c r="AC154">
        <v>1</v>
      </c>
      <c r="AE154">
        <v>17.489999999999998</v>
      </c>
      <c r="AG154">
        <v>4.6900000000000004</v>
      </c>
      <c r="AH154">
        <v>4.0599999999999996</v>
      </c>
      <c r="AJ154">
        <v>8.58</v>
      </c>
      <c r="AK154">
        <v>3.97</v>
      </c>
      <c r="AL154">
        <v>0.17</v>
      </c>
      <c r="AN154">
        <v>1.82</v>
      </c>
      <c r="AO154">
        <v>2.72</v>
      </c>
      <c r="AP154">
        <v>0.32</v>
      </c>
      <c r="BH154">
        <v>0.14000000000000001</v>
      </c>
      <c r="CJ154">
        <v>36.753058936546303</v>
      </c>
      <c r="CL154">
        <v>309.40384888062601</v>
      </c>
      <c r="CN154">
        <v>3.6546474017114199</v>
      </c>
      <c r="CQ154">
        <v>21.761093963376801</v>
      </c>
      <c r="CR154">
        <v>7.7385650476820498</v>
      </c>
      <c r="CS154">
        <v>149.72499999999999</v>
      </c>
      <c r="CT154">
        <v>99.393032814564407</v>
      </c>
      <c r="CU154">
        <v>20.489181553369999</v>
      </c>
      <c r="CZ154">
        <v>36.743188265568897</v>
      </c>
      <c r="DA154">
        <v>505.79382084247601</v>
      </c>
      <c r="DB154">
        <v>30.930829741341199</v>
      </c>
      <c r="DC154">
        <v>91.899170416252602</v>
      </c>
      <c r="DD154">
        <v>3.1605850437927399</v>
      </c>
      <c r="DE154">
        <v>0.56892624780471301</v>
      </c>
      <c r="DL154">
        <v>0.77582489920803499</v>
      </c>
      <c r="DM154" s="1">
        <v>3.3658384122078402E-2</v>
      </c>
      <c r="DP154">
        <v>0.39266776091481498</v>
      </c>
      <c r="DQ154">
        <v>269.60699313873903</v>
      </c>
      <c r="DR154">
        <v>8.0487994215449099</v>
      </c>
      <c r="DS154">
        <v>17.369650342814399</v>
      </c>
      <c r="DT154">
        <v>2.6768329165631699</v>
      </c>
      <c r="DU154">
        <v>12.6428921566976</v>
      </c>
      <c r="DV154">
        <v>3.3915808332386201</v>
      </c>
      <c r="DW154">
        <v>1.0936175114720099</v>
      </c>
      <c r="DX154">
        <v>4.1105949386234499</v>
      </c>
      <c r="DY154">
        <v>0.68362580185628696</v>
      </c>
      <c r="DZ154">
        <v>4.52866266473593</v>
      </c>
      <c r="EA154">
        <v>0.97647430139251501</v>
      </c>
      <c r="EB154">
        <v>2.8281657712604802</v>
      </c>
      <c r="EC154">
        <v>0.42508959752766501</v>
      </c>
      <c r="ED154">
        <v>2.8745816719940098</v>
      </c>
      <c r="EE154">
        <v>0.44200862266167701</v>
      </c>
      <c r="EF154">
        <v>2.3428817861164801</v>
      </c>
      <c r="EG154">
        <v>0.17759282947604799</v>
      </c>
      <c r="EO154">
        <v>0.10489341621879</v>
      </c>
      <c r="EP154">
        <v>3.46736610633572</v>
      </c>
      <c r="ER154">
        <v>0.73993180362835598</v>
      </c>
      <c r="ES154">
        <v>0.27863017891655401</v>
      </c>
      <c r="ET154">
        <v>0.51299099999999997</v>
      </c>
      <c r="EW154">
        <v>0.70357599999999998</v>
      </c>
      <c r="FK154">
        <v>0.28312999999999999</v>
      </c>
      <c r="FR154">
        <v>409965</v>
      </c>
    </row>
    <row r="155" spans="1:174" hidden="1" x14ac:dyDescent="0.2">
      <c r="A155" t="s">
        <v>479</v>
      </c>
      <c r="B155" t="s">
        <v>172</v>
      </c>
      <c r="C155" t="s">
        <v>173</v>
      </c>
      <c r="E155">
        <v>-6.819</v>
      </c>
      <c r="F155">
        <v>-6.819</v>
      </c>
      <c r="G155">
        <v>156.0643</v>
      </c>
      <c r="H155">
        <v>156.0643</v>
      </c>
      <c r="I155" t="s">
        <v>175</v>
      </c>
      <c r="L155" t="s">
        <v>504</v>
      </c>
      <c r="M155" t="s">
        <v>505</v>
      </c>
      <c r="V155" t="s">
        <v>186</v>
      </c>
      <c r="AA155" t="s">
        <v>483</v>
      </c>
      <c r="AB155">
        <v>65.95</v>
      </c>
      <c r="AC155">
        <v>0.24</v>
      </c>
      <c r="AE155">
        <v>16.600000000000001</v>
      </c>
      <c r="AG155">
        <v>0.92</v>
      </c>
      <c r="AH155">
        <v>1.7</v>
      </c>
      <c r="AJ155">
        <v>4.2300000000000004</v>
      </c>
      <c r="AK155">
        <v>1.29</v>
      </c>
      <c r="AL155">
        <v>0.08</v>
      </c>
      <c r="AN155">
        <v>0.79</v>
      </c>
      <c r="AO155">
        <v>4.51</v>
      </c>
      <c r="AP155">
        <v>0.1</v>
      </c>
      <c r="BH155">
        <v>2.69</v>
      </c>
      <c r="CJ155">
        <v>2.7326313112849299</v>
      </c>
      <c r="CL155">
        <v>36.499667807667997</v>
      </c>
      <c r="CN155">
        <v>29.824893961180901</v>
      </c>
      <c r="CQ155">
        <v>4.1853561395515397</v>
      </c>
      <c r="CR155">
        <v>24.303267917890398</v>
      </c>
      <c r="CS155">
        <v>2.9449999999999998</v>
      </c>
      <c r="CT155">
        <v>43.451424545076399</v>
      </c>
      <c r="CU155">
        <v>18.9267480708743</v>
      </c>
      <c r="CZ155">
        <v>3.68362430978841</v>
      </c>
      <c r="DA155">
        <v>695.18736210330997</v>
      </c>
      <c r="DB155">
        <v>4.6950394606180001</v>
      </c>
      <c r="DC155">
        <v>67.050248535580096</v>
      </c>
      <c r="DD155">
        <v>4.1213720947649</v>
      </c>
      <c r="DE155">
        <v>0.55929168969120202</v>
      </c>
      <c r="DL155">
        <v>0.29450378234017499</v>
      </c>
      <c r="DM155" s="1">
        <v>6.9643590903336605E-2</v>
      </c>
      <c r="DP155">
        <v>0.19246902994411799</v>
      </c>
      <c r="DQ155">
        <v>294.24830254270302</v>
      </c>
      <c r="DR155">
        <v>4.97884363308129</v>
      </c>
      <c r="DS155">
        <v>9.4721360082692794</v>
      </c>
      <c r="DT155">
        <v>1.31221719796689</v>
      </c>
      <c r="DU155">
        <v>5.2684631783772904</v>
      </c>
      <c r="DV155">
        <v>1.04475759439058</v>
      </c>
      <c r="DW155">
        <v>0.26036143046690702</v>
      </c>
      <c r="DX155">
        <v>0.97437153975662505</v>
      </c>
      <c r="DY155">
        <v>0.13910448762908001</v>
      </c>
      <c r="DZ155">
        <v>0.79474896999903299</v>
      </c>
      <c r="EA155">
        <v>0.15809808403981801</v>
      </c>
      <c r="EB155">
        <v>0.453578904416991</v>
      </c>
      <c r="EC155" s="1">
        <v>7.1508792535513205E-2</v>
      </c>
      <c r="ED155">
        <v>0.51027734395795299</v>
      </c>
      <c r="EE155" s="1">
        <v>8.0009212782394395E-2</v>
      </c>
      <c r="EF155">
        <v>1.93588488309748</v>
      </c>
      <c r="EG155">
        <v>0.20387559576928299</v>
      </c>
      <c r="EO155" s="1">
        <v>7.8077689690589105E-2</v>
      </c>
      <c r="EP155">
        <v>3.8666271564788901</v>
      </c>
      <c r="ER155">
        <v>0.80742009672918003</v>
      </c>
      <c r="ES155">
        <v>0.52717204082982205</v>
      </c>
      <c r="ET155">
        <v>0.51296799999999998</v>
      </c>
      <c r="EW155">
        <v>0.70377000000000001</v>
      </c>
      <c r="EY155">
        <v>18.514885460575002</v>
      </c>
      <c r="FA155">
        <v>15.479752924163099</v>
      </c>
      <c r="FC155">
        <v>38.226470527824098</v>
      </c>
      <c r="FK155">
        <v>0.28306900000000002</v>
      </c>
      <c r="FR155">
        <v>409967</v>
      </c>
    </row>
    <row r="156" spans="1:174" hidden="1" x14ac:dyDescent="0.2">
      <c r="A156" t="s">
        <v>479</v>
      </c>
      <c r="B156" t="s">
        <v>172</v>
      </c>
      <c r="C156" t="s">
        <v>173</v>
      </c>
      <c r="E156">
        <v>-6.8228999999999997</v>
      </c>
      <c r="F156">
        <v>-6.8228999999999997</v>
      </c>
      <c r="G156">
        <v>156.13249999999999</v>
      </c>
      <c r="H156">
        <v>156.13249999999999</v>
      </c>
      <c r="I156" t="s">
        <v>175</v>
      </c>
      <c r="L156" t="s">
        <v>506</v>
      </c>
      <c r="M156" t="s">
        <v>501</v>
      </c>
      <c r="V156" t="s">
        <v>186</v>
      </c>
      <c r="AA156" t="s">
        <v>483</v>
      </c>
      <c r="AB156">
        <v>57.83</v>
      </c>
      <c r="AC156">
        <v>1.71</v>
      </c>
      <c r="AE156">
        <v>11.86</v>
      </c>
      <c r="AG156">
        <v>3.51</v>
      </c>
      <c r="AH156">
        <v>5.37</v>
      </c>
      <c r="AJ156">
        <v>4.93</v>
      </c>
      <c r="AK156">
        <v>3</v>
      </c>
      <c r="AL156">
        <v>0.14000000000000001</v>
      </c>
      <c r="AN156">
        <v>0.25</v>
      </c>
      <c r="AO156">
        <v>3.72</v>
      </c>
      <c r="AP156">
        <v>0.09</v>
      </c>
      <c r="BH156">
        <v>5.86</v>
      </c>
      <c r="CJ156">
        <v>30</v>
      </c>
      <c r="CL156">
        <v>407</v>
      </c>
      <c r="CN156">
        <v>24</v>
      </c>
      <c r="CQ156">
        <v>34</v>
      </c>
      <c r="CR156">
        <v>13</v>
      </c>
      <c r="CT156">
        <v>71</v>
      </c>
      <c r="CU156">
        <v>9</v>
      </c>
      <c r="CZ156">
        <v>9</v>
      </c>
      <c r="DA156">
        <v>164</v>
      </c>
      <c r="DB156">
        <v>30</v>
      </c>
      <c r="DC156">
        <v>73</v>
      </c>
      <c r="DQ156">
        <v>6</v>
      </c>
      <c r="FR156">
        <v>409968</v>
      </c>
    </row>
    <row r="157" spans="1:174" hidden="1" x14ac:dyDescent="0.2">
      <c r="A157" t="s">
        <v>479</v>
      </c>
      <c r="B157" t="s">
        <v>172</v>
      </c>
      <c r="C157" t="s">
        <v>173</v>
      </c>
      <c r="E157">
        <v>-6.8990999999999998</v>
      </c>
      <c r="F157">
        <v>-6.8990999999999998</v>
      </c>
      <c r="G157">
        <v>156.09530000000001</v>
      </c>
      <c r="H157">
        <v>156.09530000000001</v>
      </c>
      <c r="I157" t="s">
        <v>175</v>
      </c>
      <c r="L157" t="s">
        <v>507</v>
      </c>
      <c r="M157" t="s">
        <v>482</v>
      </c>
      <c r="V157" t="s">
        <v>186</v>
      </c>
      <c r="AA157" t="s">
        <v>483</v>
      </c>
      <c r="AB157">
        <v>44.91</v>
      </c>
      <c r="AC157">
        <v>1.04</v>
      </c>
      <c r="AE157">
        <v>15.55</v>
      </c>
      <c r="AG157">
        <v>6.36</v>
      </c>
      <c r="AH157">
        <v>4.22</v>
      </c>
      <c r="AJ157">
        <v>10.96</v>
      </c>
      <c r="AK157">
        <v>5.51</v>
      </c>
      <c r="AL157">
        <v>0.19</v>
      </c>
      <c r="AN157">
        <v>1.29</v>
      </c>
      <c r="AO157">
        <v>2.0099999999999998</v>
      </c>
      <c r="AP157">
        <v>0.32</v>
      </c>
      <c r="BH157">
        <v>6.17</v>
      </c>
      <c r="CJ157">
        <v>44</v>
      </c>
      <c r="CL157">
        <v>352</v>
      </c>
      <c r="CN157">
        <v>28</v>
      </c>
      <c r="CQ157">
        <v>38</v>
      </c>
      <c r="CR157">
        <v>25</v>
      </c>
      <c r="CT157">
        <v>92</v>
      </c>
      <c r="CU157">
        <v>16</v>
      </c>
      <c r="CZ157">
        <v>13</v>
      </c>
      <c r="DA157">
        <v>753</v>
      </c>
      <c r="DB157">
        <v>27</v>
      </c>
      <c r="DC157">
        <v>97</v>
      </c>
      <c r="DQ157">
        <v>221</v>
      </c>
      <c r="FR157">
        <v>409971</v>
      </c>
    </row>
    <row r="158" spans="1:174" hidden="1" x14ac:dyDescent="0.2">
      <c r="A158" t="s">
        <v>479</v>
      </c>
      <c r="B158" t="s">
        <v>172</v>
      </c>
      <c r="C158" t="s">
        <v>499</v>
      </c>
      <c r="E158">
        <v>-7.7096999999999998</v>
      </c>
      <c r="F158">
        <v>-7.7096999999999998</v>
      </c>
      <c r="G158">
        <v>156.72389999999999</v>
      </c>
      <c r="H158">
        <v>156.72389999999999</v>
      </c>
      <c r="I158" t="s">
        <v>175</v>
      </c>
      <c r="L158" t="s">
        <v>508</v>
      </c>
      <c r="M158" t="s">
        <v>489</v>
      </c>
      <c r="V158" t="s">
        <v>186</v>
      </c>
      <c r="AA158" t="s">
        <v>483</v>
      </c>
      <c r="AB158">
        <v>53.55</v>
      </c>
      <c r="AC158">
        <v>0.52</v>
      </c>
      <c r="AE158">
        <v>18.55</v>
      </c>
      <c r="AG158">
        <v>4.03</v>
      </c>
      <c r="AH158">
        <v>3.23</v>
      </c>
      <c r="AJ158">
        <v>8.44</v>
      </c>
      <c r="AK158">
        <v>3.21</v>
      </c>
      <c r="AL158">
        <v>0.19</v>
      </c>
      <c r="AN158">
        <v>1.1200000000000001</v>
      </c>
      <c r="AO158">
        <v>2.79</v>
      </c>
      <c r="AP158">
        <v>0.17499999999999999</v>
      </c>
      <c r="BH158">
        <v>2.5</v>
      </c>
      <c r="CJ158">
        <v>12</v>
      </c>
      <c r="CL158">
        <v>165</v>
      </c>
      <c r="CN158">
        <v>20</v>
      </c>
      <c r="CQ158">
        <v>24</v>
      </c>
      <c r="CR158">
        <v>7</v>
      </c>
      <c r="CT158">
        <v>80</v>
      </c>
      <c r="CU158">
        <v>20</v>
      </c>
      <c r="CZ158">
        <v>18</v>
      </c>
      <c r="DA158">
        <v>547</v>
      </c>
      <c r="DB158">
        <v>21</v>
      </c>
      <c r="DC158">
        <v>71</v>
      </c>
      <c r="DQ158">
        <v>183</v>
      </c>
      <c r="FR158">
        <v>409973</v>
      </c>
    </row>
    <row r="159" spans="1:174" hidden="1" x14ac:dyDescent="0.2">
      <c r="A159" t="s">
        <v>479</v>
      </c>
      <c r="B159" t="s">
        <v>172</v>
      </c>
      <c r="C159" t="s">
        <v>389</v>
      </c>
      <c r="E159">
        <v>-8.5574999999999992</v>
      </c>
      <c r="F159">
        <v>-8.5574999999999992</v>
      </c>
      <c r="G159">
        <v>157.2063</v>
      </c>
      <c r="H159">
        <v>157.2063</v>
      </c>
      <c r="I159" t="s">
        <v>175</v>
      </c>
      <c r="L159" t="s">
        <v>509</v>
      </c>
      <c r="M159" t="s">
        <v>489</v>
      </c>
      <c r="V159" t="s">
        <v>186</v>
      </c>
      <c r="AA159" t="s">
        <v>483</v>
      </c>
      <c r="AB159">
        <v>54.29</v>
      </c>
      <c r="AC159">
        <v>0.66</v>
      </c>
      <c r="AE159">
        <v>17.52</v>
      </c>
      <c r="AG159">
        <v>3.56</v>
      </c>
      <c r="AH159">
        <v>3.9</v>
      </c>
      <c r="AJ159">
        <v>8.0500000000000007</v>
      </c>
      <c r="AK159">
        <v>3.99</v>
      </c>
      <c r="AL159">
        <v>0.15</v>
      </c>
      <c r="AN159">
        <v>2.62</v>
      </c>
      <c r="AO159">
        <v>2.72</v>
      </c>
      <c r="AP159">
        <v>0.36099999999999999</v>
      </c>
      <c r="BH159">
        <v>0.19</v>
      </c>
      <c r="CJ159">
        <v>22.831749702736801</v>
      </c>
      <c r="CL159">
        <v>297.41974852538698</v>
      </c>
      <c r="CN159">
        <v>33.225232969031303</v>
      </c>
      <c r="CQ159">
        <v>19.746117113072199</v>
      </c>
      <c r="CR159">
        <v>25.636389842221799</v>
      </c>
      <c r="CS159">
        <v>155.375</v>
      </c>
      <c r="CT159">
        <v>78.048697243788297</v>
      </c>
      <c r="CU159">
        <v>19.852276121755999</v>
      </c>
      <c r="CZ159">
        <v>47.2150582372524</v>
      </c>
      <c r="DA159">
        <v>918.022007814728</v>
      </c>
      <c r="DB159">
        <v>17.616865287981099</v>
      </c>
      <c r="DC159">
        <v>68.072839311105497</v>
      </c>
      <c r="DD159">
        <v>1.43765797042312</v>
      </c>
      <c r="DE159">
        <v>1.18817330460389</v>
      </c>
      <c r="DL159">
        <v>0.65699530522146199</v>
      </c>
      <c r="DM159" s="1">
        <v>4.7480919769535501E-2</v>
      </c>
      <c r="DP159">
        <v>0.69351422083399294</v>
      </c>
      <c r="DQ159">
        <v>333.198966089755</v>
      </c>
      <c r="DR159">
        <v>12.370238479451899</v>
      </c>
      <c r="DS159">
        <v>25.291001402214601</v>
      </c>
      <c r="DT159">
        <v>3.4476590289584301</v>
      </c>
      <c r="DU159">
        <v>14.932377527051999</v>
      </c>
      <c r="DV159">
        <v>3.4777370890300099</v>
      </c>
      <c r="DW159">
        <v>1.0582302701745001</v>
      </c>
      <c r="DX159">
        <v>3.5552282343923798</v>
      </c>
      <c r="DY159">
        <v>0.52386483444724496</v>
      </c>
      <c r="DZ159">
        <v>3.0893922620554202</v>
      </c>
      <c r="EA159">
        <v>0.62084301172814205</v>
      </c>
      <c r="EB159">
        <v>1.7436594109314001</v>
      </c>
      <c r="EC159">
        <v>0.26298852758614299</v>
      </c>
      <c r="ED159">
        <v>1.82910716535578</v>
      </c>
      <c r="EE159">
        <v>0.28109585056949898</v>
      </c>
      <c r="EF159">
        <v>1.86917743551494</v>
      </c>
      <c r="EG159">
        <v>0.10254800914206</v>
      </c>
      <c r="EO159">
        <v>0.24644068689401299</v>
      </c>
      <c r="EP159">
        <v>5.8506141053294902</v>
      </c>
      <c r="ER159">
        <v>1.69382058519409</v>
      </c>
      <c r="ES159">
        <v>0.73811740630572598</v>
      </c>
      <c r="ET159">
        <v>0.51298100000000002</v>
      </c>
      <c r="EW159">
        <v>0.70406400000000002</v>
      </c>
      <c r="FK159">
        <v>0.28314800000000001</v>
      </c>
      <c r="FR159">
        <v>409976</v>
      </c>
    </row>
    <row r="160" spans="1:174" x14ac:dyDescent="0.2">
      <c r="A160" t="s">
        <v>479</v>
      </c>
      <c r="B160" t="s">
        <v>172</v>
      </c>
      <c r="C160" t="s">
        <v>389</v>
      </c>
      <c r="E160">
        <v>-8.5574999999999992</v>
      </c>
      <c r="F160">
        <v>-8.5574999999999992</v>
      </c>
      <c r="G160">
        <v>157.2063</v>
      </c>
      <c r="H160">
        <v>157.2063</v>
      </c>
      <c r="I160" t="s">
        <v>175</v>
      </c>
      <c r="L160" t="s">
        <v>510</v>
      </c>
      <c r="M160" t="s">
        <v>482</v>
      </c>
      <c r="V160" t="s">
        <v>186</v>
      </c>
      <c r="AA160" t="s">
        <v>483</v>
      </c>
      <c r="AB160">
        <v>49.55</v>
      </c>
      <c r="AC160">
        <v>0.56999999999999995</v>
      </c>
      <c r="AE160">
        <v>15.1</v>
      </c>
      <c r="AG160">
        <v>3.9</v>
      </c>
      <c r="AH160">
        <v>4.8499999999999996</v>
      </c>
      <c r="AI160">
        <f t="shared" ref="AI160" si="51">AH160+AG160*0.8998</f>
        <v>8.3592200000000005</v>
      </c>
      <c r="AJ160">
        <v>11.39</v>
      </c>
      <c r="AK160">
        <v>9.33</v>
      </c>
      <c r="AL160">
        <v>0.15</v>
      </c>
      <c r="AN160">
        <v>1.28</v>
      </c>
      <c r="AO160">
        <v>2</v>
      </c>
      <c r="AP160">
        <v>0.216</v>
      </c>
      <c r="AQ160">
        <f t="shared" ref="AQ160" si="52">(AK160/40)/(AK160/40+AI160/72)*100</f>
        <v>66.766799638376312</v>
      </c>
      <c r="AR160">
        <f t="shared" ref="AR160" si="53">(AN160+AO160)^2/(AB160-43)</f>
        <v>1.6425038167938941</v>
      </c>
      <c r="BH160">
        <v>0.12</v>
      </c>
      <c r="CJ160">
        <v>38.655872566748101</v>
      </c>
      <c r="CL160">
        <v>290.41914424696802</v>
      </c>
      <c r="CM160">
        <f>CL160/CJ160</f>
        <v>7.5129372321241412</v>
      </c>
      <c r="CN160">
        <v>411.93763354085701</v>
      </c>
      <c r="CQ160">
        <v>38.393552404786298</v>
      </c>
      <c r="CR160">
        <v>172.60193076853</v>
      </c>
      <c r="CS160">
        <v>135.06700000000001</v>
      </c>
      <c r="CT160">
        <v>70.063554825740297</v>
      </c>
      <c r="CU160">
        <v>15.965511216928499</v>
      </c>
      <c r="CZ160">
        <v>13.772425880817</v>
      </c>
      <c r="DA160">
        <v>554.709514371674</v>
      </c>
      <c r="DB160">
        <v>12.7796429423666</v>
      </c>
      <c r="DC160">
        <v>37.014073890320603</v>
      </c>
      <c r="DD160">
        <v>0.65824632309626796</v>
      </c>
      <c r="DE160">
        <v>0.61789905204333895</v>
      </c>
      <c r="DL160">
        <v>0.43473939052589999</v>
      </c>
      <c r="DM160" s="1">
        <v>3.3462533624894202E-2</v>
      </c>
      <c r="DP160">
        <v>0.122431361231174</v>
      </c>
      <c r="DQ160">
        <v>183.530811807563</v>
      </c>
      <c r="DR160">
        <v>6.3144707324939402</v>
      </c>
      <c r="DS160">
        <v>13.8812573703892</v>
      </c>
      <c r="DT160">
        <v>2.00928066366368</v>
      </c>
      <c r="DU160">
        <v>9.21032604503276</v>
      </c>
      <c r="DV160">
        <v>2.357777663572</v>
      </c>
      <c r="DW160">
        <v>0.77596762082275805</v>
      </c>
      <c r="DX160">
        <v>2.48377817241155</v>
      </c>
      <c r="DY160">
        <v>0.37669682403482202</v>
      </c>
      <c r="DZ160">
        <v>2.2824932540257499</v>
      </c>
      <c r="EA160">
        <v>0.45582738260810801</v>
      </c>
      <c r="EB160">
        <v>1.2759567528476701</v>
      </c>
      <c r="EC160">
        <v>0.18896792671526899</v>
      </c>
      <c r="ED160">
        <v>1.2896343179032601</v>
      </c>
      <c r="EE160">
        <v>0.19454931038821999</v>
      </c>
      <c r="EF160">
        <v>1.09769001852637</v>
      </c>
      <c r="EG160" s="1">
        <v>3.5395811591717598E-2</v>
      </c>
      <c r="EO160" s="1">
        <v>6.0798444580819302E-2</v>
      </c>
      <c r="EP160">
        <v>3.7241499455203502</v>
      </c>
      <c r="ER160">
        <v>0.87484587958860605</v>
      </c>
      <c r="ES160">
        <v>0.42073857636880702</v>
      </c>
      <c r="ET160">
        <v>0.51300100000000004</v>
      </c>
      <c r="EW160">
        <v>0.70394999999999996</v>
      </c>
      <c r="EY160">
        <v>18.468978996058699</v>
      </c>
      <c r="FA160">
        <v>15.525736488195101</v>
      </c>
      <c r="FC160">
        <v>38.254939044158</v>
      </c>
      <c r="FK160">
        <v>0.28314400000000001</v>
      </c>
      <c r="FR160">
        <v>409977</v>
      </c>
    </row>
    <row r="161" spans="1:174" hidden="1" x14ac:dyDescent="0.2">
      <c r="A161" t="s">
        <v>479</v>
      </c>
      <c r="B161" t="s">
        <v>172</v>
      </c>
      <c r="C161" t="s">
        <v>389</v>
      </c>
      <c r="E161">
        <v>-8.5432000000000006</v>
      </c>
      <c r="F161">
        <v>-8.5432000000000006</v>
      </c>
      <c r="G161">
        <v>157.215</v>
      </c>
      <c r="H161">
        <v>157.215</v>
      </c>
      <c r="I161" t="s">
        <v>175</v>
      </c>
      <c r="L161" t="s">
        <v>511</v>
      </c>
      <c r="M161" t="s">
        <v>489</v>
      </c>
      <c r="V161" t="s">
        <v>186</v>
      </c>
      <c r="AA161" t="s">
        <v>483</v>
      </c>
      <c r="AB161">
        <v>53.08</v>
      </c>
      <c r="AC161">
        <v>0.56000000000000005</v>
      </c>
      <c r="AE161">
        <v>15.85</v>
      </c>
      <c r="AG161">
        <v>3.96</v>
      </c>
      <c r="AH161">
        <v>3.67</v>
      </c>
      <c r="AJ161">
        <v>9.33</v>
      </c>
      <c r="AK161">
        <v>6.47</v>
      </c>
      <c r="AL161">
        <v>0.13</v>
      </c>
      <c r="AN161">
        <v>1.9</v>
      </c>
      <c r="AO161">
        <v>2.78</v>
      </c>
      <c r="AP161">
        <v>0.29899999999999999</v>
      </c>
      <c r="BH161">
        <v>0.28000000000000003</v>
      </c>
      <c r="CJ161">
        <v>21</v>
      </c>
      <c r="CL161">
        <v>249</v>
      </c>
      <c r="CN161">
        <v>208</v>
      </c>
      <c r="CQ161">
        <v>32</v>
      </c>
      <c r="CR161">
        <v>75</v>
      </c>
      <c r="CT161">
        <v>60</v>
      </c>
      <c r="CU161">
        <v>16</v>
      </c>
      <c r="CZ161">
        <v>29</v>
      </c>
      <c r="DA161">
        <v>716</v>
      </c>
      <c r="DB161">
        <v>15</v>
      </c>
      <c r="DC161">
        <v>73</v>
      </c>
      <c r="DQ161">
        <v>276</v>
      </c>
      <c r="FR161">
        <v>409978</v>
      </c>
    </row>
    <row r="162" spans="1:174" x14ac:dyDescent="0.2">
      <c r="A162" t="s">
        <v>479</v>
      </c>
      <c r="B162" t="s">
        <v>172</v>
      </c>
      <c r="C162" t="s">
        <v>346</v>
      </c>
      <c r="E162">
        <v>-8.0079999999999991</v>
      </c>
      <c r="F162">
        <v>-8.0079999999999991</v>
      </c>
      <c r="G162">
        <v>157.41900000000001</v>
      </c>
      <c r="H162">
        <v>157.41900000000001</v>
      </c>
      <c r="I162" t="s">
        <v>175</v>
      </c>
      <c r="L162" t="s">
        <v>512</v>
      </c>
      <c r="M162" t="s">
        <v>482</v>
      </c>
      <c r="V162" t="s">
        <v>186</v>
      </c>
      <c r="AA162" t="s">
        <v>483</v>
      </c>
      <c r="AB162">
        <v>50.01</v>
      </c>
      <c r="AC162">
        <v>0.86</v>
      </c>
      <c r="AE162">
        <v>17.079999999999998</v>
      </c>
      <c r="AG162">
        <v>4.87</v>
      </c>
      <c r="AH162">
        <v>4.08</v>
      </c>
      <c r="AI162">
        <f t="shared" ref="AI162" si="54">AH162+AG162*0.8998</f>
        <v>8.4620260000000016</v>
      </c>
      <c r="AJ162">
        <v>11.24</v>
      </c>
      <c r="AK162">
        <v>6.61</v>
      </c>
      <c r="AL162">
        <v>0.16</v>
      </c>
      <c r="AN162">
        <v>0.87</v>
      </c>
      <c r="AO162">
        <v>2.76</v>
      </c>
      <c r="AP162">
        <v>0.23400000000000001</v>
      </c>
      <c r="AQ162">
        <f t="shared" ref="AQ162" si="55">(AK162/40)/(AK162/40+AI162/72)*100</f>
        <v>58.438039322739563</v>
      </c>
      <c r="AR162">
        <f t="shared" ref="AR162" si="56">(AN162+AO162)^2/(AB162-43)</f>
        <v>1.8797289586305284</v>
      </c>
      <c r="BH162">
        <v>0.08</v>
      </c>
      <c r="CJ162">
        <v>35</v>
      </c>
      <c r="CL162">
        <v>282</v>
      </c>
      <c r="CN162">
        <v>150</v>
      </c>
      <c r="CQ162">
        <v>33</v>
      </c>
      <c r="CR162">
        <v>56</v>
      </c>
      <c r="CT162">
        <v>72</v>
      </c>
      <c r="CU162">
        <v>21</v>
      </c>
      <c r="CZ162">
        <v>14</v>
      </c>
      <c r="DA162">
        <v>573</v>
      </c>
      <c r="DB162">
        <v>21</v>
      </c>
      <c r="DC162">
        <v>68</v>
      </c>
      <c r="DQ162">
        <v>90</v>
      </c>
      <c r="FR162">
        <v>409979</v>
      </c>
    </row>
    <row r="163" spans="1:174" hidden="1" x14ac:dyDescent="0.2">
      <c r="A163" t="s">
        <v>479</v>
      </c>
      <c r="B163" t="s">
        <v>172</v>
      </c>
      <c r="C163" t="s">
        <v>346</v>
      </c>
      <c r="E163">
        <v>-8.0079999999999991</v>
      </c>
      <c r="F163">
        <v>-8.0079999999999991</v>
      </c>
      <c r="G163">
        <v>157.41900000000001</v>
      </c>
      <c r="H163">
        <v>157.41900000000001</v>
      </c>
      <c r="I163" t="s">
        <v>175</v>
      </c>
      <c r="L163" t="s">
        <v>513</v>
      </c>
      <c r="M163" t="s">
        <v>489</v>
      </c>
      <c r="V163" t="s">
        <v>186</v>
      </c>
      <c r="AA163" t="s">
        <v>483</v>
      </c>
      <c r="AB163">
        <v>55.46</v>
      </c>
      <c r="AC163">
        <v>0.65</v>
      </c>
      <c r="AE163">
        <v>17.649999999999999</v>
      </c>
      <c r="AG163">
        <v>3.46</v>
      </c>
      <c r="AH163">
        <v>3.76</v>
      </c>
      <c r="AJ163">
        <v>7.94</v>
      </c>
      <c r="AK163">
        <v>4.25</v>
      </c>
      <c r="AL163">
        <v>0.14000000000000001</v>
      </c>
      <c r="AN163">
        <v>1.06</v>
      </c>
      <c r="AO163">
        <v>3.53</v>
      </c>
      <c r="AP163">
        <v>0.23799999999999999</v>
      </c>
      <c r="BH163">
        <v>0.19</v>
      </c>
      <c r="CJ163">
        <v>20.604249553881999</v>
      </c>
      <c r="CL163">
        <v>208.922011122779</v>
      </c>
      <c r="CN163">
        <v>66.070358266074294</v>
      </c>
      <c r="CQ163">
        <v>22.941449647852199</v>
      </c>
      <c r="CR163">
        <v>38.824899180190997</v>
      </c>
      <c r="CS163">
        <v>86.209000000000003</v>
      </c>
      <c r="CT163">
        <v>82.785566142259796</v>
      </c>
      <c r="CU163">
        <v>20.9098816093741</v>
      </c>
      <c r="CZ163">
        <v>20.3719245259099</v>
      </c>
      <c r="DA163">
        <v>663.77841059094396</v>
      </c>
      <c r="DB163">
        <v>17.934340176796201</v>
      </c>
      <c r="DC163">
        <v>79.642345666545694</v>
      </c>
      <c r="DD163">
        <v>2.3626855633360302</v>
      </c>
      <c r="DE163">
        <v>1.4645682514126199</v>
      </c>
      <c r="DL163">
        <v>0.70885166410719402</v>
      </c>
      <c r="DM163" s="1">
        <v>6.1737909208400603E-2</v>
      </c>
      <c r="DP163">
        <v>0.160119950027939</v>
      </c>
      <c r="DQ163">
        <v>158.860647859522</v>
      </c>
      <c r="DR163">
        <v>10.6831351245901</v>
      </c>
      <c r="DS163">
        <v>22.1827749155802</v>
      </c>
      <c r="DT163">
        <v>3.2284872553841502</v>
      </c>
      <c r="DU163">
        <v>13.7859211228097</v>
      </c>
      <c r="DV163">
        <v>3.16507440558193</v>
      </c>
      <c r="DW163">
        <v>0.98088763321457095</v>
      </c>
      <c r="DX163">
        <v>3.1029231236005099</v>
      </c>
      <c r="DY163">
        <v>0.48004217426114199</v>
      </c>
      <c r="DZ163">
        <v>2.8141586806549599</v>
      </c>
      <c r="EA163">
        <v>0.56397117313085099</v>
      </c>
      <c r="EB163">
        <v>1.60732308187043</v>
      </c>
      <c r="EC163">
        <v>0.236676420346981</v>
      </c>
      <c r="ED163">
        <v>1.6060741837030299</v>
      </c>
      <c r="EE163">
        <v>0.241244783335408</v>
      </c>
      <c r="EF163">
        <v>1.8395741644944399</v>
      </c>
      <c r="EG163">
        <v>0.114744837271928</v>
      </c>
      <c r="EO163" s="1">
        <v>5.0029514231001097E-2</v>
      </c>
      <c r="EP163">
        <v>2.2284111878266701</v>
      </c>
      <c r="ER163">
        <v>0.71271110141746596</v>
      </c>
      <c r="ES163">
        <v>0.333239946734676</v>
      </c>
      <c r="ET163">
        <v>0.51305299999999998</v>
      </c>
      <c r="EW163">
        <v>0.70358900000000002</v>
      </c>
      <c r="EY163">
        <v>18.501700862479701</v>
      </c>
      <c r="FA163">
        <v>15.488869930920499</v>
      </c>
      <c r="FC163">
        <v>38.208312888472904</v>
      </c>
      <c r="FK163">
        <v>0.28311599999999998</v>
      </c>
      <c r="FR163">
        <v>409981</v>
      </c>
    </row>
    <row r="164" spans="1:174" hidden="1" x14ac:dyDescent="0.2">
      <c r="A164" t="s">
        <v>479</v>
      </c>
      <c r="B164" t="s">
        <v>172</v>
      </c>
      <c r="C164" t="s">
        <v>365</v>
      </c>
      <c r="E164">
        <v>-8.1106999999999996</v>
      </c>
      <c r="F164">
        <v>-8.1106999999999996</v>
      </c>
      <c r="G164">
        <v>157.13229999999999</v>
      </c>
      <c r="H164">
        <v>157.13229999999999</v>
      </c>
      <c r="I164" t="s">
        <v>175</v>
      </c>
      <c r="L164" t="s">
        <v>514</v>
      </c>
      <c r="M164" t="s">
        <v>489</v>
      </c>
      <c r="V164" t="s">
        <v>186</v>
      </c>
      <c r="AA164" t="s">
        <v>483</v>
      </c>
      <c r="AB164">
        <v>51.12</v>
      </c>
      <c r="AC164">
        <v>0.82</v>
      </c>
      <c r="AE164">
        <v>18.059999999999999</v>
      </c>
      <c r="AG164">
        <v>4.3499999999999996</v>
      </c>
      <c r="AH164">
        <v>4.0599999999999996</v>
      </c>
      <c r="AJ164">
        <v>8.65</v>
      </c>
      <c r="AK164">
        <v>4.3099999999999996</v>
      </c>
      <c r="AL164">
        <v>0.16</v>
      </c>
      <c r="AN164">
        <v>2.0499999999999998</v>
      </c>
      <c r="AO164">
        <v>3.55</v>
      </c>
      <c r="AP164">
        <v>0.36099999999999999</v>
      </c>
      <c r="BH164">
        <v>0.75</v>
      </c>
      <c r="CJ164">
        <v>18.614974528894599</v>
      </c>
      <c r="CL164">
        <v>289.86190975335001</v>
      </c>
      <c r="CN164">
        <v>10.2660113597852</v>
      </c>
      <c r="CQ164">
        <v>23.961459706701799</v>
      </c>
      <c r="CR164">
        <v>21.3653892553037</v>
      </c>
      <c r="CS164">
        <v>152.93299999999999</v>
      </c>
      <c r="CT164">
        <v>85.592511968349001</v>
      </c>
      <c r="CU164">
        <v>24.066394605974399</v>
      </c>
      <c r="CZ164">
        <v>47.896934794035701</v>
      </c>
      <c r="DA164">
        <v>1055.9176281066</v>
      </c>
      <c r="DB164">
        <v>17.787121912623899</v>
      </c>
      <c r="DC164">
        <v>96.538914234637403</v>
      </c>
      <c r="DD164">
        <v>4.3731955693513003</v>
      </c>
      <c r="DE164">
        <v>0.80864185748550499</v>
      </c>
      <c r="DL164">
        <v>0.68872188627506903</v>
      </c>
      <c r="DM164" s="1">
        <v>3.8181310141621502E-2</v>
      </c>
      <c r="DP164">
        <v>0.37878309522745002</v>
      </c>
      <c r="DQ164">
        <v>257.19328615504702</v>
      </c>
      <c r="DR164">
        <v>15.206675138511001</v>
      </c>
      <c r="DS164">
        <v>32.776354312731698</v>
      </c>
      <c r="DT164">
        <v>4.4423002802928604</v>
      </c>
      <c r="DU164">
        <v>19.258838208023501</v>
      </c>
      <c r="DV164">
        <v>4.22728865909263</v>
      </c>
      <c r="DW164">
        <v>1.3770739493314299</v>
      </c>
      <c r="DX164">
        <v>4.13045395274745</v>
      </c>
      <c r="DY164">
        <v>0.58167002506700904</v>
      </c>
      <c r="DZ164">
        <v>3.2767588318160499</v>
      </c>
      <c r="EA164">
        <v>0.63220933567252602</v>
      </c>
      <c r="EB164">
        <v>1.74031009076832</v>
      </c>
      <c r="EC164">
        <v>0.25075412939193598</v>
      </c>
      <c r="ED164">
        <v>1.69496065340262</v>
      </c>
      <c r="EE164">
        <v>0.25220293005688599</v>
      </c>
      <c r="EF164">
        <v>2.2133598944610799</v>
      </c>
      <c r="EG164">
        <v>0.20217407926884301</v>
      </c>
      <c r="EO164" s="1">
        <v>6.1633792100206697E-2</v>
      </c>
      <c r="EP164">
        <v>5.0284441922345797</v>
      </c>
      <c r="ER164">
        <v>1.6839733202292599</v>
      </c>
      <c r="ES164">
        <v>0.72938073675534598</v>
      </c>
      <c r="ET164">
        <v>0.51294499999999998</v>
      </c>
      <c r="EW164">
        <v>0.70423199999999997</v>
      </c>
      <c r="FK164">
        <v>0.28313100000000002</v>
      </c>
      <c r="FR164">
        <v>409982</v>
      </c>
    </row>
    <row r="165" spans="1:174" hidden="1" x14ac:dyDescent="0.2">
      <c r="A165" t="s">
        <v>479</v>
      </c>
      <c r="B165" t="s">
        <v>172</v>
      </c>
      <c r="C165" t="s">
        <v>515</v>
      </c>
      <c r="E165">
        <v>-9.0593000000000004</v>
      </c>
      <c r="F165">
        <v>-9.0593000000000004</v>
      </c>
      <c r="G165">
        <v>159.11590000000001</v>
      </c>
      <c r="H165">
        <v>159.11590000000001</v>
      </c>
      <c r="I165" t="s">
        <v>175</v>
      </c>
      <c r="L165" t="s">
        <v>516</v>
      </c>
      <c r="M165" t="s">
        <v>482</v>
      </c>
      <c r="V165" t="s">
        <v>186</v>
      </c>
      <c r="AA165" t="s">
        <v>483</v>
      </c>
      <c r="AB165">
        <v>49.8</v>
      </c>
      <c r="AC165">
        <v>0.64</v>
      </c>
      <c r="AE165">
        <v>17.149999999999999</v>
      </c>
      <c r="AG165">
        <v>3.89</v>
      </c>
      <c r="AH165">
        <v>6.11</v>
      </c>
      <c r="AJ165">
        <v>11.48</v>
      </c>
      <c r="AK165">
        <v>6.25</v>
      </c>
      <c r="AL165">
        <v>0.18</v>
      </c>
      <c r="AN165">
        <v>0.64</v>
      </c>
      <c r="AO165">
        <v>2.19</v>
      </c>
      <c r="AP165">
        <v>9.9000000000000005E-2</v>
      </c>
      <c r="BH165">
        <v>-0.11</v>
      </c>
      <c r="CJ165">
        <v>34</v>
      </c>
      <c r="CL165">
        <v>306</v>
      </c>
      <c r="CN165">
        <v>101</v>
      </c>
      <c r="CQ165">
        <v>39</v>
      </c>
      <c r="CR165">
        <v>28</v>
      </c>
      <c r="CT165">
        <v>72</v>
      </c>
      <c r="CU165">
        <v>18</v>
      </c>
      <c r="CZ165">
        <v>7</v>
      </c>
      <c r="DA165">
        <v>401</v>
      </c>
      <c r="DB165">
        <v>17</v>
      </c>
      <c r="DC165">
        <v>51</v>
      </c>
      <c r="DQ165">
        <v>89</v>
      </c>
      <c r="FR165">
        <v>409985</v>
      </c>
    </row>
    <row r="166" spans="1:174" hidden="1" x14ac:dyDescent="0.2">
      <c r="A166" t="s">
        <v>479</v>
      </c>
      <c r="B166" t="s">
        <v>172</v>
      </c>
      <c r="C166" t="s">
        <v>308</v>
      </c>
      <c r="E166">
        <v>-10.316700000000001</v>
      </c>
      <c r="F166">
        <v>-10.316700000000001</v>
      </c>
      <c r="G166">
        <v>161.3417</v>
      </c>
      <c r="H166">
        <v>161.3417</v>
      </c>
      <c r="I166" t="s">
        <v>175</v>
      </c>
      <c r="L166" t="s">
        <v>517</v>
      </c>
      <c r="M166" t="s">
        <v>482</v>
      </c>
      <c r="V166" t="s">
        <v>186</v>
      </c>
      <c r="AA166" t="s">
        <v>483</v>
      </c>
      <c r="AB166">
        <v>47.46</v>
      </c>
      <c r="AC166">
        <v>1.49</v>
      </c>
      <c r="AE166">
        <v>16.579999999999998</v>
      </c>
      <c r="AG166">
        <v>4.53</v>
      </c>
      <c r="AH166">
        <v>2.89</v>
      </c>
      <c r="AJ166">
        <v>12.15</v>
      </c>
      <c r="AK166">
        <v>5.32</v>
      </c>
      <c r="AL166">
        <v>0.17</v>
      </c>
      <c r="AN166">
        <v>0.3</v>
      </c>
      <c r="AO166">
        <v>2.98</v>
      </c>
      <c r="AP166">
        <v>0.27500000000000002</v>
      </c>
      <c r="BH166">
        <v>3.85</v>
      </c>
      <c r="CJ166">
        <v>27.1306314186603</v>
      </c>
      <c r="CL166">
        <v>203.46442938824299</v>
      </c>
      <c r="CN166">
        <v>134.80450575147</v>
      </c>
      <c r="CQ166">
        <v>23.922309960887599</v>
      </c>
      <c r="CR166">
        <v>54.226474388345899</v>
      </c>
      <c r="CS166">
        <v>43.856999999999999</v>
      </c>
      <c r="CT166">
        <v>59.336100804169497</v>
      </c>
      <c r="CU166">
        <v>19.1116057563579</v>
      </c>
      <c r="CZ166">
        <v>3.3140921503759402</v>
      </c>
      <c r="DA166">
        <v>227.409247934723</v>
      </c>
      <c r="DB166">
        <v>27.080671550988701</v>
      </c>
      <c r="DC166">
        <v>182.25082720496201</v>
      </c>
      <c r="DD166">
        <v>4.2529746042105296</v>
      </c>
      <c r="DE166">
        <v>0.212024591534518</v>
      </c>
      <c r="DL166">
        <v>1.2036541282467501</v>
      </c>
      <c r="DM166" s="1">
        <v>6.5817014866712195E-2</v>
      </c>
      <c r="DP166" s="1">
        <v>2.88492145994532E-2</v>
      </c>
      <c r="DQ166">
        <v>26.452041023034901</v>
      </c>
      <c r="DR166">
        <v>7.6025840834395098</v>
      </c>
      <c r="DS166">
        <v>21.264900487320599</v>
      </c>
      <c r="DT166">
        <v>3.2208342470085101</v>
      </c>
      <c r="DU166">
        <v>14.9779399259375</v>
      </c>
      <c r="DV166">
        <v>3.9336621699936098</v>
      </c>
      <c r="DW166">
        <v>1.4471862748350699</v>
      </c>
      <c r="DX166">
        <v>4.5162366854162999</v>
      </c>
      <c r="DY166">
        <v>0.74870125465481896</v>
      </c>
      <c r="DZ166">
        <v>4.7162457371976103</v>
      </c>
      <c r="EA166">
        <v>0.96238530278670498</v>
      </c>
      <c r="EB166">
        <v>2.70038510448052</v>
      </c>
      <c r="EC166">
        <v>0.39551726036854401</v>
      </c>
      <c r="ED166">
        <v>2.6579312600321301</v>
      </c>
      <c r="EE166">
        <v>0.39756716427272698</v>
      </c>
      <c r="EF166">
        <v>3.4039107618079298</v>
      </c>
      <c r="EG166">
        <v>0.229895864584757</v>
      </c>
      <c r="EO166">
        <v>0.10296246417042</v>
      </c>
      <c r="EP166">
        <v>1.29800169822283</v>
      </c>
      <c r="ER166">
        <v>0.50037509955297299</v>
      </c>
      <c r="ES166" s="1">
        <v>9.2332774069719806E-2</v>
      </c>
      <c r="ET166">
        <v>0.51303699999999997</v>
      </c>
      <c r="EW166">
        <v>0.70317499999999999</v>
      </c>
      <c r="FK166">
        <v>0.283105</v>
      </c>
      <c r="FR166">
        <v>409988</v>
      </c>
    </row>
    <row r="167" spans="1:174" hidden="1" x14ac:dyDescent="0.2">
      <c r="A167" t="s">
        <v>479</v>
      </c>
      <c r="B167" t="s">
        <v>172</v>
      </c>
      <c r="C167" t="s">
        <v>308</v>
      </c>
      <c r="E167">
        <v>-10.4602</v>
      </c>
      <c r="F167">
        <v>-10.4602</v>
      </c>
      <c r="G167">
        <v>161.8526</v>
      </c>
      <c r="H167">
        <v>161.8526</v>
      </c>
      <c r="I167" t="s">
        <v>175</v>
      </c>
      <c r="L167" t="s">
        <v>518</v>
      </c>
      <c r="M167" t="s">
        <v>505</v>
      </c>
      <c r="V167" t="s">
        <v>186</v>
      </c>
      <c r="AA167" t="s">
        <v>483</v>
      </c>
      <c r="AB167">
        <v>69.319999999999993</v>
      </c>
      <c r="AC167">
        <v>0.35</v>
      </c>
      <c r="AE167">
        <v>14.79</v>
      </c>
      <c r="AG167">
        <v>0.88600000000000001</v>
      </c>
      <c r="AH167">
        <v>1.02</v>
      </c>
      <c r="AJ167">
        <v>3.62</v>
      </c>
      <c r="AK167">
        <v>1.73</v>
      </c>
      <c r="AL167">
        <v>0.03</v>
      </c>
      <c r="AN167">
        <v>2.4300000000000002</v>
      </c>
      <c r="AO167">
        <v>3.85</v>
      </c>
      <c r="AP167">
        <v>0.10299999999999999</v>
      </c>
      <c r="BH167">
        <v>0.63</v>
      </c>
      <c r="CJ167">
        <v>5.1706169886877804</v>
      </c>
      <c r="CL167">
        <v>49.1341909276018</v>
      </c>
      <c r="CN167">
        <v>38.904920829393703</v>
      </c>
      <c r="CQ167">
        <v>7.0562391208122204</v>
      </c>
      <c r="CR167">
        <v>22.9230430843891</v>
      </c>
      <c r="CS167">
        <v>4.9509999999999996</v>
      </c>
      <c r="CT167">
        <v>24.570104621538501</v>
      </c>
      <c r="CU167">
        <v>21.450910556276899</v>
      </c>
      <c r="CZ167">
        <v>7.2851221214932096</v>
      </c>
      <c r="DA167">
        <v>773.38473710180995</v>
      </c>
      <c r="DB167">
        <v>4.2115578467941202</v>
      </c>
      <c r="DC167">
        <v>156.224857278824</v>
      </c>
      <c r="DD167">
        <v>1.07483308170588</v>
      </c>
      <c r="DE167">
        <v>0.10376361754298601</v>
      </c>
      <c r="DL167">
        <v>0.65675295221719499</v>
      </c>
      <c r="DM167" s="1">
        <v>5.3107830914027099E-2</v>
      </c>
      <c r="DP167" s="1">
        <v>8.4426430171945704E-2</v>
      </c>
      <c r="DQ167">
        <v>107.368073472624</v>
      </c>
      <c r="DR167">
        <v>10.6892626460362</v>
      </c>
      <c r="DS167">
        <v>19.2660538545611</v>
      </c>
      <c r="DT167">
        <v>3.7088575914703599</v>
      </c>
      <c r="DU167">
        <v>15.460279200821301</v>
      </c>
      <c r="DV167">
        <v>2.9345832910595</v>
      </c>
      <c r="DW167">
        <v>0.89430496026911799</v>
      </c>
      <c r="DX167">
        <v>2.1464897315090998</v>
      </c>
      <c r="DY167">
        <v>0.227504830524525</v>
      </c>
      <c r="DZ167">
        <v>0.94108573839411802</v>
      </c>
      <c r="EA167">
        <v>0.14757685035533899</v>
      </c>
      <c r="EB167">
        <v>0.38299630719637101</v>
      </c>
      <c r="EC167" s="1">
        <v>4.8217144310769199E-2</v>
      </c>
      <c r="ED167">
        <v>0.32181699161484201</v>
      </c>
      <c r="EE167" s="1">
        <v>4.6759562402986399E-2</v>
      </c>
      <c r="EF167">
        <v>3.8714211792986402</v>
      </c>
      <c r="EG167" s="1">
        <v>6.6255670684615395E-2</v>
      </c>
      <c r="EO167">
        <v>0.104372466795362</v>
      </c>
      <c r="EP167">
        <v>4.9653662719457001</v>
      </c>
      <c r="ER167">
        <v>1.64034738211765</v>
      </c>
      <c r="ES167">
        <v>0.74399058537104101</v>
      </c>
      <c r="ET167">
        <v>0.51308799999999999</v>
      </c>
      <c r="EW167">
        <v>0.70288700000000004</v>
      </c>
      <c r="EY167">
        <v>18.616624436842901</v>
      </c>
      <c r="FA167">
        <v>15.489487301450801</v>
      </c>
      <c r="FC167">
        <v>38.1051830062801</v>
      </c>
      <c r="FK167">
        <v>0.28313899999999997</v>
      </c>
      <c r="FR167">
        <v>409989</v>
      </c>
    </row>
    <row r="168" spans="1:174" hidden="1" x14ac:dyDescent="0.2">
      <c r="A168" t="s">
        <v>479</v>
      </c>
      <c r="B168" t="s">
        <v>172</v>
      </c>
      <c r="C168" t="s">
        <v>292</v>
      </c>
      <c r="E168">
        <v>-9.1455000000000002</v>
      </c>
      <c r="F168">
        <v>-9.1455000000000002</v>
      </c>
      <c r="G168">
        <v>159.79060000000001</v>
      </c>
      <c r="H168">
        <v>159.79060000000001</v>
      </c>
      <c r="I168" t="s">
        <v>175</v>
      </c>
      <c r="L168" t="s">
        <v>519</v>
      </c>
      <c r="M168" t="s">
        <v>489</v>
      </c>
      <c r="V168" t="s">
        <v>186</v>
      </c>
      <c r="AA168" t="s">
        <v>483</v>
      </c>
      <c r="AB168">
        <v>53.47</v>
      </c>
      <c r="AC168">
        <v>0.77</v>
      </c>
      <c r="AE168">
        <v>17.91</v>
      </c>
      <c r="AG168">
        <v>5.83</v>
      </c>
      <c r="AH168">
        <v>2.34</v>
      </c>
      <c r="AJ168">
        <v>8.1199999999999992</v>
      </c>
      <c r="AK168">
        <v>3.62</v>
      </c>
      <c r="AL168">
        <v>0.15</v>
      </c>
      <c r="AN168">
        <v>1.34</v>
      </c>
      <c r="AO168">
        <v>3.68</v>
      </c>
      <c r="AP168">
        <v>0.26</v>
      </c>
      <c r="BH168">
        <v>1.41</v>
      </c>
      <c r="CJ168">
        <v>34.800026260032098</v>
      </c>
      <c r="CL168">
        <v>277</v>
      </c>
      <c r="CN168">
        <v>14</v>
      </c>
      <c r="CQ168">
        <v>24</v>
      </c>
      <c r="CR168">
        <v>19</v>
      </c>
      <c r="CS168">
        <v>97.387</v>
      </c>
      <c r="CT168">
        <v>91</v>
      </c>
      <c r="CU168">
        <v>17</v>
      </c>
      <c r="CZ168">
        <v>21.190291625248801</v>
      </c>
      <c r="DA168">
        <v>659.91120624398104</v>
      </c>
      <c r="DB168">
        <v>23.1094447904334</v>
      </c>
      <c r="DC168">
        <v>68.034664839807405</v>
      </c>
      <c r="DD168">
        <v>1.49517426487961</v>
      </c>
      <c r="DE168">
        <v>0.46147392776885998</v>
      </c>
      <c r="DM168" s="1">
        <v>3.71319764044944E-2</v>
      </c>
      <c r="DP168">
        <v>0.19481358325842699</v>
      </c>
      <c r="DQ168">
        <v>276.51692972712698</v>
      </c>
      <c r="DR168">
        <v>8.8306694062600304</v>
      </c>
      <c r="DS168">
        <v>18.507636507223101</v>
      </c>
      <c r="DT168">
        <v>2.9310843971187799</v>
      </c>
      <c r="DU168">
        <v>13.3000204087319</v>
      </c>
      <c r="DV168">
        <v>3.2320811337319402</v>
      </c>
      <c r="DW168">
        <v>0.85646682182985601</v>
      </c>
      <c r="DX168">
        <v>3.3741827286521202</v>
      </c>
      <c r="DY168">
        <v>0.532057811717496</v>
      </c>
      <c r="DZ168">
        <v>3.2643649760192601</v>
      </c>
      <c r="EA168">
        <v>0.66864125200642099</v>
      </c>
      <c r="EB168">
        <v>1.8862450521669301</v>
      </c>
      <c r="EC168">
        <v>0.27452672552166901</v>
      </c>
      <c r="ED168">
        <v>1.80751521504334</v>
      </c>
      <c r="EE168">
        <v>0.27128674179293699</v>
      </c>
      <c r="EF168">
        <v>1.79209969308186</v>
      </c>
      <c r="EG168" s="1">
        <v>6.4954809036918207E-2</v>
      </c>
      <c r="EO168" s="1">
        <v>7.8738504012841104E-2</v>
      </c>
      <c r="EP168">
        <v>4.2078497325842701</v>
      </c>
      <c r="ER168">
        <v>1.0727886595184599</v>
      </c>
      <c r="ES168">
        <v>0.45128234349919699</v>
      </c>
      <c r="ET168">
        <v>0.51300599999999996</v>
      </c>
      <c r="EW168">
        <v>0.704098</v>
      </c>
      <c r="EY168">
        <v>18.4716941726969</v>
      </c>
      <c r="FA168">
        <v>15.539672972604199</v>
      </c>
      <c r="FC168">
        <v>38.3479494057948</v>
      </c>
      <c r="FK168">
        <v>0.28314400000000001</v>
      </c>
      <c r="FR168">
        <v>409991</v>
      </c>
    </row>
    <row r="169" spans="1:174" hidden="1" x14ac:dyDescent="0.2">
      <c r="A169" t="s">
        <v>479</v>
      </c>
      <c r="B169" t="s">
        <v>172</v>
      </c>
      <c r="C169" t="s">
        <v>292</v>
      </c>
      <c r="E169">
        <v>-9.1455000000000002</v>
      </c>
      <c r="F169">
        <v>-9.1455000000000002</v>
      </c>
      <c r="G169">
        <v>159.79060000000001</v>
      </c>
      <c r="H169">
        <v>159.79060000000001</v>
      </c>
      <c r="I169" t="s">
        <v>175</v>
      </c>
      <c r="L169" t="s">
        <v>520</v>
      </c>
      <c r="M169" t="s">
        <v>489</v>
      </c>
      <c r="V169" t="s">
        <v>186</v>
      </c>
      <c r="AA169" t="s">
        <v>483</v>
      </c>
      <c r="AB169">
        <v>52.01</v>
      </c>
      <c r="AC169">
        <v>0.86</v>
      </c>
      <c r="AE169">
        <v>17.27</v>
      </c>
      <c r="AG169">
        <v>5.5</v>
      </c>
      <c r="AH169">
        <v>3.77</v>
      </c>
      <c r="AJ169">
        <v>8.82</v>
      </c>
      <c r="AK169">
        <v>4.63</v>
      </c>
      <c r="AL169">
        <v>0.16</v>
      </c>
      <c r="AN169">
        <v>1.18</v>
      </c>
      <c r="AO169">
        <v>3.57</v>
      </c>
      <c r="AP169">
        <v>0.17799999999999999</v>
      </c>
      <c r="BH169">
        <v>0.27</v>
      </c>
      <c r="CJ169">
        <v>36</v>
      </c>
      <c r="CL169">
        <v>309</v>
      </c>
      <c r="CN169">
        <v>38</v>
      </c>
      <c r="CQ169">
        <v>30</v>
      </c>
      <c r="CR169">
        <v>16</v>
      </c>
      <c r="CT169">
        <v>87</v>
      </c>
      <c r="CU169">
        <v>19</v>
      </c>
      <c r="CZ169">
        <v>16</v>
      </c>
      <c r="DA169">
        <v>619</v>
      </c>
      <c r="DB169">
        <v>20</v>
      </c>
      <c r="DC169">
        <v>86</v>
      </c>
      <c r="DQ169">
        <v>251</v>
      </c>
      <c r="FR169">
        <v>409992</v>
      </c>
    </row>
    <row r="170" spans="1:174" hidden="1" x14ac:dyDescent="0.2">
      <c r="A170" t="s">
        <v>479</v>
      </c>
      <c r="B170" t="s">
        <v>172</v>
      </c>
      <c r="C170" t="s">
        <v>292</v>
      </c>
      <c r="E170">
        <v>-9.1241000000000003</v>
      </c>
      <c r="F170">
        <v>-9.1241000000000003</v>
      </c>
      <c r="G170">
        <v>159.83920000000001</v>
      </c>
      <c r="H170">
        <v>159.83920000000001</v>
      </c>
      <c r="I170" t="s">
        <v>175</v>
      </c>
      <c r="L170" t="s">
        <v>521</v>
      </c>
      <c r="M170" t="s">
        <v>482</v>
      </c>
      <c r="V170" t="s">
        <v>186</v>
      </c>
      <c r="AA170" t="s">
        <v>483</v>
      </c>
      <c r="AB170">
        <v>50.38</v>
      </c>
      <c r="AC170">
        <v>0.76</v>
      </c>
      <c r="AE170">
        <v>17.03</v>
      </c>
      <c r="AG170">
        <v>4.8499999999999996</v>
      </c>
      <c r="AH170">
        <v>3.21</v>
      </c>
      <c r="AJ170">
        <v>7.76</v>
      </c>
      <c r="AK170">
        <v>4.59</v>
      </c>
      <c r="AL170">
        <v>0.15</v>
      </c>
      <c r="AN170">
        <v>2.0499999999999998</v>
      </c>
      <c r="AO170">
        <v>3.62</v>
      </c>
      <c r="AP170">
        <v>0.185</v>
      </c>
      <c r="BH170">
        <v>3.29</v>
      </c>
      <c r="CJ170">
        <v>30</v>
      </c>
      <c r="CL170">
        <v>249</v>
      </c>
      <c r="CN170">
        <v>35</v>
      </c>
      <c r="CQ170">
        <v>28</v>
      </c>
      <c r="CR170">
        <v>14</v>
      </c>
      <c r="CT170">
        <v>86</v>
      </c>
      <c r="CU170">
        <v>22</v>
      </c>
      <c r="CZ170">
        <v>32</v>
      </c>
      <c r="DA170">
        <v>631</v>
      </c>
      <c r="DB170">
        <v>16</v>
      </c>
      <c r="DC170">
        <v>91</v>
      </c>
      <c r="DQ170">
        <v>259</v>
      </c>
      <c r="FR170">
        <v>409994</v>
      </c>
    </row>
    <row r="171" spans="1:174" hidden="1" x14ac:dyDescent="0.2">
      <c r="A171" t="s">
        <v>479</v>
      </c>
      <c r="B171" t="s">
        <v>172</v>
      </c>
      <c r="C171" t="s">
        <v>292</v>
      </c>
      <c r="E171">
        <v>-9.1104000000000003</v>
      </c>
      <c r="F171">
        <v>-9.1104000000000003</v>
      </c>
      <c r="G171">
        <v>159.8271</v>
      </c>
      <c r="H171">
        <v>159.8271</v>
      </c>
      <c r="I171" t="s">
        <v>175</v>
      </c>
      <c r="L171" t="s">
        <v>522</v>
      </c>
      <c r="M171" t="s">
        <v>489</v>
      </c>
      <c r="V171" t="s">
        <v>186</v>
      </c>
      <c r="AA171" t="s">
        <v>483</v>
      </c>
      <c r="AB171">
        <v>54.26</v>
      </c>
      <c r="AC171">
        <v>0.71</v>
      </c>
      <c r="AE171">
        <v>17.28</v>
      </c>
      <c r="AG171">
        <v>4.24</v>
      </c>
      <c r="AH171">
        <v>3.46</v>
      </c>
      <c r="AJ171">
        <v>7.58</v>
      </c>
      <c r="AK171">
        <v>3.77</v>
      </c>
      <c r="AL171">
        <v>0.19</v>
      </c>
      <c r="AN171">
        <v>1.4</v>
      </c>
      <c r="AO171">
        <v>4.07</v>
      </c>
      <c r="AP171">
        <v>0.17499999999999999</v>
      </c>
      <c r="BH171">
        <v>0.75</v>
      </c>
      <c r="CJ171">
        <v>23.566739825503401</v>
      </c>
      <c r="CL171">
        <v>273.990871543624</v>
      </c>
      <c r="CN171">
        <v>39.0862081115772</v>
      </c>
      <c r="CQ171">
        <v>19.758031656916099</v>
      </c>
      <c r="CR171">
        <v>20.875207992953001</v>
      </c>
      <c r="CS171">
        <v>135.04</v>
      </c>
      <c r="CT171">
        <v>84.793283489932904</v>
      </c>
      <c r="CU171">
        <v>23.9680699571262</v>
      </c>
      <c r="CZ171">
        <v>21.773469739597299</v>
      </c>
      <c r="DA171">
        <v>781.577073862416</v>
      </c>
      <c r="DB171">
        <v>16.907027588721501</v>
      </c>
      <c r="DC171">
        <v>90.362353572348994</v>
      </c>
      <c r="DD171">
        <v>1.8450996215100699</v>
      </c>
      <c r="DE171">
        <v>0.689470877483222</v>
      </c>
      <c r="DL171">
        <v>0.61812236468120796</v>
      </c>
      <c r="DM171" s="1">
        <v>4.8568153187919502E-2</v>
      </c>
      <c r="DP171">
        <v>0.16299669863758401</v>
      </c>
      <c r="DQ171">
        <v>354.65916897650999</v>
      </c>
      <c r="DR171">
        <v>7.8087849211812097</v>
      </c>
      <c r="DS171">
        <v>17.489354460402701</v>
      </c>
      <c r="DT171">
        <v>2.4931222538714799</v>
      </c>
      <c r="DU171">
        <v>11.329754169594001</v>
      </c>
      <c r="DV171">
        <v>2.7310242662748299</v>
      </c>
      <c r="DW171">
        <v>0.80465249793557003</v>
      </c>
      <c r="DX171">
        <v>2.8611616957834598</v>
      </c>
      <c r="DY171">
        <v>0.45269894117449699</v>
      </c>
      <c r="DZ171">
        <v>2.86584227999866</v>
      </c>
      <c r="EA171">
        <v>0.59122691281778506</v>
      </c>
      <c r="EB171">
        <v>1.6967522379731499</v>
      </c>
      <c r="EC171">
        <v>0.25537214445060402</v>
      </c>
      <c r="ED171">
        <v>1.76339638171812</v>
      </c>
      <c r="EE171">
        <v>0.26998803692114098</v>
      </c>
      <c r="EF171">
        <v>2.2797684300335601</v>
      </c>
      <c r="EG171" s="1">
        <v>9.5878064052013406E-2</v>
      </c>
      <c r="EO171" s="1">
        <v>9.1452438476342296E-2</v>
      </c>
      <c r="EP171">
        <v>4.9510436308724799</v>
      </c>
      <c r="ER171">
        <v>1.21211879569128</v>
      </c>
      <c r="ES171">
        <v>0.55500614014765104</v>
      </c>
      <c r="ET171">
        <v>0.51305199999999995</v>
      </c>
      <c r="EW171">
        <v>0.70404500000000003</v>
      </c>
      <c r="FK171">
        <v>0.28311599999999998</v>
      </c>
      <c r="FR171">
        <v>409996</v>
      </c>
    </row>
    <row r="172" spans="1:174" hidden="1" x14ac:dyDescent="0.2">
      <c r="A172" t="s">
        <v>479</v>
      </c>
      <c r="B172" t="s">
        <v>172</v>
      </c>
      <c r="C172" t="s">
        <v>523</v>
      </c>
      <c r="E172">
        <v>-9.3431999999999995</v>
      </c>
      <c r="F172">
        <v>-9.3431999999999995</v>
      </c>
      <c r="G172">
        <v>159.8246</v>
      </c>
      <c r="H172">
        <v>159.8246</v>
      </c>
      <c r="I172" t="s">
        <v>175</v>
      </c>
      <c r="L172" t="s">
        <v>524</v>
      </c>
      <c r="M172" t="s">
        <v>501</v>
      </c>
      <c r="V172" t="s">
        <v>186</v>
      </c>
      <c r="AA172" t="s">
        <v>483</v>
      </c>
      <c r="AB172">
        <v>57.41</v>
      </c>
      <c r="AC172">
        <v>0.42</v>
      </c>
      <c r="AE172">
        <v>17.11</v>
      </c>
      <c r="AG172">
        <v>3.72</v>
      </c>
      <c r="AH172">
        <v>2.79</v>
      </c>
      <c r="AJ172">
        <v>6.95</v>
      </c>
      <c r="AK172">
        <v>2.9</v>
      </c>
      <c r="AL172">
        <v>0.13</v>
      </c>
      <c r="AN172">
        <v>1.1200000000000001</v>
      </c>
      <c r="AO172">
        <v>2.79</v>
      </c>
      <c r="AP172">
        <v>8.5999999999999993E-2</v>
      </c>
      <c r="BH172">
        <v>2.93</v>
      </c>
      <c r="CJ172">
        <v>24</v>
      </c>
      <c r="CL172">
        <v>196</v>
      </c>
      <c r="CN172">
        <v>17</v>
      </c>
      <c r="CQ172">
        <v>20</v>
      </c>
      <c r="CR172">
        <v>7</v>
      </c>
      <c r="CT172">
        <v>60</v>
      </c>
      <c r="CU172">
        <v>16</v>
      </c>
      <c r="CZ172">
        <v>18</v>
      </c>
      <c r="DA172">
        <v>481</v>
      </c>
      <c r="DB172">
        <v>15</v>
      </c>
      <c r="DC172">
        <v>81</v>
      </c>
      <c r="DQ172">
        <v>334</v>
      </c>
      <c r="FR172">
        <v>409998</v>
      </c>
    </row>
    <row r="173" spans="1:174" hidden="1" x14ac:dyDescent="0.2">
      <c r="A173" t="s">
        <v>479</v>
      </c>
      <c r="B173" t="s">
        <v>172</v>
      </c>
      <c r="C173" t="s">
        <v>523</v>
      </c>
      <c r="E173">
        <v>-9.2899999999999991</v>
      </c>
      <c r="F173">
        <v>-9.2899999999999991</v>
      </c>
      <c r="G173">
        <v>159.75800000000001</v>
      </c>
      <c r="H173">
        <v>159.75800000000001</v>
      </c>
      <c r="I173" t="s">
        <v>175</v>
      </c>
      <c r="L173" t="s">
        <v>525</v>
      </c>
      <c r="M173" t="s">
        <v>501</v>
      </c>
      <c r="V173" t="s">
        <v>186</v>
      </c>
      <c r="AA173" t="s">
        <v>483</v>
      </c>
      <c r="AB173">
        <v>58.32</v>
      </c>
      <c r="AC173">
        <v>0.6</v>
      </c>
      <c r="AE173">
        <v>17.61</v>
      </c>
      <c r="AG173">
        <v>4.1500000000000004</v>
      </c>
      <c r="AH173">
        <v>2.09</v>
      </c>
      <c r="AJ173">
        <v>6.84</v>
      </c>
      <c r="AK173">
        <v>3.01</v>
      </c>
      <c r="AL173">
        <v>0.12</v>
      </c>
      <c r="AN173">
        <v>0.99</v>
      </c>
      <c r="AO173">
        <v>3.95</v>
      </c>
      <c r="AP173">
        <v>0.154</v>
      </c>
      <c r="BH173">
        <v>0.48</v>
      </c>
      <c r="CJ173">
        <v>7</v>
      </c>
      <c r="CL173">
        <v>169</v>
      </c>
      <c r="CN173">
        <v>43</v>
      </c>
      <c r="CQ173">
        <v>24</v>
      </c>
      <c r="CR173">
        <v>9</v>
      </c>
      <c r="CT173">
        <v>57</v>
      </c>
      <c r="CU173">
        <v>22</v>
      </c>
      <c r="CZ173">
        <v>17</v>
      </c>
      <c r="DA173">
        <v>608</v>
      </c>
      <c r="DB173">
        <v>17</v>
      </c>
      <c r="DC173">
        <v>93</v>
      </c>
      <c r="DQ173">
        <v>285</v>
      </c>
      <c r="FR173">
        <v>410000</v>
      </c>
    </row>
    <row r="174" spans="1:174" hidden="1" x14ac:dyDescent="0.2">
      <c r="A174" t="s">
        <v>479</v>
      </c>
      <c r="B174" t="s">
        <v>172</v>
      </c>
      <c r="C174" t="s">
        <v>523</v>
      </c>
      <c r="E174">
        <v>-9.2570999999999994</v>
      </c>
      <c r="F174">
        <v>-9.2570999999999994</v>
      </c>
      <c r="G174">
        <v>159.7216</v>
      </c>
      <c r="H174">
        <v>159.7216</v>
      </c>
      <c r="I174" t="s">
        <v>175</v>
      </c>
      <c r="L174" t="s">
        <v>526</v>
      </c>
      <c r="M174" t="s">
        <v>501</v>
      </c>
      <c r="V174" t="s">
        <v>186</v>
      </c>
      <c r="AA174" t="s">
        <v>483</v>
      </c>
      <c r="AB174">
        <v>61.47</v>
      </c>
      <c r="AC174">
        <v>0.37</v>
      </c>
      <c r="AE174">
        <v>17.82</v>
      </c>
      <c r="AG174">
        <v>2.97</v>
      </c>
      <c r="AH174">
        <v>1.1399999999999999</v>
      </c>
      <c r="AJ174">
        <v>5.58</v>
      </c>
      <c r="AK174">
        <v>2.2400000000000002</v>
      </c>
      <c r="AL174">
        <v>7.0000000000000007E-2</v>
      </c>
      <c r="AN174">
        <v>1.33</v>
      </c>
      <c r="AO174">
        <v>5.07</v>
      </c>
      <c r="AP174">
        <v>0.124</v>
      </c>
      <c r="BH174">
        <v>0.35</v>
      </c>
      <c r="CJ174">
        <v>9.5424065397495301</v>
      </c>
      <c r="CL174">
        <v>129.82657612169899</v>
      </c>
      <c r="CN174">
        <v>18.4217246936383</v>
      </c>
      <c r="CQ174">
        <v>11.559258697197601</v>
      </c>
      <c r="CR174">
        <v>11.553986684994101</v>
      </c>
      <c r="CS174">
        <v>50.902000000000001</v>
      </c>
      <c r="CT174">
        <v>51.383965972139002</v>
      </c>
      <c r="CU174">
        <v>21.1885056568265</v>
      </c>
      <c r="CZ174">
        <v>10.2125990618886</v>
      </c>
      <c r="DA174">
        <v>655.72838113445005</v>
      </c>
      <c r="DB174">
        <v>6.4617772541750202</v>
      </c>
      <c r="DC174">
        <v>84.6171334328142</v>
      </c>
      <c r="DD174">
        <v>1.7587427355662899</v>
      </c>
      <c r="DE174">
        <v>0.26887335325301798</v>
      </c>
      <c r="DL174">
        <v>0.40485996558308401</v>
      </c>
      <c r="DM174" s="1">
        <v>5.07031160903893E-2</v>
      </c>
      <c r="DP174">
        <v>0.265093903850803</v>
      </c>
      <c r="DQ174">
        <v>419.548123184568</v>
      </c>
      <c r="DR174">
        <v>4.3387529352741598</v>
      </c>
      <c r="DS174">
        <v>6.7162478003403203</v>
      </c>
      <c r="DT174">
        <v>1.36943296135038</v>
      </c>
      <c r="DU174">
        <v>6.1326258671526004</v>
      </c>
      <c r="DV174">
        <v>1.3874675085628001</v>
      </c>
      <c r="DW174">
        <v>0.33674135690979401</v>
      </c>
      <c r="DX174">
        <v>1.3153239069829901</v>
      </c>
      <c r="DY174">
        <v>0.18818795567247501</v>
      </c>
      <c r="DZ174">
        <v>1.09220730002371</v>
      </c>
      <c r="EA174">
        <v>0.22088775071071301</v>
      </c>
      <c r="EB174">
        <v>0.62378678947250199</v>
      </c>
      <c r="EC174" s="1">
        <v>9.3812403093188099E-2</v>
      </c>
      <c r="ED174">
        <v>0.65708110110999196</v>
      </c>
      <c r="EE174">
        <v>0.10169179433582901</v>
      </c>
      <c r="EF174">
        <v>2.04575733039069</v>
      </c>
      <c r="EG174">
        <v>0.16832498938492599</v>
      </c>
      <c r="EO174">
        <v>7.5304609234705999E-2</v>
      </c>
      <c r="EP174">
        <v>5.4350867132679896</v>
      </c>
      <c r="ER174">
        <v>0.56605279714565804</v>
      </c>
      <c r="ES174">
        <v>0.28586816592131797</v>
      </c>
      <c r="ET174">
        <v>0.51296299999999995</v>
      </c>
      <c r="EW174">
        <v>0.70400700000000005</v>
      </c>
      <c r="EY174">
        <v>18.4153572857368</v>
      </c>
      <c r="FA174">
        <v>15.5006401251763</v>
      </c>
      <c r="FC174">
        <v>38.214189163430397</v>
      </c>
      <c r="FK174">
        <v>0.28312700000000002</v>
      </c>
      <c r="FR174">
        <v>410001</v>
      </c>
    </row>
    <row r="175" spans="1:174" hidden="1" x14ac:dyDescent="0.2">
      <c r="A175" t="s">
        <v>479</v>
      </c>
      <c r="B175" t="s">
        <v>172</v>
      </c>
      <c r="C175" t="s">
        <v>523</v>
      </c>
      <c r="E175">
        <v>-9.2570999999999994</v>
      </c>
      <c r="F175">
        <v>-9.2570999999999994</v>
      </c>
      <c r="G175">
        <v>159.70660000000001</v>
      </c>
      <c r="H175">
        <v>159.70660000000001</v>
      </c>
      <c r="I175" t="s">
        <v>175</v>
      </c>
      <c r="L175" t="s">
        <v>527</v>
      </c>
      <c r="M175" t="s">
        <v>501</v>
      </c>
      <c r="V175" t="s">
        <v>186</v>
      </c>
      <c r="AA175" t="s">
        <v>483</v>
      </c>
      <c r="AB175">
        <v>56.51</v>
      </c>
      <c r="AC175">
        <v>0.49</v>
      </c>
      <c r="AE175">
        <v>18.53</v>
      </c>
      <c r="AG175">
        <v>4.5</v>
      </c>
      <c r="AH175">
        <v>1.74</v>
      </c>
      <c r="AJ175">
        <v>7.54</v>
      </c>
      <c r="AK175">
        <v>3.06</v>
      </c>
      <c r="AL175">
        <v>0.13</v>
      </c>
      <c r="AN175">
        <v>1.1200000000000001</v>
      </c>
      <c r="AO175">
        <v>4.2</v>
      </c>
      <c r="AP175">
        <v>0.17</v>
      </c>
      <c r="BH175">
        <v>0.41</v>
      </c>
      <c r="CJ175">
        <v>12</v>
      </c>
      <c r="CL175">
        <v>177</v>
      </c>
      <c r="CN175">
        <v>22</v>
      </c>
      <c r="CQ175">
        <v>23</v>
      </c>
      <c r="CR175">
        <v>8</v>
      </c>
      <c r="CT175">
        <v>68</v>
      </c>
      <c r="CU175">
        <v>21</v>
      </c>
      <c r="CZ175">
        <v>14</v>
      </c>
      <c r="DA175">
        <v>856</v>
      </c>
      <c r="DB175">
        <v>15</v>
      </c>
      <c r="DC175">
        <v>101</v>
      </c>
      <c r="DQ175">
        <v>355</v>
      </c>
      <c r="FR175">
        <v>410002</v>
      </c>
    </row>
    <row r="176" spans="1:174" hidden="1" x14ac:dyDescent="0.2">
      <c r="A176" t="s">
        <v>479</v>
      </c>
      <c r="B176" t="s">
        <v>172</v>
      </c>
      <c r="C176" t="s">
        <v>528</v>
      </c>
      <c r="D176" t="s">
        <v>529</v>
      </c>
      <c r="E176">
        <v>-11.678800000000001</v>
      </c>
      <c r="F176">
        <v>-11.678800000000001</v>
      </c>
      <c r="G176">
        <v>166.9298</v>
      </c>
      <c r="H176">
        <v>166.9298</v>
      </c>
      <c r="I176" t="s">
        <v>175</v>
      </c>
      <c r="L176" t="s">
        <v>530</v>
      </c>
      <c r="M176" t="s">
        <v>482</v>
      </c>
      <c r="V176" t="s">
        <v>186</v>
      </c>
      <c r="AA176" t="s">
        <v>483</v>
      </c>
      <c r="AB176">
        <v>51.03</v>
      </c>
      <c r="AC176">
        <v>0.8</v>
      </c>
      <c r="AE176">
        <v>17.07</v>
      </c>
      <c r="AG176">
        <v>4.4000000000000004</v>
      </c>
      <c r="AH176">
        <v>4.76</v>
      </c>
      <c r="AJ176">
        <v>10.46</v>
      </c>
      <c r="AK176">
        <v>5.25</v>
      </c>
      <c r="AL176">
        <v>0.17</v>
      </c>
      <c r="AN176">
        <v>0.8</v>
      </c>
      <c r="AO176">
        <v>2.66</v>
      </c>
      <c r="AP176">
        <v>0.153</v>
      </c>
      <c r="BH176">
        <v>0.46</v>
      </c>
      <c r="CJ176">
        <v>20</v>
      </c>
      <c r="CL176">
        <v>338</v>
      </c>
      <c r="CN176">
        <v>127</v>
      </c>
      <c r="CQ176">
        <v>38</v>
      </c>
      <c r="CR176">
        <v>49</v>
      </c>
      <c r="CT176">
        <v>76</v>
      </c>
      <c r="CU176">
        <v>17</v>
      </c>
      <c r="CZ176">
        <v>14</v>
      </c>
      <c r="DA176">
        <v>409</v>
      </c>
      <c r="DB176">
        <v>20</v>
      </c>
      <c r="DC176">
        <v>68</v>
      </c>
      <c r="DQ176">
        <v>121</v>
      </c>
      <c r="FR176">
        <v>410004</v>
      </c>
    </row>
    <row r="177" spans="1:174" hidden="1" x14ac:dyDescent="0.2">
      <c r="A177" t="s">
        <v>479</v>
      </c>
      <c r="B177" t="s">
        <v>172</v>
      </c>
      <c r="C177" t="s">
        <v>528</v>
      </c>
      <c r="D177" t="s">
        <v>529</v>
      </c>
      <c r="E177">
        <v>-11.678800000000001</v>
      </c>
      <c r="F177">
        <v>-11.678800000000001</v>
      </c>
      <c r="G177">
        <v>166.9298</v>
      </c>
      <c r="H177">
        <v>166.9298</v>
      </c>
      <c r="I177" t="s">
        <v>175</v>
      </c>
      <c r="L177" t="s">
        <v>531</v>
      </c>
      <c r="M177" t="s">
        <v>482</v>
      </c>
      <c r="V177" t="s">
        <v>186</v>
      </c>
      <c r="AA177" t="s">
        <v>483</v>
      </c>
      <c r="AB177">
        <v>49.63</v>
      </c>
      <c r="AC177">
        <v>0.7</v>
      </c>
      <c r="AE177">
        <v>17.28</v>
      </c>
      <c r="AG177">
        <v>3.71</v>
      </c>
      <c r="AH177">
        <v>5.69</v>
      </c>
      <c r="AJ177">
        <v>11.06</v>
      </c>
      <c r="AK177">
        <v>5.66</v>
      </c>
      <c r="AL177">
        <v>0.19</v>
      </c>
      <c r="AN177">
        <v>0.79</v>
      </c>
      <c r="AO177">
        <v>2.41</v>
      </c>
      <c r="AP177">
        <v>0.16600000000000001</v>
      </c>
      <c r="BH177">
        <v>1.21</v>
      </c>
      <c r="CJ177">
        <v>17</v>
      </c>
      <c r="CL177">
        <v>359</v>
      </c>
      <c r="CN177">
        <v>127</v>
      </c>
      <c r="CQ177">
        <v>36</v>
      </c>
      <c r="CR177">
        <v>53</v>
      </c>
      <c r="CT177">
        <v>82</v>
      </c>
      <c r="CU177">
        <v>18</v>
      </c>
      <c r="CZ177">
        <v>7</v>
      </c>
      <c r="DA177">
        <v>434</v>
      </c>
      <c r="DB177">
        <v>21</v>
      </c>
      <c r="DC177">
        <v>59</v>
      </c>
      <c r="DQ177">
        <v>88</v>
      </c>
      <c r="FR177">
        <v>410005</v>
      </c>
    </row>
    <row r="178" spans="1:174" hidden="1" x14ac:dyDescent="0.2">
      <c r="A178" t="s">
        <v>479</v>
      </c>
      <c r="B178" t="s">
        <v>172</v>
      </c>
      <c r="C178" t="s">
        <v>528</v>
      </c>
      <c r="D178" t="s">
        <v>532</v>
      </c>
      <c r="E178">
        <v>-11.6256</v>
      </c>
      <c r="F178">
        <v>-11.6256</v>
      </c>
      <c r="G178">
        <v>166.96</v>
      </c>
      <c r="H178">
        <v>166.96</v>
      </c>
      <c r="I178" t="s">
        <v>175</v>
      </c>
      <c r="L178" t="s">
        <v>533</v>
      </c>
      <c r="M178" t="s">
        <v>489</v>
      </c>
      <c r="V178" t="s">
        <v>186</v>
      </c>
      <c r="AA178" t="s">
        <v>483</v>
      </c>
      <c r="AB178">
        <v>53.64</v>
      </c>
      <c r="AC178">
        <v>0.62</v>
      </c>
      <c r="AE178">
        <v>17.27</v>
      </c>
      <c r="AG178">
        <v>2.15</v>
      </c>
      <c r="AH178">
        <v>6.15</v>
      </c>
      <c r="AJ178">
        <v>9.2799999999999994</v>
      </c>
      <c r="AK178">
        <v>4.97</v>
      </c>
      <c r="AL178">
        <v>0.17</v>
      </c>
      <c r="AN178">
        <v>0.71</v>
      </c>
      <c r="AO178">
        <v>2.44</v>
      </c>
      <c r="AP178">
        <v>0.111</v>
      </c>
      <c r="BH178">
        <v>0.06</v>
      </c>
      <c r="CJ178">
        <v>31</v>
      </c>
      <c r="CL178">
        <v>315</v>
      </c>
      <c r="CN178">
        <v>56</v>
      </c>
      <c r="CQ178">
        <v>33</v>
      </c>
      <c r="CR178">
        <v>34</v>
      </c>
      <c r="CT178">
        <v>79</v>
      </c>
      <c r="CU178">
        <v>21</v>
      </c>
      <c r="CZ178">
        <v>12</v>
      </c>
      <c r="DA178">
        <v>315</v>
      </c>
      <c r="DB178">
        <v>20</v>
      </c>
      <c r="DC178">
        <v>44</v>
      </c>
      <c r="DQ178">
        <v>144</v>
      </c>
      <c r="FR178">
        <v>410008</v>
      </c>
    </row>
    <row r="179" spans="1:174" x14ac:dyDescent="0.2">
      <c r="A179" t="s">
        <v>479</v>
      </c>
      <c r="B179" t="s">
        <v>172</v>
      </c>
      <c r="C179" t="s">
        <v>534</v>
      </c>
      <c r="E179">
        <v>-11.2448</v>
      </c>
      <c r="F179">
        <v>-11.2448</v>
      </c>
      <c r="G179">
        <v>166.5146</v>
      </c>
      <c r="H179">
        <v>166.5146</v>
      </c>
      <c r="I179" t="s">
        <v>175</v>
      </c>
      <c r="L179" t="s">
        <v>535</v>
      </c>
      <c r="M179" t="s">
        <v>482</v>
      </c>
      <c r="V179" t="s">
        <v>186</v>
      </c>
      <c r="AA179" t="s">
        <v>483</v>
      </c>
      <c r="AB179">
        <v>48.39</v>
      </c>
      <c r="AC179">
        <v>0.62</v>
      </c>
      <c r="AE179">
        <v>17</v>
      </c>
      <c r="AG179">
        <v>5.5</v>
      </c>
      <c r="AH179">
        <v>3.83</v>
      </c>
      <c r="AI179">
        <f t="shared" ref="AI179:AI180" si="57">AH179+AG179*0.8998</f>
        <v>8.7789000000000001</v>
      </c>
      <c r="AJ179">
        <v>10.83</v>
      </c>
      <c r="AK179">
        <v>6.72</v>
      </c>
      <c r="AL179">
        <v>0.17</v>
      </c>
      <c r="AN179">
        <v>0.94</v>
      </c>
      <c r="AO179">
        <v>2.1800000000000002</v>
      </c>
      <c r="AP179">
        <v>9.7000000000000003E-2</v>
      </c>
      <c r="AQ179">
        <f t="shared" ref="AQ179:AQ180" si="58">(AK179/40)/(AK179/40+AI179/72)*100</f>
        <v>57.945187761378492</v>
      </c>
      <c r="AR179">
        <f t="shared" ref="AR179:AR180" si="59">(AN179+AO179)^2/(AB179-43)</f>
        <v>1.8060111317254175</v>
      </c>
      <c r="BH179">
        <v>1.98</v>
      </c>
      <c r="CJ179">
        <v>27</v>
      </c>
      <c r="CL179">
        <v>319</v>
      </c>
      <c r="CN179">
        <v>127</v>
      </c>
      <c r="CQ179">
        <v>39</v>
      </c>
      <c r="CR179">
        <v>46</v>
      </c>
      <c r="CT179">
        <v>63</v>
      </c>
      <c r="CU179">
        <v>14</v>
      </c>
      <c r="CZ179">
        <v>18</v>
      </c>
      <c r="DA179">
        <v>561</v>
      </c>
      <c r="DB179">
        <v>13</v>
      </c>
      <c r="DC179">
        <v>57</v>
      </c>
      <c r="DQ179">
        <v>150</v>
      </c>
      <c r="FR179">
        <v>410009</v>
      </c>
    </row>
    <row r="180" spans="1:174" x14ac:dyDescent="0.2">
      <c r="A180" t="s">
        <v>479</v>
      </c>
      <c r="B180" t="s">
        <v>172</v>
      </c>
      <c r="C180" t="s">
        <v>534</v>
      </c>
      <c r="E180">
        <v>-11.2521</v>
      </c>
      <c r="F180">
        <v>-11.2521</v>
      </c>
      <c r="G180">
        <v>166.52670000000001</v>
      </c>
      <c r="H180">
        <v>166.52670000000001</v>
      </c>
      <c r="I180" t="s">
        <v>175</v>
      </c>
      <c r="L180" t="s">
        <v>536</v>
      </c>
      <c r="M180" t="s">
        <v>482</v>
      </c>
      <c r="V180" t="s">
        <v>186</v>
      </c>
      <c r="AA180" t="s">
        <v>483</v>
      </c>
      <c r="AB180">
        <v>49.5</v>
      </c>
      <c r="AC180">
        <v>0.72</v>
      </c>
      <c r="AE180">
        <v>14.1</v>
      </c>
      <c r="AG180">
        <v>4.18</v>
      </c>
      <c r="AH180">
        <v>5.76</v>
      </c>
      <c r="AI180">
        <f t="shared" si="57"/>
        <v>9.5211639999999989</v>
      </c>
      <c r="AJ180">
        <v>12.28</v>
      </c>
      <c r="AK180">
        <v>8.31</v>
      </c>
      <c r="AL180">
        <v>0.18</v>
      </c>
      <c r="AN180">
        <v>0.86</v>
      </c>
      <c r="AO180">
        <v>1.87</v>
      </c>
      <c r="AP180">
        <v>0.17699999999999999</v>
      </c>
      <c r="AQ180">
        <f t="shared" si="58"/>
        <v>61.105027933143475</v>
      </c>
      <c r="AR180">
        <f t="shared" si="59"/>
        <v>1.1465999999999998</v>
      </c>
      <c r="BH180">
        <v>0.05</v>
      </c>
      <c r="CJ180">
        <v>43</v>
      </c>
      <c r="CL180">
        <v>299</v>
      </c>
      <c r="CM180">
        <f>CL180/CJ180</f>
        <v>6.9534883720930232</v>
      </c>
      <c r="CN180">
        <v>346</v>
      </c>
      <c r="CQ180">
        <v>47</v>
      </c>
      <c r="CR180">
        <v>100</v>
      </c>
      <c r="CT180">
        <v>76</v>
      </c>
      <c r="CU180">
        <v>12</v>
      </c>
      <c r="CZ180">
        <v>17</v>
      </c>
      <c r="DA180">
        <v>481</v>
      </c>
      <c r="DB180">
        <v>15</v>
      </c>
      <c r="DC180">
        <v>62</v>
      </c>
      <c r="DQ180">
        <v>113</v>
      </c>
      <c r="FR180">
        <v>410010</v>
      </c>
    </row>
    <row r="181" spans="1:174" hidden="1" x14ac:dyDescent="0.2">
      <c r="A181" t="s">
        <v>479</v>
      </c>
      <c r="B181" t="s">
        <v>172</v>
      </c>
      <c r="C181" t="s">
        <v>534</v>
      </c>
      <c r="E181">
        <v>-11.2521</v>
      </c>
      <c r="F181">
        <v>-11.2521</v>
      </c>
      <c r="G181">
        <v>166.52670000000001</v>
      </c>
      <c r="H181">
        <v>166.52670000000001</v>
      </c>
      <c r="I181" t="s">
        <v>175</v>
      </c>
      <c r="L181" t="s">
        <v>537</v>
      </c>
      <c r="M181" t="s">
        <v>538</v>
      </c>
      <c r="V181" t="s">
        <v>179</v>
      </c>
      <c r="AA181" t="s">
        <v>483</v>
      </c>
      <c r="AB181">
        <v>49.81</v>
      </c>
      <c r="AC181">
        <v>0.73</v>
      </c>
      <c r="AE181">
        <v>19.75</v>
      </c>
      <c r="AG181">
        <v>4.45</v>
      </c>
      <c r="AH181">
        <v>3.92</v>
      </c>
      <c r="AJ181">
        <v>9.52</v>
      </c>
      <c r="AK181">
        <v>3.3</v>
      </c>
      <c r="AL181">
        <v>0.16</v>
      </c>
      <c r="AN181">
        <v>1.33</v>
      </c>
      <c r="AO181">
        <v>3.25</v>
      </c>
      <c r="AP181">
        <v>0.22500000000000001</v>
      </c>
      <c r="BH181">
        <v>1.78</v>
      </c>
      <c r="CJ181">
        <v>19.296150549182599</v>
      </c>
      <c r="CL181">
        <v>307.010801153118</v>
      </c>
      <c r="CN181">
        <v>9.5960172340351502</v>
      </c>
      <c r="CQ181">
        <v>24.115007086591401</v>
      </c>
      <c r="CR181">
        <v>13.1474440548737</v>
      </c>
      <c r="CS181">
        <v>219.15899999999999</v>
      </c>
      <c r="CT181">
        <v>78.750100812487801</v>
      </c>
      <c r="CU181">
        <v>22.148654224505901</v>
      </c>
      <c r="CZ181">
        <v>21.3529867627858</v>
      </c>
      <c r="DA181">
        <v>733.956828285195</v>
      </c>
      <c r="DB181">
        <v>17.062442264222501</v>
      </c>
      <c r="DC181">
        <v>62.227527644903198</v>
      </c>
      <c r="DD181">
        <v>1.2013769378147701</v>
      </c>
      <c r="DE181">
        <v>0.96289327973751604</v>
      </c>
      <c r="DL181">
        <v>0.47949298823070702</v>
      </c>
      <c r="DM181" s="1">
        <v>3.4661310294928603E-2</v>
      </c>
      <c r="DP181">
        <v>0.18601847672308999</v>
      </c>
      <c r="DQ181">
        <v>248.38328466841401</v>
      </c>
      <c r="DR181">
        <v>7.30320499761768</v>
      </c>
      <c r="DS181">
        <v>17.651630144042901</v>
      </c>
      <c r="DT181">
        <v>2.6242699618048602</v>
      </c>
      <c r="DU181">
        <v>12.226004118061599</v>
      </c>
      <c r="DV181">
        <v>3.0991228035580201</v>
      </c>
      <c r="DW181">
        <v>1.00794015729687</v>
      </c>
      <c r="DX181">
        <v>3.2130353678704999</v>
      </c>
      <c r="DY181">
        <v>0.49580943144205902</v>
      </c>
      <c r="DZ181">
        <v>3.02839477855763</v>
      </c>
      <c r="EA181">
        <v>0.60950601480473299</v>
      </c>
      <c r="EB181">
        <v>1.7104817577159701</v>
      </c>
      <c r="EC181">
        <v>0.25317231848281702</v>
      </c>
      <c r="ED181">
        <v>1.7074424500552301</v>
      </c>
      <c r="EE181">
        <v>0.25656330897096702</v>
      </c>
      <c r="EF181">
        <v>1.74399137756914</v>
      </c>
      <c r="EG181" s="1">
        <v>6.3287782483011701E-2</v>
      </c>
      <c r="EO181" s="1">
        <v>4.5990100334347798E-2</v>
      </c>
      <c r="EP181">
        <v>3.3511605405770499</v>
      </c>
      <c r="ER181">
        <v>0.83289217860706799</v>
      </c>
      <c r="ES181">
        <v>0.52007971166906197</v>
      </c>
      <c r="ET181">
        <v>0.51305000000000001</v>
      </c>
      <c r="EW181">
        <v>0.70362499999999994</v>
      </c>
      <c r="EY181">
        <v>18.726416124087599</v>
      </c>
      <c r="FA181">
        <v>15.5635300818386</v>
      </c>
      <c r="FC181">
        <v>38.461631449384001</v>
      </c>
      <c r="FK181">
        <v>0.28314099999999998</v>
      </c>
      <c r="FR181">
        <v>410011</v>
      </c>
    </row>
    <row r="182" spans="1:174" hidden="1" x14ac:dyDescent="0.2">
      <c r="A182" t="s">
        <v>479</v>
      </c>
      <c r="B182" t="s">
        <v>172</v>
      </c>
      <c r="C182" t="s">
        <v>539</v>
      </c>
      <c r="E182">
        <v>-10.3864</v>
      </c>
      <c r="F182">
        <v>-10.3864</v>
      </c>
      <c r="G182">
        <v>165.79300000000001</v>
      </c>
      <c r="H182">
        <v>165.79300000000001</v>
      </c>
      <c r="I182" t="s">
        <v>175</v>
      </c>
      <c r="L182" t="s">
        <v>540</v>
      </c>
      <c r="M182" t="s">
        <v>501</v>
      </c>
      <c r="V182" t="s">
        <v>186</v>
      </c>
      <c r="AA182" t="s">
        <v>483</v>
      </c>
      <c r="AB182">
        <v>57.23</v>
      </c>
      <c r="AC182">
        <v>0.88</v>
      </c>
      <c r="AE182">
        <v>17.63</v>
      </c>
      <c r="AG182">
        <v>2.5</v>
      </c>
      <c r="AH182">
        <v>4.59</v>
      </c>
      <c r="AJ182">
        <v>7.33</v>
      </c>
      <c r="AK182">
        <v>3.09</v>
      </c>
      <c r="AL182">
        <v>0.15</v>
      </c>
      <c r="AN182">
        <v>1.1299999999999999</v>
      </c>
      <c r="AO182">
        <v>3.8</v>
      </c>
      <c r="AP182">
        <v>0.26</v>
      </c>
      <c r="BH182">
        <v>-0.06</v>
      </c>
      <c r="CJ182">
        <v>15.586869890850201</v>
      </c>
      <c r="CL182">
        <v>209.13180746542201</v>
      </c>
      <c r="CN182">
        <v>8.7433482948060703</v>
      </c>
      <c r="CQ182">
        <v>18.4534559545469</v>
      </c>
      <c r="CR182">
        <v>8.8713295084582704</v>
      </c>
      <c r="CS182">
        <v>77.403000000000006</v>
      </c>
      <c r="CT182">
        <v>78.774736998162297</v>
      </c>
      <c r="CU182">
        <v>21.405862181080799</v>
      </c>
      <c r="CZ182">
        <v>16.326503209686599</v>
      </c>
      <c r="DA182">
        <v>312.48630166945497</v>
      </c>
      <c r="DB182">
        <v>22.662433988975199</v>
      </c>
      <c r="DC182">
        <v>129.892199606014</v>
      </c>
      <c r="DD182">
        <v>3.3772797354874702</v>
      </c>
      <c r="DE182">
        <v>1.0697198293543899</v>
      </c>
      <c r="DL182">
        <v>0.78316454348099396</v>
      </c>
      <c r="DM182" s="1">
        <v>7.2990947209594703E-2</v>
      </c>
      <c r="DP182">
        <v>0.38801224882406399</v>
      </c>
      <c r="DQ182">
        <v>179.28411632196099</v>
      </c>
      <c r="DR182">
        <v>9.0580577230550308</v>
      </c>
      <c r="DS182">
        <v>20.573218636072198</v>
      </c>
      <c r="DT182">
        <v>2.9640415976601102</v>
      </c>
      <c r="DU182">
        <v>12.9602777133779</v>
      </c>
      <c r="DV182">
        <v>3.1983669923889599</v>
      </c>
      <c r="DW182">
        <v>1.06784893984138</v>
      </c>
      <c r="DX182">
        <v>3.5520681748077299</v>
      </c>
      <c r="DY182">
        <v>0.58624756732082395</v>
      </c>
      <c r="DZ182">
        <v>3.7750369183872001</v>
      </c>
      <c r="EA182">
        <v>0.78728283589499504</v>
      </c>
      <c r="EB182">
        <v>2.2948639552518602</v>
      </c>
      <c r="EC182">
        <v>0.35735274968643399</v>
      </c>
      <c r="ED182">
        <v>2.4813520278915799</v>
      </c>
      <c r="EE182">
        <v>0.38637971709299701</v>
      </c>
      <c r="EF182">
        <v>3.00997369976545</v>
      </c>
      <c r="EG182">
        <v>0.22150999959933301</v>
      </c>
      <c r="EO182" s="1">
        <v>8.7148564960849703E-2</v>
      </c>
      <c r="EP182">
        <v>3.0686175912080502</v>
      </c>
      <c r="ER182">
        <v>1.33361288124461</v>
      </c>
      <c r="ES182">
        <v>0.657339123375278</v>
      </c>
      <c r="ET182">
        <v>0.51308100000000001</v>
      </c>
      <c r="EW182">
        <v>0.70298099999999997</v>
      </c>
      <c r="FK182">
        <v>0.28316000000000002</v>
      </c>
      <c r="FR182">
        <v>410016</v>
      </c>
    </row>
    <row r="183" spans="1:174" hidden="1" x14ac:dyDescent="0.2">
      <c r="A183" t="s">
        <v>479</v>
      </c>
      <c r="B183" t="s">
        <v>172</v>
      </c>
      <c r="C183" t="s">
        <v>539</v>
      </c>
      <c r="E183">
        <v>-10.3895</v>
      </c>
      <c r="F183">
        <v>-10.3895</v>
      </c>
      <c r="G183">
        <v>165.81710000000001</v>
      </c>
      <c r="H183">
        <v>165.81710000000001</v>
      </c>
      <c r="I183" t="s">
        <v>175</v>
      </c>
      <c r="L183" t="s">
        <v>541</v>
      </c>
      <c r="M183" t="s">
        <v>489</v>
      </c>
      <c r="V183" t="s">
        <v>186</v>
      </c>
      <c r="AA183" t="s">
        <v>483</v>
      </c>
      <c r="AB183">
        <v>54.28</v>
      </c>
      <c r="AC183">
        <v>1.07</v>
      </c>
      <c r="AE183">
        <v>18.04</v>
      </c>
      <c r="AG183">
        <v>2.4900000000000002</v>
      </c>
      <c r="AH183">
        <v>6.07</v>
      </c>
      <c r="AJ183">
        <v>8.3800000000000008</v>
      </c>
      <c r="AK183">
        <v>3.64</v>
      </c>
      <c r="AL183">
        <v>0.18</v>
      </c>
      <c r="AN183">
        <v>0.84</v>
      </c>
      <c r="AO183">
        <v>3.62</v>
      </c>
      <c r="AP183">
        <v>0.20100000000000001</v>
      </c>
      <c r="BH183">
        <v>-0.14000000000000001</v>
      </c>
      <c r="CJ183">
        <v>32</v>
      </c>
      <c r="CL183">
        <v>278</v>
      </c>
      <c r="CN183">
        <v>135</v>
      </c>
      <c r="CQ183">
        <v>37</v>
      </c>
      <c r="CR183">
        <v>36</v>
      </c>
      <c r="CT183">
        <v>77</v>
      </c>
      <c r="CU183">
        <v>19</v>
      </c>
      <c r="CZ183">
        <v>11</v>
      </c>
      <c r="DA183">
        <v>319</v>
      </c>
      <c r="DB183">
        <v>31</v>
      </c>
      <c r="DC183">
        <v>110</v>
      </c>
      <c r="DQ183">
        <v>107</v>
      </c>
      <c r="FR183">
        <v>410017</v>
      </c>
    </row>
    <row r="184" spans="1:174" hidden="1" x14ac:dyDescent="0.2">
      <c r="A184" t="s">
        <v>479</v>
      </c>
      <c r="B184" t="s">
        <v>172</v>
      </c>
      <c r="C184" t="s">
        <v>542</v>
      </c>
      <c r="E184">
        <v>-10.668799999999999</v>
      </c>
      <c r="F184">
        <v>-10.668799999999999</v>
      </c>
      <c r="G184">
        <v>165.9066</v>
      </c>
      <c r="H184">
        <v>165.9066</v>
      </c>
      <c r="I184" t="s">
        <v>175</v>
      </c>
      <c r="L184" t="s">
        <v>543</v>
      </c>
      <c r="M184" t="s">
        <v>489</v>
      </c>
      <c r="V184" t="s">
        <v>186</v>
      </c>
      <c r="AA184" t="s">
        <v>483</v>
      </c>
      <c r="AB184">
        <v>52.09</v>
      </c>
      <c r="AC184">
        <v>0.91</v>
      </c>
      <c r="AE184">
        <v>17.920000000000002</v>
      </c>
      <c r="AG184">
        <v>3.91</v>
      </c>
      <c r="AH184">
        <v>4.7300000000000004</v>
      </c>
      <c r="AJ184">
        <v>7.54</v>
      </c>
      <c r="AK184">
        <v>4.43</v>
      </c>
      <c r="AL184">
        <v>0.14000000000000001</v>
      </c>
      <c r="AN184">
        <v>0.38</v>
      </c>
      <c r="AO184">
        <v>4.28</v>
      </c>
      <c r="AP184">
        <v>9.9000000000000005E-2</v>
      </c>
      <c r="BH184">
        <v>2.39</v>
      </c>
      <c r="CJ184">
        <v>30.677132299080299</v>
      </c>
      <c r="CL184">
        <v>301.27802900778198</v>
      </c>
      <c r="CN184">
        <v>27.126907351043499</v>
      </c>
      <c r="CQ184">
        <v>22.799463639255901</v>
      </c>
      <c r="CR184">
        <v>23.908774506314099</v>
      </c>
      <c r="CS184">
        <v>109.30200000000001</v>
      </c>
      <c r="CT184">
        <v>73.966655939865603</v>
      </c>
      <c r="CU184">
        <v>20.4268287858247</v>
      </c>
      <c r="CZ184">
        <v>8.6425911531128392</v>
      </c>
      <c r="DA184">
        <v>393.52649121913697</v>
      </c>
      <c r="DB184">
        <v>20.098440880791799</v>
      </c>
      <c r="DC184">
        <v>74.934755729727598</v>
      </c>
      <c r="DD184">
        <v>1.1727479734930999</v>
      </c>
      <c r="DE184">
        <v>0.30999133678280899</v>
      </c>
      <c r="DL184">
        <v>0.56000986714715195</v>
      </c>
      <c r="DM184" s="1">
        <v>2.4552770597806899E-2</v>
      </c>
      <c r="DP184">
        <v>0.496233672676335</v>
      </c>
      <c r="DQ184">
        <v>90.868031297400094</v>
      </c>
      <c r="DR184">
        <v>4.8259938759773604</v>
      </c>
      <c r="DS184">
        <v>12.6087764176512</v>
      </c>
      <c r="DT184">
        <v>1.94983536244077</v>
      </c>
      <c r="DU184">
        <v>9.3997411542442499</v>
      </c>
      <c r="DV184">
        <v>2.6818099152383601</v>
      </c>
      <c r="DW184">
        <v>0.95933289849180203</v>
      </c>
      <c r="DX184">
        <v>3.1424904205585502</v>
      </c>
      <c r="DY184">
        <v>0.52561168406968495</v>
      </c>
      <c r="DZ184">
        <v>3.4571948839451401</v>
      </c>
      <c r="EA184">
        <v>0.72162744886683805</v>
      </c>
      <c r="EB184">
        <v>2.0998583232335499</v>
      </c>
      <c r="EC184">
        <v>0.31743175823796199</v>
      </c>
      <c r="ED184">
        <v>2.1740043812568102</v>
      </c>
      <c r="EE184">
        <v>0.32944555749380999</v>
      </c>
      <c r="EF184">
        <v>1.9040796430403299</v>
      </c>
      <c r="EG184" s="1">
        <v>6.1508904776264597E-2</v>
      </c>
      <c r="EO184" s="1">
        <v>2.4722603987769699E-2</v>
      </c>
      <c r="EP184">
        <v>1.63415301521047</v>
      </c>
      <c r="ER184">
        <v>0.548656046315529</v>
      </c>
      <c r="ES184">
        <v>0.19334532976865901</v>
      </c>
      <c r="ET184">
        <v>0.512992</v>
      </c>
      <c r="EW184">
        <v>0.70453399999999999</v>
      </c>
      <c r="EY184">
        <v>18.521118524493801</v>
      </c>
      <c r="FA184">
        <v>15.487639243991801</v>
      </c>
      <c r="FC184">
        <v>38.130677941815499</v>
      </c>
      <c r="FK184">
        <v>0.28312900000000002</v>
      </c>
      <c r="FR184">
        <v>410019</v>
      </c>
    </row>
    <row r="185" spans="1:174" hidden="1" x14ac:dyDescent="0.2">
      <c r="A185" t="s">
        <v>479</v>
      </c>
      <c r="B185" t="s">
        <v>172</v>
      </c>
      <c r="C185" t="s">
        <v>542</v>
      </c>
      <c r="E185">
        <v>-10.6637</v>
      </c>
      <c r="F185">
        <v>-10.6637</v>
      </c>
      <c r="G185">
        <v>165.96250000000001</v>
      </c>
      <c r="H185">
        <v>165.96250000000001</v>
      </c>
      <c r="I185" t="s">
        <v>175</v>
      </c>
      <c r="L185" t="s">
        <v>544</v>
      </c>
      <c r="M185" t="s">
        <v>489</v>
      </c>
      <c r="V185" t="s">
        <v>186</v>
      </c>
      <c r="AA185" t="s">
        <v>483</v>
      </c>
      <c r="AB185">
        <v>53.42</v>
      </c>
      <c r="AC185">
        <v>0.79</v>
      </c>
      <c r="AE185">
        <v>15.05</v>
      </c>
      <c r="AG185">
        <v>4.9000000000000004</v>
      </c>
      <c r="AH185">
        <v>5.58</v>
      </c>
      <c r="AJ185">
        <v>7.41</v>
      </c>
      <c r="AK185">
        <v>3.63</v>
      </c>
      <c r="AL185">
        <v>0.2</v>
      </c>
      <c r="AN185">
        <v>1.48</v>
      </c>
      <c r="AO185">
        <v>2.61</v>
      </c>
      <c r="AP185">
        <v>0.14899999999999999</v>
      </c>
      <c r="BH185">
        <v>3.62</v>
      </c>
      <c r="CJ185">
        <v>17</v>
      </c>
      <c r="CL185">
        <v>304</v>
      </c>
      <c r="CN185">
        <v>24</v>
      </c>
      <c r="CQ185">
        <v>31</v>
      </c>
      <c r="CR185">
        <v>11</v>
      </c>
      <c r="CT185">
        <v>106</v>
      </c>
      <c r="CU185">
        <v>13</v>
      </c>
      <c r="CZ185">
        <v>25</v>
      </c>
      <c r="DA185">
        <v>304</v>
      </c>
      <c r="DB185">
        <v>26</v>
      </c>
      <c r="DC185">
        <v>60</v>
      </c>
      <c r="DQ185">
        <v>195</v>
      </c>
      <c r="FR185">
        <v>410021</v>
      </c>
    </row>
    <row r="186" spans="1:174" hidden="1" x14ac:dyDescent="0.2">
      <c r="A186" t="s">
        <v>479</v>
      </c>
      <c r="B186" t="s">
        <v>172</v>
      </c>
      <c r="C186" t="s">
        <v>539</v>
      </c>
      <c r="E186">
        <v>-10.3864</v>
      </c>
      <c r="F186">
        <v>-10.3864</v>
      </c>
      <c r="G186">
        <v>165.79300000000001</v>
      </c>
      <c r="H186">
        <v>165.79300000000001</v>
      </c>
      <c r="I186" t="s">
        <v>175</v>
      </c>
      <c r="L186" t="s">
        <v>540</v>
      </c>
      <c r="M186" t="s">
        <v>501</v>
      </c>
      <c r="V186" t="s">
        <v>186</v>
      </c>
      <c r="AA186" t="s">
        <v>483</v>
      </c>
      <c r="ET186">
        <v>0.51304899999999998</v>
      </c>
      <c r="EW186">
        <v>0.70299599999999995</v>
      </c>
      <c r="FR186">
        <v>410023</v>
      </c>
    </row>
    <row r="187" spans="1:174" hidden="1" x14ac:dyDescent="0.2">
      <c r="A187" t="s">
        <v>479</v>
      </c>
      <c r="B187" t="s">
        <v>172</v>
      </c>
      <c r="C187" t="s">
        <v>542</v>
      </c>
      <c r="E187">
        <v>-10.668799999999999</v>
      </c>
      <c r="F187">
        <v>-10.668799999999999</v>
      </c>
      <c r="G187">
        <v>165.9066</v>
      </c>
      <c r="H187">
        <v>165.9066</v>
      </c>
      <c r="I187" t="s">
        <v>175</v>
      </c>
      <c r="L187" t="s">
        <v>543</v>
      </c>
      <c r="M187" t="s">
        <v>489</v>
      </c>
      <c r="V187" t="s">
        <v>186</v>
      </c>
      <c r="AA187" t="s">
        <v>483</v>
      </c>
      <c r="ET187">
        <v>0.51296600000000003</v>
      </c>
      <c r="EW187">
        <v>0.70454399999999995</v>
      </c>
      <c r="FR187">
        <v>410025</v>
      </c>
    </row>
    <row r="188" spans="1:174" x14ac:dyDescent="0.2">
      <c r="A188" t="s">
        <v>408</v>
      </c>
      <c r="B188" t="s">
        <v>172</v>
      </c>
      <c r="C188" t="s">
        <v>292</v>
      </c>
      <c r="D188" t="s">
        <v>301</v>
      </c>
      <c r="E188">
        <v>-9.17</v>
      </c>
      <c r="F188">
        <v>-9.17</v>
      </c>
      <c r="G188">
        <v>159.83000000000001</v>
      </c>
      <c r="H188">
        <v>159.83000000000001</v>
      </c>
      <c r="I188" t="s">
        <v>294</v>
      </c>
      <c r="L188" t="s">
        <v>545</v>
      </c>
      <c r="M188" t="s">
        <v>546</v>
      </c>
      <c r="V188" t="s">
        <v>186</v>
      </c>
      <c r="AA188" t="s">
        <v>412</v>
      </c>
      <c r="AB188">
        <v>52.35</v>
      </c>
      <c r="AC188">
        <v>0.68</v>
      </c>
      <c r="AE188">
        <v>15.33</v>
      </c>
      <c r="AI188">
        <v>8.3800000000000008</v>
      </c>
      <c r="AJ188">
        <v>10.18</v>
      </c>
      <c r="AK188">
        <v>6.88</v>
      </c>
      <c r="AL188">
        <v>0.15</v>
      </c>
      <c r="AN188">
        <v>1.35</v>
      </c>
      <c r="AO188">
        <v>3.71</v>
      </c>
      <c r="AP188">
        <v>0.19</v>
      </c>
      <c r="AQ188">
        <f t="shared" ref="AQ188" si="60">(AK188/40)/(AK188/40+AI188/72)*100</f>
        <v>59.641687536120202</v>
      </c>
      <c r="AR188">
        <f t="shared" ref="AR188" si="61">(AN188+AO188)^2/(AB188-43)</f>
        <v>2.7383529411764704</v>
      </c>
      <c r="BH188">
        <v>-0.12</v>
      </c>
      <c r="CJ188">
        <v>28</v>
      </c>
      <c r="CL188">
        <v>225</v>
      </c>
      <c r="CN188">
        <v>214</v>
      </c>
      <c r="CQ188">
        <v>35</v>
      </c>
      <c r="CR188">
        <v>43</v>
      </c>
      <c r="CS188">
        <v>103</v>
      </c>
      <c r="CT188">
        <v>61</v>
      </c>
      <c r="CU188">
        <v>19</v>
      </c>
      <c r="CZ188">
        <v>21</v>
      </c>
      <c r="DA188">
        <v>709</v>
      </c>
      <c r="DB188">
        <v>19</v>
      </c>
      <c r="DC188">
        <v>63</v>
      </c>
      <c r="DD188">
        <v>0</v>
      </c>
      <c r="DQ188">
        <v>327</v>
      </c>
      <c r="DR188">
        <v>7.84</v>
      </c>
      <c r="DS188">
        <v>15.55</v>
      </c>
      <c r="DT188">
        <v>2.23</v>
      </c>
      <c r="DU188">
        <v>10.64</v>
      </c>
      <c r="DV188">
        <v>2.41</v>
      </c>
      <c r="DW188">
        <v>0.81</v>
      </c>
      <c r="DX188">
        <v>2.41</v>
      </c>
      <c r="DY188">
        <v>0.4</v>
      </c>
      <c r="DZ188">
        <v>2.38</v>
      </c>
      <c r="EA188">
        <v>0.53</v>
      </c>
      <c r="EB188">
        <v>1.42</v>
      </c>
      <c r="EC188">
        <v>0.21</v>
      </c>
      <c r="ED188">
        <v>1.37</v>
      </c>
      <c r="EE188">
        <v>0.2</v>
      </c>
      <c r="EP188">
        <v>0</v>
      </c>
      <c r="ER188">
        <v>6</v>
      </c>
      <c r="ES188">
        <v>0</v>
      </c>
      <c r="ET188">
        <v>0.51297000000000004</v>
      </c>
      <c r="EW188">
        <v>0.70399999999999996</v>
      </c>
      <c r="EY188">
        <v>18.451000000000001</v>
      </c>
      <c r="FA188">
        <v>15.518000000000001</v>
      </c>
      <c r="FC188">
        <v>38.273000000000003</v>
      </c>
      <c r="FR188">
        <v>431988</v>
      </c>
    </row>
    <row r="189" spans="1:174" hidden="1" x14ac:dyDescent="0.2">
      <c r="A189" t="s">
        <v>408</v>
      </c>
      <c r="B189" t="s">
        <v>172</v>
      </c>
      <c r="C189" t="s">
        <v>292</v>
      </c>
      <c r="D189" t="s">
        <v>409</v>
      </c>
      <c r="E189">
        <v>-9.17</v>
      </c>
      <c r="F189">
        <v>-9.17</v>
      </c>
      <c r="G189">
        <v>159.83000000000001</v>
      </c>
      <c r="H189">
        <v>159.83000000000001</v>
      </c>
      <c r="I189" t="s">
        <v>294</v>
      </c>
      <c r="L189" t="s">
        <v>547</v>
      </c>
      <c r="M189" t="s">
        <v>415</v>
      </c>
      <c r="V189" t="s">
        <v>186</v>
      </c>
      <c r="AA189" t="s">
        <v>412</v>
      </c>
      <c r="AB189">
        <v>63.128121454781201</v>
      </c>
      <c r="AC189">
        <v>0.36940384213615501</v>
      </c>
      <c r="AE189">
        <v>18.160691590423401</v>
      </c>
      <c r="AI189">
        <v>3.04</v>
      </c>
      <c r="AJ189">
        <v>4.3130394541302399</v>
      </c>
      <c r="AK189">
        <v>1.25796984078799</v>
      </c>
      <c r="AL189" s="1">
        <v>9.7842098727954505E-2</v>
      </c>
      <c r="AN189">
        <v>1.9887904149600499</v>
      </c>
      <c r="AO189">
        <v>6.1001553390592003</v>
      </c>
      <c r="AP189">
        <v>0.158743813242293</v>
      </c>
      <c r="BH189">
        <v>0.15968974563708099</v>
      </c>
      <c r="CJ189">
        <v>0</v>
      </c>
      <c r="CL189">
        <v>61.83</v>
      </c>
      <c r="CN189">
        <v>14.83</v>
      </c>
      <c r="CQ189">
        <v>7.16</v>
      </c>
      <c r="CR189">
        <v>0</v>
      </c>
      <c r="CS189">
        <v>21.06</v>
      </c>
      <c r="CT189">
        <v>47.03</v>
      </c>
      <c r="CU189">
        <v>25.86</v>
      </c>
      <c r="CZ189">
        <v>44.98</v>
      </c>
      <c r="DA189">
        <v>1427.36</v>
      </c>
      <c r="DB189">
        <v>12.02</v>
      </c>
      <c r="DC189">
        <v>135.88999999999999</v>
      </c>
      <c r="DD189">
        <v>3.95</v>
      </c>
      <c r="DQ189">
        <v>733.02</v>
      </c>
      <c r="DR189">
        <v>9.9350000000000005</v>
      </c>
      <c r="DS189">
        <v>19.434999999999999</v>
      </c>
      <c r="DT189">
        <v>2.375</v>
      </c>
      <c r="DU189">
        <v>10.08</v>
      </c>
      <c r="DV189">
        <v>2.0499999999999998</v>
      </c>
      <c r="DW189">
        <v>0.66557893967832904</v>
      </c>
      <c r="DX189">
        <v>1.70416178324364</v>
      </c>
      <c r="DY189">
        <v>0.28258396602070601</v>
      </c>
      <c r="DZ189">
        <v>1.52066287424799</v>
      </c>
      <c r="EA189">
        <v>0.29499999999999998</v>
      </c>
      <c r="EB189">
        <v>0.88543547084758401</v>
      </c>
      <c r="EC189">
        <v>0.15</v>
      </c>
      <c r="ED189">
        <v>1.1399999999999999</v>
      </c>
      <c r="EE189">
        <v>0.17</v>
      </c>
      <c r="EP189">
        <v>13.14</v>
      </c>
      <c r="ER189">
        <v>6.36</v>
      </c>
      <c r="ES189">
        <v>0</v>
      </c>
      <c r="ET189">
        <v>0.51295999999999997</v>
      </c>
      <c r="EW189">
        <v>0.70421</v>
      </c>
      <c r="EY189">
        <v>18.445</v>
      </c>
      <c r="FA189">
        <v>15.52</v>
      </c>
      <c r="FC189">
        <v>38.265999999999998</v>
      </c>
      <c r="FR189">
        <v>431989</v>
      </c>
    </row>
    <row r="190" spans="1:174" hidden="1" x14ac:dyDescent="0.2">
      <c r="A190" t="s">
        <v>408</v>
      </c>
      <c r="B190" t="s">
        <v>172</v>
      </c>
      <c r="C190" t="s">
        <v>292</v>
      </c>
      <c r="D190" t="s">
        <v>409</v>
      </c>
      <c r="E190">
        <v>-9.17</v>
      </c>
      <c r="F190">
        <v>-9.17</v>
      </c>
      <c r="G190">
        <v>159.83000000000001</v>
      </c>
      <c r="H190">
        <v>159.83000000000001</v>
      </c>
      <c r="I190" t="s">
        <v>294</v>
      </c>
      <c r="L190" t="s">
        <v>548</v>
      </c>
      <c r="M190" t="s">
        <v>411</v>
      </c>
      <c r="V190" t="s">
        <v>186</v>
      </c>
      <c r="AA190" t="s">
        <v>412</v>
      </c>
      <c r="AB190">
        <v>56.7608651750459</v>
      </c>
      <c r="AC190">
        <v>0.66859668894656799</v>
      </c>
      <c r="AE190">
        <v>17.762718004849098</v>
      </c>
      <c r="AI190">
        <v>6.09</v>
      </c>
      <c r="AJ190">
        <v>6.85561082546704</v>
      </c>
      <c r="AK190">
        <v>2.8041144715520199</v>
      </c>
      <c r="AL190">
        <v>0.111765416659725</v>
      </c>
      <c r="AN190">
        <v>1.87805816208573</v>
      </c>
      <c r="AO190">
        <v>4.9995065845109004</v>
      </c>
      <c r="AP190">
        <v>0.210558061742874</v>
      </c>
      <c r="BH190">
        <v>0.20741775167374499</v>
      </c>
      <c r="CJ190">
        <v>21.48</v>
      </c>
      <c r="CL190">
        <v>258.22000000000003</v>
      </c>
      <c r="CN190">
        <v>0</v>
      </c>
      <c r="CQ190">
        <v>16.739999999999998</v>
      </c>
      <c r="CR190">
        <v>0</v>
      </c>
      <c r="CS190">
        <v>9.75</v>
      </c>
      <c r="CT190">
        <v>49.69</v>
      </c>
      <c r="CU190">
        <v>21.94</v>
      </c>
      <c r="CZ190">
        <v>26.43</v>
      </c>
      <c r="DA190">
        <v>836.98</v>
      </c>
      <c r="DB190">
        <v>18.690000000000001</v>
      </c>
      <c r="DC190">
        <v>105.28</v>
      </c>
      <c r="DD190">
        <v>0</v>
      </c>
      <c r="DQ190">
        <v>347.82</v>
      </c>
      <c r="DR190">
        <v>8.01</v>
      </c>
      <c r="DS190">
        <v>26.18</v>
      </c>
      <c r="DU190">
        <v>12.12</v>
      </c>
      <c r="EP190">
        <v>0</v>
      </c>
      <c r="ER190">
        <v>6.3</v>
      </c>
      <c r="ES190">
        <v>0</v>
      </c>
      <c r="FR190">
        <v>431990</v>
      </c>
    </row>
    <row r="191" spans="1:174" hidden="1" x14ac:dyDescent="0.2">
      <c r="A191" t="s">
        <v>408</v>
      </c>
      <c r="B191" t="s">
        <v>172</v>
      </c>
      <c r="C191" t="s">
        <v>292</v>
      </c>
      <c r="D191" t="s">
        <v>409</v>
      </c>
      <c r="E191">
        <v>-9.17</v>
      </c>
      <c r="F191">
        <v>-9.17</v>
      </c>
      <c r="G191">
        <v>159.83000000000001</v>
      </c>
      <c r="H191">
        <v>159.83000000000001</v>
      </c>
      <c r="I191" t="s">
        <v>294</v>
      </c>
      <c r="L191" t="s">
        <v>549</v>
      </c>
      <c r="M191" t="s">
        <v>411</v>
      </c>
      <c r="V191" t="s">
        <v>186</v>
      </c>
      <c r="AA191" t="s">
        <v>412</v>
      </c>
      <c r="AB191">
        <v>61.870739682888399</v>
      </c>
      <c r="AC191">
        <v>0.48834829968774701</v>
      </c>
      <c r="AE191">
        <v>17.062291613580001</v>
      </c>
      <c r="AI191">
        <v>4.5199999999999996</v>
      </c>
      <c r="AJ191">
        <v>5.4714942148688301</v>
      </c>
      <c r="AK191">
        <v>1.7142021948222901</v>
      </c>
      <c r="AL191" s="1">
        <v>9.2686514022368202E-2</v>
      </c>
      <c r="AN191">
        <v>2.00023477035369</v>
      </c>
      <c r="AO191">
        <v>5.0828088334847097</v>
      </c>
      <c r="AP191">
        <v>0.176403365397411</v>
      </c>
      <c r="BH191">
        <v>0.334755832673228</v>
      </c>
      <c r="CJ191">
        <v>15.74</v>
      </c>
      <c r="CL191">
        <v>148.35</v>
      </c>
      <c r="CN191">
        <v>9.35</v>
      </c>
      <c r="CQ191">
        <v>12.4</v>
      </c>
      <c r="CR191">
        <v>0</v>
      </c>
      <c r="CS191">
        <v>34.65</v>
      </c>
      <c r="CT191">
        <v>40.31</v>
      </c>
      <c r="CU191">
        <v>20.66</v>
      </c>
      <c r="CZ191">
        <v>33.71</v>
      </c>
      <c r="DA191">
        <v>826.85</v>
      </c>
      <c r="DB191">
        <v>14.57</v>
      </c>
      <c r="DC191">
        <v>117.11</v>
      </c>
      <c r="DD191">
        <v>3.15</v>
      </c>
      <c r="DQ191">
        <v>438.64</v>
      </c>
      <c r="DR191">
        <v>7.73</v>
      </c>
      <c r="DS191">
        <v>22.93</v>
      </c>
      <c r="DU191">
        <v>10.26</v>
      </c>
      <c r="EP191">
        <v>16.5</v>
      </c>
      <c r="ER191">
        <v>8.4</v>
      </c>
      <c r="ES191">
        <v>0</v>
      </c>
      <c r="FR191">
        <v>431992</v>
      </c>
    </row>
    <row r="192" spans="1:174" hidden="1" x14ac:dyDescent="0.2">
      <c r="A192" t="s">
        <v>408</v>
      </c>
      <c r="B192" t="s">
        <v>172</v>
      </c>
      <c r="C192" t="s">
        <v>292</v>
      </c>
      <c r="D192" t="s">
        <v>409</v>
      </c>
      <c r="E192">
        <v>-9.17</v>
      </c>
      <c r="F192">
        <v>-9.17</v>
      </c>
      <c r="G192">
        <v>159.83000000000001</v>
      </c>
      <c r="H192">
        <v>159.83000000000001</v>
      </c>
      <c r="I192" t="s">
        <v>294</v>
      </c>
      <c r="L192" t="s">
        <v>550</v>
      </c>
      <c r="M192" t="s">
        <v>415</v>
      </c>
      <c r="V192" t="s">
        <v>186</v>
      </c>
      <c r="AA192" t="s">
        <v>412</v>
      </c>
      <c r="AB192">
        <v>63.940440128875899</v>
      </c>
      <c r="AC192">
        <v>0.38884721113771398</v>
      </c>
      <c r="AE192">
        <v>18.425375543140898</v>
      </c>
      <c r="AI192">
        <v>3.32</v>
      </c>
      <c r="AJ192">
        <v>3.5195657828618701</v>
      </c>
      <c r="AK192">
        <v>1.48559575537229</v>
      </c>
      <c r="AL192" s="1">
        <v>7.9763530489787501E-2</v>
      </c>
      <c r="AN192">
        <v>2.2652842659099699</v>
      </c>
      <c r="AO192">
        <v>5.9822647867340697</v>
      </c>
      <c r="AP192">
        <v>0.172488634684166</v>
      </c>
      <c r="BH192">
        <v>0.296296296296225</v>
      </c>
      <c r="CJ192">
        <v>0</v>
      </c>
      <c r="CL192">
        <v>86.83</v>
      </c>
      <c r="CN192">
        <v>28.62</v>
      </c>
      <c r="CQ192">
        <v>8.2799999999999994</v>
      </c>
      <c r="CR192">
        <v>0</v>
      </c>
      <c r="CS192">
        <v>8.08</v>
      </c>
      <c r="CT192">
        <v>42.06</v>
      </c>
      <c r="CU192">
        <v>23.76</v>
      </c>
      <c r="CZ192">
        <v>46.17</v>
      </c>
      <c r="DA192">
        <v>1515.81</v>
      </c>
      <c r="DB192">
        <v>9.77</v>
      </c>
      <c r="DC192">
        <v>142.19</v>
      </c>
      <c r="DD192">
        <v>5.0199999999999996</v>
      </c>
      <c r="DQ192">
        <v>769.54</v>
      </c>
      <c r="DR192">
        <v>10.9</v>
      </c>
      <c r="DS192">
        <v>21.99</v>
      </c>
      <c r="DU192">
        <v>11.13</v>
      </c>
      <c r="EP192">
        <v>12.14</v>
      </c>
      <c r="ER192">
        <v>5.8</v>
      </c>
      <c r="ES192">
        <v>0</v>
      </c>
      <c r="FR192">
        <v>431993</v>
      </c>
    </row>
    <row r="193" spans="1:174" hidden="1" x14ac:dyDescent="0.2">
      <c r="A193" t="s">
        <v>408</v>
      </c>
      <c r="B193" t="s">
        <v>172</v>
      </c>
      <c r="C193" t="s">
        <v>292</v>
      </c>
      <c r="D193" t="s">
        <v>551</v>
      </c>
      <c r="E193">
        <v>-9.17</v>
      </c>
      <c r="F193">
        <v>-9.17</v>
      </c>
      <c r="G193">
        <v>159.83000000000001</v>
      </c>
      <c r="H193">
        <v>159.83000000000001</v>
      </c>
      <c r="I193" t="s">
        <v>294</v>
      </c>
      <c r="L193" t="s">
        <v>552</v>
      </c>
      <c r="M193" t="s">
        <v>428</v>
      </c>
      <c r="V193" t="s">
        <v>186</v>
      </c>
      <c r="AA193" t="s">
        <v>412</v>
      </c>
      <c r="AB193">
        <v>50.528145649965197</v>
      </c>
      <c r="AC193">
        <v>0.81529081922415403</v>
      </c>
      <c r="AE193">
        <v>16.822830074722798</v>
      </c>
      <c r="AI193">
        <v>9.52</v>
      </c>
      <c r="AJ193">
        <v>10.4993549402525</v>
      </c>
      <c r="AK193">
        <v>4.4741569347667003</v>
      </c>
      <c r="AL193">
        <v>0.14019025062269</v>
      </c>
      <c r="AN193">
        <v>1.3850001355844499</v>
      </c>
      <c r="AO193">
        <v>3.7881195381024702</v>
      </c>
      <c r="AP193">
        <v>0.207799733192498</v>
      </c>
      <c r="BH193">
        <v>0.57323734342128296</v>
      </c>
      <c r="CJ193">
        <v>32.273370258785199</v>
      </c>
      <c r="CL193">
        <v>246.24732330499199</v>
      </c>
      <c r="CN193">
        <v>91.114051117767303</v>
      </c>
      <c r="CQ193">
        <v>33.2120769779334</v>
      </c>
      <c r="CR193">
        <v>19.368061614776298</v>
      </c>
      <c r="CS193">
        <v>68.852913213764097</v>
      </c>
      <c r="CT193">
        <v>61.913246339348298</v>
      </c>
      <c r="CU193">
        <v>19.002529618296599</v>
      </c>
      <c r="CZ193">
        <v>12.994451172903201</v>
      </c>
      <c r="DA193">
        <v>703.68167774246103</v>
      </c>
      <c r="DB193">
        <v>17.6279376001768</v>
      </c>
      <c r="DC193">
        <v>53.959999013544298</v>
      </c>
      <c r="DD193">
        <v>0</v>
      </c>
      <c r="DQ193">
        <v>287.122141957623</v>
      </c>
      <c r="DR193">
        <v>7.6250794978547303</v>
      </c>
      <c r="DS193">
        <v>16.2407833344413</v>
      </c>
      <c r="DU193">
        <v>11.3992062105432</v>
      </c>
      <c r="EP193">
        <v>0</v>
      </c>
      <c r="ER193">
        <v>0</v>
      </c>
      <c r="ES193">
        <v>0</v>
      </c>
      <c r="FR193">
        <v>431995</v>
      </c>
    </row>
    <row r="194" spans="1:174" hidden="1" x14ac:dyDescent="0.2">
      <c r="A194" t="s">
        <v>408</v>
      </c>
      <c r="B194" t="s">
        <v>172</v>
      </c>
      <c r="C194" t="s">
        <v>292</v>
      </c>
      <c r="D194" t="s">
        <v>551</v>
      </c>
      <c r="E194">
        <v>-9.17</v>
      </c>
      <c r="F194">
        <v>-9.17</v>
      </c>
      <c r="G194">
        <v>159.83000000000001</v>
      </c>
      <c r="H194">
        <v>159.83000000000001</v>
      </c>
      <c r="I194" t="s">
        <v>294</v>
      </c>
      <c r="L194" t="s">
        <v>553</v>
      </c>
      <c r="M194" t="s">
        <v>554</v>
      </c>
      <c r="V194" t="s">
        <v>179</v>
      </c>
      <c r="AA194" t="s">
        <v>412</v>
      </c>
      <c r="AB194">
        <v>42.025477097389803</v>
      </c>
      <c r="AC194">
        <v>1.0675987771654101</v>
      </c>
      <c r="AE194">
        <v>11.274641291559901</v>
      </c>
      <c r="AI194">
        <v>12.29</v>
      </c>
      <c r="AJ194">
        <v>13.5694797845323</v>
      </c>
      <c r="AK194">
        <v>14.3676844777401</v>
      </c>
      <c r="AL194">
        <v>0.119730703981167</v>
      </c>
      <c r="AN194">
        <v>0.54178143551478297</v>
      </c>
      <c r="AO194">
        <v>2.2549282583119901</v>
      </c>
      <c r="AP194" s="1">
        <v>6.9842910655680997E-3</v>
      </c>
      <c r="AQ194" s="1"/>
      <c r="AR194" s="1"/>
      <c r="BH194">
        <v>0.22244054349640299</v>
      </c>
      <c r="CJ194">
        <v>74.547747412667903</v>
      </c>
      <c r="CL194">
        <v>572.34897234571599</v>
      </c>
      <c r="CN194">
        <v>249.25555696764999</v>
      </c>
      <c r="CQ194">
        <v>60.3982148550189</v>
      </c>
      <c r="CR194">
        <v>88.567504078841594</v>
      </c>
      <c r="CS194">
        <v>0</v>
      </c>
      <c r="CT194">
        <v>51.531519058678803</v>
      </c>
      <c r="CU194">
        <v>15.227891495058699</v>
      </c>
      <c r="CZ194">
        <v>3.72372193459075</v>
      </c>
      <c r="DA194">
        <v>260.87407515435802</v>
      </c>
      <c r="DB194">
        <v>12.9735003983316</v>
      </c>
      <c r="DC194">
        <v>15.6054457540271</v>
      </c>
      <c r="DD194">
        <v>0</v>
      </c>
      <c r="DQ194">
        <v>61.044214592608597</v>
      </c>
      <c r="DR194">
        <v>2.70337866614289</v>
      </c>
      <c r="DS194">
        <v>4.7464451179590403</v>
      </c>
      <c r="DU194">
        <v>6.9305381684498704</v>
      </c>
      <c r="EP194">
        <v>0</v>
      </c>
      <c r="ER194">
        <v>0</v>
      </c>
      <c r="ES194">
        <v>0</v>
      </c>
      <c r="FR194">
        <v>431996</v>
      </c>
    </row>
    <row r="195" spans="1:174" hidden="1" x14ac:dyDescent="0.2">
      <c r="A195" t="s">
        <v>408</v>
      </c>
      <c r="B195" t="s">
        <v>172</v>
      </c>
      <c r="C195" t="s">
        <v>292</v>
      </c>
      <c r="D195" t="s">
        <v>551</v>
      </c>
      <c r="E195">
        <v>-9.17</v>
      </c>
      <c r="F195">
        <v>-9.17</v>
      </c>
      <c r="G195">
        <v>159.83000000000001</v>
      </c>
      <c r="H195">
        <v>159.83000000000001</v>
      </c>
      <c r="I195" t="s">
        <v>294</v>
      </c>
      <c r="L195" t="s">
        <v>555</v>
      </c>
      <c r="M195" t="s">
        <v>556</v>
      </c>
      <c r="V195" t="s">
        <v>179</v>
      </c>
      <c r="AA195" t="s">
        <v>412</v>
      </c>
      <c r="AB195">
        <v>44.436760733743398</v>
      </c>
      <c r="AC195">
        <v>0.30557665988155402</v>
      </c>
      <c r="AE195">
        <v>3.4697736863970001</v>
      </c>
      <c r="AI195">
        <v>11.86</v>
      </c>
      <c r="AJ195">
        <v>10.1136017109185</v>
      </c>
      <c r="AK195">
        <v>26.299307373031802</v>
      </c>
      <c r="AL195">
        <v>0.20798927495163799</v>
      </c>
      <c r="AN195">
        <v>0.17250295315894201</v>
      </c>
      <c r="AO195">
        <v>0.89701535642649699</v>
      </c>
      <c r="AP195" s="1">
        <v>7.8858492872659006E-3</v>
      </c>
      <c r="AQ195" s="1"/>
      <c r="AR195" s="1"/>
      <c r="BH195">
        <v>1.4346746723630199</v>
      </c>
      <c r="CJ195">
        <v>44.675439831144601</v>
      </c>
      <c r="CL195">
        <v>129.676689492751</v>
      </c>
      <c r="CN195">
        <v>1235.53759651515</v>
      </c>
      <c r="CQ195">
        <v>102.805342837453</v>
      </c>
      <c r="CR195">
        <v>414.47182638743698</v>
      </c>
      <c r="CS195">
        <v>0</v>
      </c>
      <c r="CT195">
        <v>75.729100304456793</v>
      </c>
      <c r="CU195">
        <v>5.6226860391200102</v>
      </c>
      <c r="CZ195">
        <v>3.55225873174337</v>
      </c>
      <c r="DA195">
        <v>112.040063362612</v>
      </c>
      <c r="DB195">
        <v>5.7644873876558496</v>
      </c>
      <c r="DC195">
        <v>10.481404097215499</v>
      </c>
      <c r="DD195">
        <v>0</v>
      </c>
      <c r="DQ195">
        <v>25.9419030702045</v>
      </c>
      <c r="DR195">
        <v>3.6916877322222001</v>
      </c>
      <c r="DS195">
        <v>3.61051504871579</v>
      </c>
      <c r="DU195">
        <v>2.3111672495898898</v>
      </c>
      <c r="EP195">
        <v>0</v>
      </c>
      <c r="ER195">
        <v>0</v>
      </c>
      <c r="ES195">
        <v>0</v>
      </c>
      <c r="FR195">
        <v>431997</v>
      </c>
    </row>
    <row r="196" spans="1:174" hidden="1" x14ac:dyDescent="0.2">
      <c r="A196" t="s">
        <v>408</v>
      </c>
      <c r="B196" t="s">
        <v>172</v>
      </c>
      <c r="C196" t="s">
        <v>292</v>
      </c>
      <c r="D196" t="s">
        <v>409</v>
      </c>
      <c r="E196">
        <v>-9.17</v>
      </c>
      <c r="F196">
        <v>-9.17</v>
      </c>
      <c r="G196">
        <v>159.83000000000001</v>
      </c>
      <c r="H196">
        <v>159.83000000000001</v>
      </c>
      <c r="I196" t="s">
        <v>294</v>
      </c>
      <c r="L196" t="s">
        <v>557</v>
      </c>
      <c r="M196" t="s">
        <v>415</v>
      </c>
      <c r="V196" t="s">
        <v>186</v>
      </c>
      <c r="AA196" t="s">
        <v>412</v>
      </c>
      <c r="AB196">
        <v>62.668231907356798</v>
      </c>
      <c r="AC196">
        <v>0.38924367644321001</v>
      </c>
      <c r="AE196">
        <v>17.9950345801822</v>
      </c>
      <c r="AI196">
        <v>3.3</v>
      </c>
      <c r="AJ196">
        <v>3.8525143360789502</v>
      </c>
      <c r="AK196">
        <v>1.44718802780168</v>
      </c>
      <c r="AL196" s="1">
        <v>8.9825463794586904E-2</v>
      </c>
      <c r="AN196">
        <v>2.5191052290837499</v>
      </c>
      <c r="AO196">
        <v>6.1979570018264996</v>
      </c>
      <c r="AP196">
        <v>0.185639291842146</v>
      </c>
      <c r="BH196">
        <v>0.19237768418864801</v>
      </c>
      <c r="CJ196">
        <v>0</v>
      </c>
      <c r="CL196">
        <v>72.739999999999995</v>
      </c>
      <c r="CN196">
        <v>5.34</v>
      </c>
      <c r="CQ196">
        <v>8.5500000000000007</v>
      </c>
      <c r="CR196">
        <v>0</v>
      </c>
      <c r="CS196">
        <v>9.3800000000000008</v>
      </c>
      <c r="CT196">
        <v>44.47</v>
      </c>
      <c r="CU196">
        <v>25.1</v>
      </c>
      <c r="CZ196">
        <v>45.46</v>
      </c>
      <c r="DA196">
        <v>1543.24</v>
      </c>
      <c r="DB196">
        <v>11.77</v>
      </c>
      <c r="DC196">
        <v>140.91</v>
      </c>
      <c r="DD196">
        <v>4.6100000000000003</v>
      </c>
      <c r="DQ196">
        <v>788.91</v>
      </c>
      <c r="DR196">
        <v>12.24</v>
      </c>
      <c r="DS196">
        <v>21.07</v>
      </c>
      <c r="DU196">
        <v>13.99</v>
      </c>
      <c r="EP196">
        <v>11.75</v>
      </c>
      <c r="ER196">
        <v>4.51</v>
      </c>
      <c r="ES196">
        <v>0</v>
      </c>
      <c r="FR196">
        <v>431998</v>
      </c>
    </row>
    <row r="197" spans="1:174" hidden="1" x14ac:dyDescent="0.2">
      <c r="A197" t="s">
        <v>408</v>
      </c>
      <c r="B197" t="s">
        <v>172</v>
      </c>
      <c r="C197" t="s">
        <v>292</v>
      </c>
      <c r="D197" t="s">
        <v>551</v>
      </c>
      <c r="E197">
        <v>-9.17</v>
      </c>
      <c r="F197">
        <v>-9.17</v>
      </c>
      <c r="G197">
        <v>159.83000000000001</v>
      </c>
      <c r="H197">
        <v>159.83000000000001</v>
      </c>
      <c r="I197" t="s">
        <v>294</v>
      </c>
      <c r="L197" t="s">
        <v>558</v>
      </c>
      <c r="M197" t="s">
        <v>556</v>
      </c>
      <c r="V197" t="s">
        <v>179</v>
      </c>
      <c r="AA197" t="s">
        <v>412</v>
      </c>
      <c r="AB197">
        <v>49.793550251524103</v>
      </c>
      <c r="AC197">
        <v>0.31027136840145703</v>
      </c>
      <c r="AE197">
        <v>2.95258237672354</v>
      </c>
      <c r="AI197">
        <v>7.62</v>
      </c>
      <c r="AJ197">
        <v>19.096702287418701</v>
      </c>
      <c r="AK197">
        <v>19.737262531860399</v>
      </c>
      <c r="AL197">
        <v>0.118103295068942</v>
      </c>
      <c r="AN197" s="1">
        <v>3.00262614582055E-2</v>
      </c>
      <c r="AO197">
        <v>0.29025386076265303</v>
      </c>
      <c r="AP197">
        <v>0</v>
      </c>
      <c r="BH197" s="1">
        <v>-8.8163985012130602E-2</v>
      </c>
      <c r="CJ197">
        <v>84.978393183509993</v>
      </c>
      <c r="CL197">
        <v>185.17886049409501</v>
      </c>
      <c r="CN197">
        <v>1871.4335853001201</v>
      </c>
      <c r="CQ197">
        <v>55.446432244133497</v>
      </c>
      <c r="CR197">
        <v>162.60676139157999</v>
      </c>
      <c r="CS197">
        <v>0</v>
      </c>
      <c r="CT197">
        <v>33.044387830224501</v>
      </c>
      <c r="CU197">
        <v>4.8959628064565903</v>
      </c>
      <c r="CZ197">
        <v>3.11902306761211</v>
      </c>
      <c r="DA197">
        <v>52.368218383615698</v>
      </c>
      <c r="DB197">
        <v>6.2138208078491397</v>
      </c>
      <c r="DC197">
        <v>6.3371057315101798</v>
      </c>
      <c r="DD197">
        <v>0</v>
      </c>
      <c r="DQ197">
        <v>9.4836712024263203</v>
      </c>
      <c r="DR197">
        <v>2.2711523909140001</v>
      </c>
      <c r="DS197">
        <v>2.0967439166149</v>
      </c>
      <c r="DU197">
        <v>3.2099681001048901</v>
      </c>
      <c r="EP197">
        <v>0</v>
      </c>
      <c r="ER197">
        <v>0</v>
      </c>
      <c r="ES197">
        <v>0</v>
      </c>
      <c r="FR197">
        <v>431999</v>
      </c>
    </row>
    <row r="198" spans="1:174" hidden="1" x14ac:dyDescent="0.2">
      <c r="A198" t="s">
        <v>408</v>
      </c>
      <c r="B198" t="s">
        <v>172</v>
      </c>
      <c r="C198" t="s">
        <v>292</v>
      </c>
      <c r="D198" t="s">
        <v>426</v>
      </c>
      <c r="E198">
        <v>-9.17</v>
      </c>
      <c r="F198">
        <v>-9.17</v>
      </c>
      <c r="G198">
        <v>159.83000000000001</v>
      </c>
      <c r="H198">
        <v>159.83000000000001</v>
      </c>
      <c r="I198" t="s">
        <v>294</v>
      </c>
      <c r="L198" t="s">
        <v>559</v>
      </c>
      <c r="M198" t="s">
        <v>415</v>
      </c>
      <c r="V198" t="s">
        <v>186</v>
      </c>
      <c r="AA198" t="s">
        <v>412</v>
      </c>
      <c r="AB198">
        <v>61.4983905519464</v>
      </c>
      <c r="AC198">
        <v>0.41754484370865702</v>
      </c>
      <c r="AE198">
        <v>18.521096281648301</v>
      </c>
      <c r="AI198">
        <v>3.69</v>
      </c>
      <c r="AJ198">
        <v>4.1555653492909199</v>
      </c>
      <c r="AK198">
        <v>1.4812900407759499</v>
      </c>
      <c r="AL198">
        <v>0.103392056537382</v>
      </c>
      <c r="AN198">
        <v>2.2686603174836999</v>
      </c>
      <c r="AO198">
        <v>6.2333480239363697</v>
      </c>
      <c r="AP198">
        <v>0.167017937483463</v>
      </c>
      <c r="BH198">
        <v>0.58187204104838697</v>
      </c>
      <c r="CJ198">
        <v>0</v>
      </c>
      <c r="CL198">
        <v>82.72</v>
      </c>
      <c r="CN198">
        <v>0</v>
      </c>
      <c r="CQ198">
        <v>9.32</v>
      </c>
      <c r="CR198">
        <v>0</v>
      </c>
      <c r="CS198">
        <v>9.25</v>
      </c>
      <c r="CT198">
        <v>47.03</v>
      </c>
      <c r="CU198">
        <v>24.93</v>
      </c>
      <c r="CZ198">
        <v>40.44</v>
      </c>
      <c r="DA198">
        <v>1505.89</v>
      </c>
      <c r="DB198">
        <v>9.74</v>
      </c>
      <c r="DC198">
        <v>135.59</v>
      </c>
      <c r="DD198">
        <v>4.26</v>
      </c>
      <c r="DQ198">
        <v>737.14</v>
      </c>
      <c r="DR198">
        <v>10.914999999999999</v>
      </c>
      <c r="DS198">
        <v>21.07</v>
      </c>
      <c r="DT198">
        <v>2.63</v>
      </c>
      <c r="DU198">
        <v>10.86</v>
      </c>
      <c r="DV198">
        <v>1.9550000000000001</v>
      </c>
      <c r="DW198">
        <v>0.71761174738403799</v>
      </c>
      <c r="DX198">
        <v>1.70028085702811</v>
      </c>
      <c r="DY198">
        <v>0.25162320148659401</v>
      </c>
      <c r="DZ198">
        <v>1.55575126269286</v>
      </c>
      <c r="EA198">
        <v>0.33</v>
      </c>
      <c r="EB198">
        <v>0.89918357579298602</v>
      </c>
      <c r="EC198">
        <v>0.13500000000000001</v>
      </c>
      <c r="ED198">
        <v>0.95499999999999996</v>
      </c>
      <c r="EE198">
        <v>0.155</v>
      </c>
      <c r="EP198">
        <v>0</v>
      </c>
      <c r="ER198">
        <v>5.27</v>
      </c>
      <c r="ES198">
        <v>0</v>
      </c>
      <c r="ET198">
        <v>0.51295999999999997</v>
      </c>
      <c r="EW198">
        <v>0.70421</v>
      </c>
      <c r="EY198">
        <v>18.443000000000001</v>
      </c>
      <c r="FA198">
        <v>15.52</v>
      </c>
      <c r="FC198">
        <v>38.262999999999998</v>
      </c>
      <c r="FR198">
        <v>432000</v>
      </c>
    </row>
    <row r="199" spans="1:174" hidden="1" x14ac:dyDescent="0.2">
      <c r="A199" t="s">
        <v>408</v>
      </c>
      <c r="B199" t="s">
        <v>172</v>
      </c>
      <c r="C199" t="s">
        <v>292</v>
      </c>
      <c r="D199" t="s">
        <v>560</v>
      </c>
      <c r="E199">
        <v>-9.17</v>
      </c>
      <c r="F199">
        <v>-9.17</v>
      </c>
      <c r="G199">
        <v>159.83000000000001</v>
      </c>
      <c r="H199">
        <v>159.83000000000001</v>
      </c>
      <c r="I199" t="s">
        <v>294</v>
      </c>
      <c r="L199" t="s">
        <v>561</v>
      </c>
      <c r="M199" t="s">
        <v>554</v>
      </c>
      <c r="V199" t="s">
        <v>179</v>
      </c>
      <c r="AA199" t="s">
        <v>412</v>
      </c>
      <c r="AB199">
        <v>42.789137670742598</v>
      </c>
      <c r="AC199">
        <v>0.907436851092422</v>
      </c>
      <c r="AE199">
        <v>10.849354878995101</v>
      </c>
      <c r="AI199">
        <v>12.03</v>
      </c>
      <c r="AJ199">
        <v>13.5916090993293</v>
      </c>
      <c r="AK199">
        <v>14.8081727898049</v>
      </c>
      <c r="AL199">
        <v>0.121656369047555</v>
      </c>
      <c r="AN199">
        <v>0.579363528005161</v>
      </c>
      <c r="AO199">
        <v>2.22371887685286</v>
      </c>
      <c r="AP199" s="1">
        <v>4.9859167642440699E-3</v>
      </c>
      <c r="AQ199" s="1"/>
      <c r="AR199" s="1"/>
      <c r="BH199">
        <v>0.28039910613889402</v>
      </c>
      <c r="CJ199">
        <v>70.814072395522899</v>
      </c>
      <c r="CL199">
        <v>503.099154923642</v>
      </c>
      <c r="CN199">
        <v>344.804985135587</v>
      </c>
      <c r="CQ199">
        <v>63.045517466210399</v>
      </c>
      <c r="CR199">
        <v>85.621750643335702</v>
      </c>
      <c r="CS199">
        <v>81.254944434461194</v>
      </c>
      <c r="CT199">
        <v>41.332978541541102</v>
      </c>
      <c r="CU199">
        <v>11.5851456088887</v>
      </c>
      <c r="CZ199">
        <v>3.6148323962858</v>
      </c>
      <c r="DA199">
        <v>193.15417968300801</v>
      </c>
      <c r="DB199">
        <v>10.559198954114001</v>
      </c>
      <c r="DC199">
        <v>10.275302466280801</v>
      </c>
      <c r="DD199">
        <v>0</v>
      </c>
      <c r="DQ199">
        <v>66.897709565670397</v>
      </c>
      <c r="DR199">
        <v>0</v>
      </c>
      <c r="DS199">
        <v>4.7890757884846797</v>
      </c>
      <c r="DU199">
        <v>4.8942908404757102</v>
      </c>
      <c r="EP199">
        <v>0</v>
      </c>
      <c r="ER199">
        <v>0</v>
      </c>
      <c r="ES199">
        <v>0</v>
      </c>
      <c r="FR199">
        <v>432001</v>
      </c>
    </row>
    <row r="200" spans="1:174" hidden="1" x14ac:dyDescent="0.2">
      <c r="A200" t="s">
        <v>408</v>
      </c>
      <c r="B200" t="s">
        <v>172</v>
      </c>
      <c r="C200" t="s">
        <v>292</v>
      </c>
      <c r="D200" t="s">
        <v>551</v>
      </c>
      <c r="E200">
        <v>-9.17</v>
      </c>
      <c r="F200">
        <v>-9.17</v>
      </c>
      <c r="G200">
        <v>159.83000000000001</v>
      </c>
      <c r="H200">
        <v>159.83000000000001</v>
      </c>
      <c r="I200" t="s">
        <v>294</v>
      </c>
      <c r="L200" t="s">
        <v>562</v>
      </c>
      <c r="M200" t="s">
        <v>554</v>
      </c>
      <c r="V200" t="s">
        <v>179</v>
      </c>
      <c r="AA200" t="s">
        <v>412</v>
      </c>
      <c r="AB200">
        <v>34.1340911803821</v>
      </c>
      <c r="AC200">
        <v>1.6085116889014499</v>
      </c>
      <c r="AE200">
        <v>13.3876746384434</v>
      </c>
      <c r="AI200">
        <v>20.440000000000001</v>
      </c>
      <c r="AJ200">
        <v>13.894316005801601</v>
      </c>
      <c r="AK200">
        <v>7.9151515780596204</v>
      </c>
      <c r="AL200">
        <v>0.23092494543634701</v>
      </c>
      <c r="AN200">
        <v>0.67784434414720796</v>
      </c>
      <c r="AO200">
        <v>2.5640631872587498</v>
      </c>
      <c r="AP200">
        <v>1.34374429456495</v>
      </c>
      <c r="BH200">
        <v>0.47033637159816899</v>
      </c>
      <c r="CJ200">
        <v>35.775113481971196</v>
      </c>
      <c r="CL200">
        <v>458.958128517489</v>
      </c>
      <c r="CN200">
        <v>40.349218749285001</v>
      </c>
      <c r="CQ200">
        <v>39.132713317647799</v>
      </c>
      <c r="CR200">
        <v>7.2427554961348504</v>
      </c>
      <c r="CS200">
        <v>108.795626674155</v>
      </c>
      <c r="CT200">
        <v>96.868594316506204</v>
      </c>
      <c r="CU200">
        <v>21.4420445314868</v>
      </c>
      <c r="CZ200">
        <v>3.8247169133657</v>
      </c>
      <c r="DA200">
        <v>463.29055048581898</v>
      </c>
      <c r="DB200">
        <v>26.200090742704401</v>
      </c>
      <c r="DC200">
        <v>31.371521982946</v>
      </c>
      <c r="DD200">
        <v>0</v>
      </c>
      <c r="DQ200">
        <v>107.154529258978</v>
      </c>
      <c r="DR200">
        <v>5.56</v>
      </c>
      <c r="DS200">
        <v>13.82</v>
      </c>
      <c r="DT200">
        <v>2.67</v>
      </c>
      <c r="DU200">
        <v>16.265000000000001</v>
      </c>
      <c r="DV200">
        <v>4.71</v>
      </c>
      <c r="DW200">
        <v>1.6044593303586501</v>
      </c>
      <c r="DX200">
        <v>5.6476270270740301</v>
      </c>
      <c r="DY200">
        <v>0.75496559596495905</v>
      </c>
      <c r="DZ200">
        <v>4.6754508063926403</v>
      </c>
      <c r="EA200">
        <v>0.96</v>
      </c>
      <c r="EB200">
        <v>2.8019822939903301</v>
      </c>
      <c r="EC200">
        <v>0.37</v>
      </c>
      <c r="ED200">
        <v>2.36</v>
      </c>
      <c r="EE200">
        <v>0.32</v>
      </c>
      <c r="EP200">
        <v>0</v>
      </c>
      <c r="ER200">
        <v>0</v>
      </c>
      <c r="ES200">
        <v>0</v>
      </c>
      <c r="FR200">
        <v>432003</v>
      </c>
    </row>
    <row r="201" spans="1:174" hidden="1" x14ac:dyDescent="0.2">
      <c r="A201" t="s">
        <v>408</v>
      </c>
      <c r="B201" t="s">
        <v>172</v>
      </c>
      <c r="C201" t="s">
        <v>292</v>
      </c>
      <c r="D201" t="s">
        <v>409</v>
      </c>
      <c r="E201">
        <v>-9.17</v>
      </c>
      <c r="F201">
        <v>-9.17</v>
      </c>
      <c r="G201">
        <v>159.83000000000001</v>
      </c>
      <c r="H201">
        <v>159.83000000000001</v>
      </c>
      <c r="I201" t="s">
        <v>294</v>
      </c>
      <c r="L201" t="s">
        <v>563</v>
      </c>
      <c r="M201" t="s">
        <v>546</v>
      </c>
      <c r="V201" t="s">
        <v>186</v>
      </c>
      <c r="AA201" t="s">
        <v>412</v>
      </c>
      <c r="AB201">
        <v>51.002540052138698</v>
      </c>
      <c r="AC201">
        <v>0.72196731118986401</v>
      </c>
      <c r="AE201">
        <v>16.545908378364999</v>
      </c>
      <c r="AI201">
        <v>8.3699999999999992</v>
      </c>
      <c r="AJ201">
        <v>10.018532688155201</v>
      </c>
      <c r="AK201">
        <v>4.7768522096534802</v>
      </c>
      <c r="AL201">
        <v>0.13944848065448101</v>
      </c>
      <c r="AN201">
        <v>1.6278879372856401</v>
      </c>
      <c r="AO201">
        <v>3.73840607712012</v>
      </c>
      <c r="AP201">
        <v>0.22252417125714999</v>
      </c>
      <c r="BH201">
        <v>1.0913453098483901</v>
      </c>
      <c r="CJ201">
        <v>32.35</v>
      </c>
      <c r="CL201">
        <v>459.64</v>
      </c>
      <c r="CN201">
        <v>97.64</v>
      </c>
      <c r="CQ201">
        <v>27.45</v>
      </c>
      <c r="CR201">
        <v>24.21</v>
      </c>
      <c r="CS201">
        <v>87.69</v>
      </c>
      <c r="CT201">
        <v>88.53</v>
      </c>
      <c r="CU201">
        <v>19.57</v>
      </c>
      <c r="CZ201">
        <v>21.83</v>
      </c>
      <c r="DA201">
        <v>849.2</v>
      </c>
      <c r="DB201">
        <v>20.149999999999999</v>
      </c>
      <c r="DC201">
        <v>67.55</v>
      </c>
      <c r="DD201">
        <v>0</v>
      </c>
      <c r="DQ201">
        <v>524.61</v>
      </c>
      <c r="DR201">
        <v>11.02</v>
      </c>
      <c r="DS201">
        <v>22.805</v>
      </c>
      <c r="DT201">
        <v>2.895</v>
      </c>
      <c r="DU201">
        <v>13.13</v>
      </c>
      <c r="DV201">
        <v>3.125</v>
      </c>
      <c r="DW201">
        <v>1.0040842165600801</v>
      </c>
      <c r="DX201">
        <v>2.7689631824666399</v>
      </c>
      <c r="DY201">
        <v>0.45382713034244798</v>
      </c>
      <c r="DZ201">
        <v>2.7113838550166798</v>
      </c>
      <c r="EA201">
        <v>0.57999999999999996</v>
      </c>
      <c r="EB201">
        <v>1.87404588349193</v>
      </c>
      <c r="EC201">
        <v>0.255</v>
      </c>
      <c r="ED201">
        <v>1.65</v>
      </c>
      <c r="EE201">
        <v>0.23499999999999999</v>
      </c>
      <c r="EP201">
        <v>0</v>
      </c>
      <c r="ER201">
        <v>6.73</v>
      </c>
      <c r="ES201">
        <v>0</v>
      </c>
      <c r="ET201">
        <v>0.51293999999999995</v>
      </c>
      <c r="EW201">
        <v>0.70404999999999995</v>
      </c>
      <c r="EY201">
        <v>18.484999999999999</v>
      </c>
      <c r="FA201">
        <v>15.523999999999999</v>
      </c>
      <c r="FC201">
        <v>38.317</v>
      </c>
      <c r="FR201">
        <v>432004</v>
      </c>
    </row>
    <row r="202" spans="1:174" hidden="1" x14ac:dyDescent="0.2">
      <c r="A202" t="s">
        <v>408</v>
      </c>
      <c r="B202" t="s">
        <v>172</v>
      </c>
      <c r="C202" t="s">
        <v>292</v>
      </c>
      <c r="D202" t="s">
        <v>409</v>
      </c>
      <c r="E202">
        <v>-9.17</v>
      </c>
      <c r="F202">
        <v>-9.17</v>
      </c>
      <c r="G202">
        <v>159.83000000000001</v>
      </c>
      <c r="H202">
        <v>159.83000000000001</v>
      </c>
      <c r="I202" t="s">
        <v>294</v>
      </c>
      <c r="L202" t="s">
        <v>564</v>
      </c>
      <c r="M202" t="s">
        <v>546</v>
      </c>
      <c r="V202" t="s">
        <v>186</v>
      </c>
      <c r="AA202" t="s">
        <v>412</v>
      </c>
      <c r="AB202">
        <v>51.885629165212301</v>
      </c>
      <c r="AC202">
        <v>0.75452189720894203</v>
      </c>
      <c r="AE202">
        <v>17.4225965355519</v>
      </c>
      <c r="AI202">
        <v>7.88</v>
      </c>
      <c r="AJ202">
        <v>7.9959723132791796</v>
      </c>
      <c r="AK202">
        <v>3.6844186149423601</v>
      </c>
      <c r="AL202">
        <v>0.130326509517908</v>
      </c>
      <c r="AN202">
        <v>1.7167822907922901</v>
      </c>
      <c r="AO202">
        <v>4.3213526840148502</v>
      </c>
      <c r="AP202">
        <v>0.21459778634903701</v>
      </c>
      <c r="BH202">
        <v>1.9874286012362801</v>
      </c>
      <c r="CJ202">
        <v>29.97</v>
      </c>
      <c r="CL202">
        <v>272.69</v>
      </c>
      <c r="CN202">
        <v>10.119999999999999</v>
      </c>
      <c r="CQ202">
        <v>24.48</v>
      </c>
      <c r="CR202">
        <v>9.34</v>
      </c>
      <c r="CS202">
        <v>77.3</v>
      </c>
      <c r="CT202">
        <v>63.68</v>
      </c>
      <c r="CU202">
        <v>20.67</v>
      </c>
      <c r="CZ202">
        <v>26.02</v>
      </c>
      <c r="DA202">
        <v>761.88</v>
      </c>
      <c r="DB202">
        <v>17.38</v>
      </c>
      <c r="DC202">
        <v>78.510000000000005</v>
      </c>
      <c r="DD202">
        <v>0</v>
      </c>
      <c r="DQ202">
        <v>330.5</v>
      </c>
      <c r="DR202">
        <v>7.58</v>
      </c>
      <c r="DS202">
        <v>16.989999999999998</v>
      </c>
      <c r="DT202">
        <v>2.4049999999999998</v>
      </c>
      <c r="DU202">
        <v>11.125</v>
      </c>
      <c r="DV202">
        <v>2.73</v>
      </c>
      <c r="DW202">
        <v>0.96170905780405302</v>
      </c>
      <c r="DX202">
        <v>2.9320002512599301</v>
      </c>
      <c r="DY202">
        <v>0.46129678789487699</v>
      </c>
      <c r="DZ202">
        <v>2.84820028554878</v>
      </c>
      <c r="EA202">
        <v>0.61499999999999999</v>
      </c>
      <c r="EB202">
        <v>1.7379242537574899</v>
      </c>
      <c r="EC202">
        <v>0.26</v>
      </c>
      <c r="ED202">
        <v>1.7350000000000001</v>
      </c>
      <c r="EE202">
        <v>0.27</v>
      </c>
      <c r="EP202">
        <v>0</v>
      </c>
      <c r="ER202">
        <v>4.7699999999999996</v>
      </c>
      <c r="ES202">
        <v>0</v>
      </c>
      <c r="ET202">
        <v>0.51297999999999999</v>
      </c>
      <c r="EW202">
        <v>0.70403000000000004</v>
      </c>
      <c r="EY202">
        <v>18.449000000000002</v>
      </c>
      <c r="FA202">
        <v>15.52</v>
      </c>
      <c r="FC202">
        <v>38.265000000000001</v>
      </c>
      <c r="FR202">
        <v>432006</v>
      </c>
    </row>
    <row r="203" spans="1:174" hidden="1" x14ac:dyDescent="0.2">
      <c r="A203" t="s">
        <v>408</v>
      </c>
      <c r="B203" t="s">
        <v>172</v>
      </c>
      <c r="C203" t="s">
        <v>292</v>
      </c>
      <c r="D203" t="s">
        <v>565</v>
      </c>
      <c r="E203">
        <v>-9.17</v>
      </c>
      <c r="F203">
        <v>-9.17</v>
      </c>
      <c r="G203">
        <v>159.83000000000001</v>
      </c>
      <c r="H203">
        <v>159.83000000000001</v>
      </c>
      <c r="I203" t="s">
        <v>294</v>
      </c>
      <c r="L203" t="s">
        <v>566</v>
      </c>
      <c r="M203" t="s">
        <v>415</v>
      </c>
      <c r="V203" t="s">
        <v>186</v>
      </c>
      <c r="AA203" t="s">
        <v>412</v>
      </c>
      <c r="AB203">
        <v>65.110175889620606</v>
      </c>
      <c r="AC203">
        <v>0.27957137324173897</v>
      </c>
      <c r="AE203">
        <v>17.922521963175701</v>
      </c>
      <c r="AI203">
        <v>2.41</v>
      </c>
      <c r="AJ203">
        <v>3.2749789436889398</v>
      </c>
      <c r="AK203">
        <v>1.0983161091639699</v>
      </c>
      <c r="AL203" s="1">
        <v>6.0906620599093103E-2</v>
      </c>
      <c r="AN203">
        <v>2.1576919199121298</v>
      </c>
      <c r="AO203">
        <v>6.6597894982942796</v>
      </c>
      <c r="AP203">
        <v>0.115822426057292</v>
      </c>
      <c r="BH203">
        <v>0.152327826646668</v>
      </c>
      <c r="CJ203">
        <v>0</v>
      </c>
      <c r="CL203">
        <v>56.7</v>
      </c>
      <c r="CN203">
        <v>7.74</v>
      </c>
      <c r="CQ203">
        <v>0</v>
      </c>
      <c r="CR203">
        <v>0</v>
      </c>
      <c r="CS203">
        <v>6.44</v>
      </c>
      <c r="CT203">
        <v>33.64</v>
      </c>
      <c r="CU203">
        <v>23.2</v>
      </c>
      <c r="CZ203">
        <v>45.01</v>
      </c>
      <c r="DA203">
        <v>1238.07</v>
      </c>
      <c r="DB203">
        <v>9.76</v>
      </c>
      <c r="DC203">
        <v>124.26</v>
      </c>
      <c r="DD203">
        <v>2.39</v>
      </c>
      <c r="DQ203">
        <v>749.68</v>
      </c>
      <c r="DR203">
        <v>9</v>
      </c>
      <c r="DS203">
        <v>8.85</v>
      </c>
      <c r="DU203">
        <v>8.0500000000000007</v>
      </c>
      <c r="EP203">
        <v>11.69</v>
      </c>
      <c r="ER203">
        <v>5.55</v>
      </c>
      <c r="ES203">
        <v>0</v>
      </c>
      <c r="FR203">
        <v>432008</v>
      </c>
    </row>
    <row r="204" spans="1:174" hidden="1" x14ac:dyDescent="0.2">
      <c r="A204" t="s">
        <v>408</v>
      </c>
      <c r="B204" t="s">
        <v>172</v>
      </c>
      <c r="C204" t="s">
        <v>292</v>
      </c>
      <c r="D204" t="s">
        <v>304</v>
      </c>
      <c r="E204">
        <v>-9.17</v>
      </c>
      <c r="F204">
        <v>-9.17</v>
      </c>
      <c r="G204">
        <v>159.83000000000001</v>
      </c>
      <c r="H204">
        <v>159.83000000000001</v>
      </c>
      <c r="I204" t="s">
        <v>294</v>
      </c>
      <c r="L204" t="s">
        <v>567</v>
      </c>
      <c r="M204" t="s">
        <v>546</v>
      </c>
      <c r="V204" t="s">
        <v>186</v>
      </c>
      <c r="AA204" t="s">
        <v>412</v>
      </c>
      <c r="AB204">
        <v>51.413213685387497</v>
      </c>
      <c r="AC204">
        <v>0.89845897399343799</v>
      </c>
      <c r="AE204">
        <v>16.9342206119154</v>
      </c>
      <c r="AI204">
        <v>8.9499999999999993</v>
      </c>
      <c r="AJ204">
        <v>9.3891461968069105</v>
      </c>
      <c r="AK204">
        <v>5.0184620285116202</v>
      </c>
      <c r="AL204">
        <v>0.157851049108367</v>
      </c>
      <c r="AN204">
        <v>1.1503693639254799</v>
      </c>
      <c r="AO204">
        <v>4.3284869590483499</v>
      </c>
      <c r="AP204">
        <v>0.19259805479624001</v>
      </c>
      <c r="BH204">
        <v>0.72401169807083099</v>
      </c>
      <c r="CJ204">
        <v>28.662990416487201</v>
      </c>
      <c r="CL204">
        <v>195.69840215487699</v>
      </c>
      <c r="CN204">
        <v>51.128439370704598</v>
      </c>
      <c r="CQ204">
        <v>28.548934194619701</v>
      </c>
      <c r="CR204">
        <v>7.6533599741435498</v>
      </c>
      <c r="CS204">
        <v>92.202597534652497</v>
      </c>
      <c r="CT204">
        <v>66.469607758330994</v>
      </c>
      <c r="CU204">
        <v>21.231714613739801</v>
      </c>
      <c r="CZ204">
        <v>17.279713370135099</v>
      </c>
      <c r="DA204">
        <v>654.20385617193006</v>
      </c>
      <c r="DB204">
        <v>18.129741061415601</v>
      </c>
      <c r="DC204">
        <v>65.002174926859794</v>
      </c>
      <c r="DD204">
        <v>0</v>
      </c>
      <c r="DQ204">
        <v>273.22002659181197</v>
      </c>
      <c r="DR204">
        <v>6.9273154038121696</v>
      </c>
      <c r="DS204">
        <v>18.275741035603598</v>
      </c>
      <c r="DU204">
        <v>13.6412269290489</v>
      </c>
      <c r="EP204">
        <v>0</v>
      </c>
      <c r="ER204">
        <v>0</v>
      </c>
      <c r="ES204">
        <v>0</v>
      </c>
      <c r="FR204">
        <v>432010</v>
      </c>
    </row>
    <row r="205" spans="1:174" hidden="1" x14ac:dyDescent="0.2">
      <c r="A205" t="s">
        <v>408</v>
      </c>
      <c r="B205" t="s">
        <v>172</v>
      </c>
      <c r="C205" t="s">
        <v>292</v>
      </c>
      <c r="D205" t="s">
        <v>301</v>
      </c>
      <c r="E205">
        <v>-9.17</v>
      </c>
      <c r="F205">
        <v>-9.17</v>
      </c>
      <c r="G205">
        <v>159.83000000000001</v>
      </c>
      <c r="H205">
        <v>159.83000000000001</v>
      </c>
      <c r="I205" t="s">
        <v>294</v>
      </c>
      <c r="L205" t="s">
        <v>568</v>
      </c>
      <c r="M205" t="s">
        <v>415</v>
      </c>
      <c r="V205" t="s">
        <v>186</v>
      </c>
      <c r="AA205" t="s">
        <v>412</v>
      </c>
      <c r="AB205">
        <v>64.606902031573995</v>
      </c>
      <c r="AC205">
        <v>0.31894798904818999</v>
      </c>
      <c r="AE205">
        <v>17.990660007249499</v>
      </c>
      <c r="AI205">
        <v>2.75</v>
      </c>
      <c r="AJ205">
        <v>3.1496113918508799</v>
      </c>
      <c r="AK205">
        <v>1.12628508632642</v>
      </c>
      <c r="AL205" s="1">
        <v>5.5815898083433298E-2</v>
      </c>
      <c r="AN205">
        <v>2.1519022136095098</v>
      </c>
      <c r="AO205">
        <v>6.6181707727499504</v>
      </c>
      <c r="AP205">
        <v>0.14252988260591001</v>
      </c>
      <c r="BH205">
        <v>0.327241156697341</v>
      </c>
      <c r="CJ205">
        <v>0</v>
      </c>
      <c r="CL205">
        <v>65.56</v>
      </c>
      <c r="CN205">
        <v>40.409999999999997</v>
      </c>
      <c r="CQ205">
        <v>0</v>
      </c>
      <c r="CR205">
        <v>0</v>
      </c>
      <c r="CS205">
        <v>3.58</v>
      </c>
      <c r="CT205">
        <v>29.14</v>
      </c>
      <c r="CU205">
        <v>22.66</v>
      </c>
      <c r="CZ205">
        <v>45.35</v>
      </c>
      <c r="DA205">
        <v>1174</v>
      </c>
      <c r="DB205">
        <v>4.92</v>
      </c>
      <c r="DC205">
        <v>133.53</v>
      </c>
      <c r="DD205">
        <v>4.72</v>
      </c>
      <c r="DQ205">
        <v>777.47</v>
      </c>
      <c r="DR205">
        <v>4.26</v>
      </c>
      <c r="DS205">
        <v>16.88</v>
      </c>
      <c r="DU205">
        <v>8.6</v>
      </c>
      <c r="EP205">
        <v>7.66</v>
      </c>
      <c r="ER205">
        <v>0</v>
      </c>
      <c r="ES205">
        <v>0</v>
      </c>
      <c r="FR205">
        <v>432011</v>
      </c>
    </row>
    <row r="206" spans="1:174" hidden="1" x14ac:dyDescent="0.2">
      <c r="A206" t="s">
        <v>408</v>
      </c>
      <c r="B206" t="s">
        <v>172</v>
      </c>
      <c r="C206" t="s">
        <v>292</v>
      </c>
      <c r="D206" t="s">
        <v>569</v>
      </c>
      <c r="E206">
        <v>-9.17</v>
      </c>
      <c r="F206">
        <v>-9.17</v>
      </c>
      <c r="G206">
        <v>159.83000000000001</v>
      </c>
      <c r="H206">
        <v>159.83000000000001</v>
      </c>
      <c r="I206" t="s">
        <v>294</v>
      </c>
      <c r="L206" t="s">
        <v>570</v>
      </c>
      <c r="M206" t="s">
        <v>571</v>
      </c>
      <c r="V206" t="s">
        <v>186</v>
      </c>
      <c r="AA206" t="s">
        <v>412</v>
      </c>
      <c r="AB206">
        <v>63.234606347164501</v>
      </c>
      <c r="AC206">
        <v>0.36660614773505001</v>
      </c>
      <c r="AE206">
        <v>18.508656323488399</v>
      </c>
      <c r="AI206">
        <v>2.95</v>
      </c>
      <c r="AJ206">
        <v>4.6271640808721104</v>
      </c>
      <c r="AK206">
        <v>1.1493598145207</v>
      </c>
      <c r="AL206">
        <v>0.118899291157313</v>
      </c>
      <c r="AN206">
        <v>1.4020208082299901</v>
      </c>
      <c r="AO206">
        <v>5.3504681020791001</v>
      </c>
      <c r="AP206">
        <v>0.155559905930818</v>
      </c>
      <c r="BH206">
        <v>0.90900205258536004</v>
      </c>
      <c r="CJ206">
        <v>0</v>
      </c>
      <c r="CL206">
        <v>57.01</v>
      </c>
      <c r="CN206">
        <v>0</v>
      </c>
      <c r="CQ206">
        <v>9.66</v>
      </c>
      <c r="CR206">
        <v>0</v>
      </c>
      <c r="CS206">
        <v>13.82</v>
      </c>
      <c r="CT206">
        <v>54.7</v>
      </c>
      <c r="CU206">
        <v>23.94</v>
      </c>
      <c r="CZ206">
        <v>26.75</v>
      </c>
      <c r="DA206">
        <v>1170.4000000000001</v>
      </c>
      <c r="DB206">
        <v>11.69</v>
      </c>
      <c r="DC206">
        <v>146.51</v>
      </c>
      <c r="DD206">
        <v>4.55</v>
      </c>
      <c r="DQ206">
        <v>650.4</v>
      </c>
      <c r="DR206">
        <v>10.08</v>
      </c>
      <c r="DS206">
        <v>8.93</v>
      </c>
      <c r="DU206">
        <v>9.0399999999999991</v>
      </c>
      <c r="EP206">
        <v>13.06</v>
      </c>
      <c r="ER206">
        <v>4.3</v>
      </c>
      <c r="ES206">
        <v>0</v>
      </c>
      <c r="FR206">
        <v>432012</v>
      </c>
    </row>
    <row r="207" spans="1:174" hidden="1" x14ac:dyDescent="0.2">
      <c r="A207" t="s">
        <v>408</v>
      </c>
      <c r="B207" t="s">
        <v>172</v>
      </c>
      <c r="C207" t="s">
        <v>292</v>
      </c>
      <c r="D207" t="s">
        <v>569</v>
      </c>
      <c r="E207">
        <v>-9.17</v>
      </c>
      <c r="F207">
        <v>-9.17</v>
      </c>
      <c r="G207">
        <v>159.83000000000001</v>
      </c>
      <c r="H207">
        <v>159.83000000000001</v>
      </c>
      <c r="I207" t="s">
        <v>294</v>
      </c>
      <c r="L207" t="s">
        <v>572</v>
      </c>
      <c r="M207" t="s">
        <v>546</v>
      </c>
      <c r="V207" t="s">
        <v>186</v>
      </c>
      <c r="AA207" t="s">
        <v>412</v>
      </c>
      <c r="AB207">
        <v>50.0522073760295</v>
      </c>
      <c r="AC207">
        <v>0.880339781872709</v>
      </c>
      <c r="AE207">
        <v>16.354756836568601</v>
      </c>
      <c r="AI207">
        <v>8.14</v>
      </c>
      <c r="AJ207">
        <v>9.7033007068636401</v>
      </c>
      <c r="AK207">
        <v>5.1842231599170701</v>
      </c>
      <c r="AL207">
        <v>0.156504850110704</v>
      </c>
      <c r="AN207">
        <v>1.8428446100535401</v>
      </c>
      <c r="AO207">
        <v>4.0495629966144602</v>
      </c>
      <c r="AP207">
        <v>0.25823300268266097</v>
      </c>
      <c r="BH207">
        <v>2.1781337216357102</v>
      </c>
      <c r="CJ207">
        <v>34.08</v>
      </c>
      <c r="CL207">
        <v>316.79000000000002</v>
      </c>
      <c r="CN207">
        <v>47.6</v>
      </c>
      <c r="CQ207">
        <v>23.82</v>
      </c>
      <c r="CR207">
        <v>10.94</v>
      </c>
      <c r="CS207">
        <v>122.56</v>
      </c>
      <c r="CT207">
        <v>55.76</v>
      </c>
      <c r="CU207">
        <v>22.26</v>
      </c>
      <c r="CZ207">
        <v>26.27</v>
      </c>
      <c r="DA207">
        <v>1172.24</v>
      </c>
      <c r="DB207">
        <v>18.149999999999999</v>
      </c>
      <c r="DC207">
        <v>74.78</v>
      </c>
      <c r="DD207">
        <v>2.33</v>
      </c>
      <c r="DQ207">
        <v>472.57</v>
      </c>
      <c r="DR207">
        <v>10.32</v>
      </c>
      <c r="DS207">
        <v>20.63</v>
      </c>
      <c r="DU207">
        <v>16.329999999999998</v>
      </c>
      <c r="EP207">
        <v>8.1999999999999993</v>
      </c>
      <c r="ER207">
        <v>0</v>
      </c>
      <c r="ES207">
        <v>0</v>
      </c>
      <c r="FR207">
        <v>432013</v>
      </c>
    </row>
    <row r="208" spans="1:174" hidden="1" x14ac:dyDescent="0.2">
      <c r="A208" t="s">
        <v>408</v>
      </c>
      <c r="B208" t="s">
        <v>172</v>
      </c>
      <c r="C208" t="s">
        <v>292</v>
      </c>
      <c r="D208" t="s">
        <v>573</v>
      </c>
      <c r="E208">
        <v>-9.17</v>
      </c>
      <c r="F208">
        <v>-9.17</v>
      </c>
      <c r="G208">
        <v>159.83000000000001</v>
      </c>
      <c r="H208">
        <v>159.83000000000001</v>
      </c>
      <c r="I208" t="s">
        <v>294</v>
      </c>
      <c r="L208" t="s">
        <v>574</v>
      </c>
      <c r="M208" t="s">
        <v>415</v>
      </c>
      <c r="V208" t="s">
        <v>186</v>
      </c>
      <c r="AA208" t="s">
        <v>412</v>
      </c>
      <c r="AB208">
        <v>62.528873049379499</v>
      </c>
      <c r="AC208">
        <v>0.43650173158380101</v>
      </c>
      <c r="AE208">
        <v>18.065219391229601</v>
      </c>
      <c r="AI208">
        <v>3.33</v>
      </c>
      <c r="AJ208">
        <v>3.14479656618329</v>
      </c>
      <c r="AK208">
        <v>1.3987896398480899</v>
      </c>
      <c r="AL208" s="1">
        <v>5.9522963397791097E-2</v>
      </c>
      <c r="AN208">
        <v>2.4146482151703901</v>
      </c>
      <c r="AO208">
        <v>6.5872079493555402</v>
      </c>
      <c r="AP208">
        <v>0.27380563162983901</v>
      </c>
      <c r="BH208">
        <v>0.79077763171195703</v>
      </c>
      <c r="CJ208">
        <v>0</v>
      </c>
      <c r="CL208">
        <v>88.621748664091797</v>
      </c>
      <c r="CN208">
        <v>0</v>
      </c>
      <c r="CQ208">
        <v>7.8456704295008599</v>
      </c>
      <c r="CR208">
        <v>0</v>
      </c>
      <c r="CS208">
        <v>16.724773051110599</v>
      </c>
      <c r="CT208">
        <v>40.7880994103189</v>
      </c>
      <c r="CU208">
        <v>23.648869153258399</v>
      </c>
      <c r="CZ208">
        <v>28.6647561610644</v>
      </c>
      <c r="DA208">
        <v>1603.8847456891899</v>
      </c>
      <c r="DB208">
        <v>9.1683316844296296</v>
      </c>
      <c r="DC208">
        <v>117.374630131487</v>
      </c>
      <c r="DD208">
        <v>2.5573634501623101</v>
      </c>
      <c r="DQ208">
        <v>822.447924634944</v>
      </c>
      <c r="DR208">
        <v>18.856300950335701</v>
      </c>
      <c r="DS208">
        <v>31.1040298641174</v>
      </c>
      <c r="DU208">
        <v>15.7018847986098</v>
      </c>
      <c r="EP208">
        <v>9.8573604738108802</v>
      </c>
      <c r="ER208">
        <v>0</v>
      </c>
      <c r="ES208">
        <v>0</v>
      </c>
      <c r="FR208">
        <v>432014</v>
      </c>
    </row>
    <row r="209" spans="1:174" hidden="1" x14ac:dyDescent="0.2">
      <c r="A209" t="s">
        <v>408</v>
      </c>
      <c r="B209" t="s">
        <v>172</v>
      </c>
      <c r="C209" t="s">
        <v>292</v>
      </c>
      <c r="D209" t="s">
        <v>569</v>
      </c>
      <c r="E209">
        <v>-9.17</v>
      </c>
      <c r="F209">
        <v>-9.17</v>
      </c>
      <c r="G209">
        <v>159.83000000000001</v>
      </c>
      <c r="H209">
        <v>159.83000000000001</v>
      </c>
      <c r="I209" t="s">
        <v>294</v>
      </c>
      <c r="L209" t="s">
        <v>575</v>
      </c>
      <c r="M209" t="s">
        <v>546</v>
      </c>
      <c r="V209" t="s">
        <v>186</v>
      </c>
      <c r="AA209" t="s">
        <v>412</v>
      </c>
      <c r="AB209">
        <v>50.747446090525003</v>
      </c>
      <c r="AC209">
        <v>0.86128741677265197</v>
      </c>
      <c r="AE209">
        <v>16.824466698093101</v>
      </c>
      <c r="AI209">
        <v>8.16</v>
      </c>
      <c r="AJ209">
        <v>9.0435178761128494</v>
      </c>
      <c r="AK209">
        <v>4.5413336520739804</v>
      </c>
      <c r="AL209">
        <v>0.15659771214048199</v>
      </c>
      <c r="AN209">
        <v>2.01913175091134</v>
      </c>
      <c r="AO209">
        <v>4.5021842240388601</v>
      </c>
      <c r="AP209">
        <v>0.27013105344233201</v>
      </c>
      <c r="BH209">
        <v>2.1300448430493399</v>
      </c>
      <c r="CJ209">
        <v>39.19</v>
      </c>
      <c r="CL209">
        <v>438.45</v>
      </c>
      <c r="CN209">
        <v>77.040000000000006</v>
      </c>
      <c r="CQ209">
        <v>33.590000000000003</v>
      </c>
      <c r="CR209">
        <v>22.26</v>
      </c>
      <c r="CS209">
        <v>105.26</v>
      </c>
      <c r="CT209">
        <v>84.72</v>
      </c>
      <c r="CU209">
        <v>20.16</v>
      </c>
      <c r="CZ209">
        <v>23.06</v>
      </c>
      <c r="DA209">
        <v>848.86</v>
      </c>
      <c r="DB209">
        <v>16.489999999999998</v>
      </c>
      <c r="DC209">
        <v>61.29</v>
      </c>
      <c r="DD209">
        <v>0</v>
      </c>
      <c r="DQ209">
        <v>527.37</v>
      </c>
      <c r="DR209">
        <v>10.805</v>
      </c>
      <c r="DS209">
        <v>22.934999999999999</v>
      </c>
      <c r="DT209">
        <v>3.05</v>
      </c>
      <c r="DU209">
        <v>14.765000000000001</v>
      </c>
      <c r="DV209">
        <v>3.37</v>
      </c>
      <c r="DW209">
        <v>1.00481377417669</v>
      </c>
      <c r="DX209">
        <v>3.3039137848875102</v>
      </c>
      <c r="DY209">
        <v>0.45110694912288402</v>
      </c>
      <c r="DZ209">
        <v>2.8453389335963601</v>
      </c>
      <c r="EA209">
        <v>0.56000000000000005</v>
      </c>
      <c r="EB209">
        <v>1.61327356949416</v>
      </c>
      <c r="EC209">
        <v>0.215</v>
      </c>
      <c r="ED209">
        <v>1.895</v>
      </c>
      <c r="EE209">
        <v>0.24</v>
      </c>
      <c r="EP209">
        <v>0</v>
      </c>
      <c r="ER209">
        <v>6.19</v>
      </c>
      <c r="ES209">
        <v>0</v>
      </c>
      <c r="ET209">
        <v>0.51297000000000004</v>
      </c>
      <c r="EW209">
        <v>0.70411999999999997</v>
      </c>
      <c r="EY209">
        <v>18.449000000000002</v>
      </c>
      <c r="FA209">
        <v>15.521000000000001</v>
      </c>
      <c r="FC209">
        <v>38.268999999999998</v>
      </c>
      <c r="FR209">
        <v>432015</v>
      </c>
    </row>
    <row r="210" spans="1:174" hidden="1" x14ac:dyDescent="0.2">
      <c r="A210" t="s">
        <v>408</v>
      </c>
      <c r="B210" t="s">
        <v>172</v>
      </c>
      <c r="C210" t="s">
        <v>292</v>
      </c>
      <c r="D210" t="s">
        <v>426</v>
      </c>
      <c r="E210">
        <v>-9.17</v>
      </c>
      <c r="F210">
        <v>-9.17</v>
      </c>
      <c r="G210">
        <v>159.83000000000001</v>
      </c>
      <c r="H210">
        <v>159.83000000000001</v>
      </c>
      <c r="I210" t="s">
        <v>294</v>
      </c>
      <c r="L210" t="s">
        <v>576</v>
      </c>
      <c r="M210" t="s">
        <v>415</v>
      </c>
      <c r="V210" t="s">
        <v>186</v>
      </c>
      <c r="AA210" t="s">
        <v>412</v>
      </c>
      <c r="AB210">
        <v>61.890119146102499</v>
      </c>
      <c r="AC210">
        <v>0.42854671872502598</v>
      </c>
      <c r="AE210">
        <v>18.517204730025501</v>
      </c>
      <c r="AI210">
        <v>3.53</v>
      </c>
      <c r="AJ210">
        <v>4.6841152976921396</v>
      </c>
      <c r="AK210">
        <v>1.3753359810245001</v>
      </c>
      <c r="AL210">
        <v>0.104645128990995</v>
      </c>
      <c r="AN210">
        <v>2.2304361779223401</v>
      </c>
      <c r="AO210">
        <v>6.04948507595559</v>
      </c>
      <c r="AP210">
        <v>0.17540516859442901</v>
      </c>
      <c r="BH210">
        <v>0.33704894920033202</v>
      </c>
      <c r="CJ210">
        <v>0</v>
      </c>
      <c r="CL210">
        <v>71.499162726344096</v>
      </c>
      <c r="CN210">
        <v>12.337480684000701</v>
      </c>
      <c r="CQ210">
        <v>10.5558706246526</v>
      </c>
      <c r="CR210">
        <v>0</v>
      </c>
      <c r="CS210">
        <v>11.6061237206331</v>
      </c>
      <c r="CT210">
        <v>52.566447963571797</v>
      </c>
      <c r="CU210">
        <v>23.504589533548899</v>
      </c>
      <c r="CZ210">
        <v>34.212159121613297</v>
      </c>
      <c r="DA210">
        <v>1348.2323805165699</v>
      </c>
      <c r="DB210">
        <v>9.9787310673234995</v>
      </c>
      <c r="DC210">
        <v>121.537907753808</v>
      </c>
      <c r="DD210">
        <v>3.6698122949226502</v>
      </c>
      <c r="DQ210">
        <v>723.03792251790298</v>
      </c>
      <c r="DR210">
        <v>9.3767848075878195</v>
      </c>
      <c r="DS210">
        <v>18.3341461920004</v>
      </c>
      <c r="DU210">
        <v>11.6449209458175</v>
      </c>
      <c r="EP210">
        <v>7.0651886890684503</v>
      </c>
      <c r="ER210">
        <v>0</v>
      </c>
      <c r="ES210">
        <v>0</v>
      </c>
      <c r="FR210">
        <v>432016</v>
      </c>
    </row>
    <row r="211" spans="1:174" hidden="1" x14ac:dyDescent="0.2">
      <c r="A211" t="s">
        <v>408</v>
      </c>
      <c r="B211" t="s">
        <v>172</v>
      </c>
      <c r="C211" t="s">
        <v>292</v>
      </c>
      <c r="D211" t="s">
        <v>426</v>
      </c>
      <c r="E211">
        <v>-9.17</v>
      </c>
      <c r="F211">
        <v>-9.17</v>
      </c>
      <c r="G211">
        <v>159.83000000000001</v>
      </c>
      <c r="H211">
        <v>159.83000000000001</v>
      </c>
      <c r="I211" t="s">
        <v>294</v>
      </c>
      <c r="L211" t="s">
        <v>577</v>
      </c>
      <c r="M211" t="s">
        <v>415</v>
      </c>
      <c r="V211" t="s">
        <v>186</v>
      </c>
      <c r="AA211" t="s">
        <v>412</v>
      </c>
      <c r="AB211">
        <v>60.887704009363901</v>
      </c>
      <c r="AC211">
        <v>0.419295551466353</v>
      </c>
      <c r="AE211">
        <v>18.0297087130532</v>
      </c>
      <c r="AI211">
        <v>3.58</v>
      </c>
      <c r="AJ211">
        <v>4.8318820692789197</v>
      </c>
      <c r="AK211">
        <v>1.42760152046877</v>
      </c>
      <c r="AL211" s="1">
        <v>9.7835628675482303E-2</v>
      </c>
      <c r="AN211">
        <v>2.20629325890628</v>
      </c>
      <c r="AO211">
        <v>6.0897687236779801</v>
      </c>
      <c r="AP211">
        <v>0.17670312526081999</v>
      </c>
      <c r="BH211">
        <v>0.16491601968841199</v>
      </c>
      <c r="CJ211">
        <v>0</v>
      </c>
      <c r="CL211">
        <v>76.992786486477002</v>
      </c>
      <c r="CN211">
        <v>22.906393755305501</v>
      </c>
      <c r="CQ211">
        <v>9.3065566883715203</v>
      </c>
      <c r="CR211">
        <v>0</v>
      </c>
      <c r="CS211">
        <v>4.4167876644007897</v>
      </c>
      <c r="CT211">
        <v>47.1757031962836</v>
      </c>
      <c r="CU211">
        <v>23.012484125708699</v>
      </c>
      <c r="CZ211">
        <v>34.012995844352297</v>
      </c>
      <c r="DA211">
        <v>1337.51475415359</v>
      </c>
      <c r="DB211">
        <v>10.1330974849903</v>
      </c>
      <c r="DC211">
        <v>116.507404697978</v>
      </c>
      <c r="DD211">
        <v>3.4060313285488499</v>
      </c>
      <c r="DQ211">
        <v>689.13046684444305</v>
      </c>
      <c r="DR211">
        <v>10.8954405841239</v>
      </c>
      <c r="DS211">
        <v>17.733728090441598</v>
      </c>
      <c r="DU211">
        <v>12.2777416014127</v>
      </c>
      <c r="EP211">
        <v>0</v>
      </c>
      <c r="ER211">
        <v>0</v>
      </c>
      <c r="ES211">
        <v>0</v>
      </c>
      <c r="FR211">
        <v>432017</v>
      </c>
    </row>
    <row r="212" spans="1:174" hidden="1" x14ac:dyDescent="0.2">
      <c r="A212" t="s">
        <v>408</v>
      </c>
      <c r="B212" t="s">
        <v>172</v>
      </c>
      <c r="C212" t="s">
        <v>292</v>
      </c>
      <c r="D212" t="s">
        <v>569</v>
      </c>
      <c r="E212">
        <v>-9.17</v>
      </c>
      <c r="F212">
        <v>-9.17</v>
      </c>
      <c r="G212">
        <v>159.83000000000001</v>
      </c>
      <c r="H212">
        <v>159.83000000000001</v>
      </c>
      <c r="I212" t="s">
        <v>294</v>
      </c>
      <c r="L212" t="s">
        <v>578</v>
      </c>
      <c r="M212" t="s">
        <v>546</v>
      </c>
      <c r="V212" t="s">
        <v>186</v>
      </c>
      <c r="AA212" t="s">
        <v>412</v>
      </c>
      <c r="AB212">
        <v>51.607519285761299</v>
      </c>
      <c r="AC212">
        <v>0.83567061920080499</v>
      </c>
      <c r="AE212">
        <v>17.247852896295701</v>
      </c>
      <c r="AI212">
        <v>8.11</v>
      </c>
      <c r="AJ212">
        <v>9.3284162143345597</v>
      </c>
      <c r="AK212">
        <v>3.8188203877432101</v>
      </c>
      <c r="AL212">
        <v>0.199200554576936</v>
      </c>
      <c r="AN212">
        <v>1.1155231056308399</v>
      </c>
      <c r="AO212">
        <v>4.0617478933248403</v>
      </c>
      <c r="AP212">
        <v>0.21766304500114</v>
      </c>
      <c r="BH212">
        <v>2.8369189610968899</v>
      </c>
      <c r="CJ212">
        <v>37.659999999999997</v>
      </c>
      <c r="CL212">
        <v>295.61</v>
      </c>
      <c r="CN212">
        <v>118.58</v>
      </c>
      <c r="CQ212">
        <v>29.81</v>
      </c>
      <c r="CR212">
        <v>6.58</v>
      </c>
      <c r="CS212">
        <v>92.86</v>
      </c>
      <c r="CT212">
        <v>66.900000000000006</v>
      </c>
      <c r="CU212">
        <v>22.9</v>
      </c>
      <c r="CZ212">
        <v>19.899999999999999</v>
      </c>
      <c r="DA212">
        <v>731.27</v>
      </c>
      <c r="DB212">
        <v>20.61</v>
      </c>
      <c r="DC212">
        <v>80.94</v>
      </c>
      <c r="DD212">
        <v>0</v>
      </c>
      <c r="DQ212">
        <v>277.41000000000003</v>
      </c>
      <c r="DR212">
        <v>6.52</v>
      </c>
      <c r="DS212">
        <v>16.75</v>
      </c>
      <c r="DU212">
        <v>12.27</v>
      </c>
      <c r="EP212">
        <v>0</v>
      </c>
      <c r="ER212">
        <v>7.28</v>
      </c>
      <c r="ES212">
        <v>0</v>
      </c>
      <c r="FR212">
        <v>432018</v>
      </c>
    </row>
    <row r="213" spans="1:174" hidden="1" x14ac:dyDescent="0.2">
      <c r="A213" t="s">
        <v>408</v>
      </c>
      <c r="B213" t="s">
        <v>172</v>
      </c>
      <c r="C213" t="s">
        <v>292</v>
      </c>
      <c r="D213" t="s">
        <v>304</v>
      </c>
      <c r="E213">
        <v>-9.17</v>
      </c>
      <c r="F213">
        <v>-9.17</v>
      </c>
      <c r="G213">
        <v>159.83000000000001</v>
      </c>
      <c r="H213">
        <v>159.83000000000001</v>
      </c>
      <c r="I213" t="s">
        <v>294</v>
      </c>
      <c r="L213" t="s">
        <v>579</v>
      </c>
      <c r="M213" t="s">
        <v>424</v>
      </c>
      <c r="V213" t="s">
        <v>179</v>
      </c>
      <c r="AA213" t="s">
        <v>412</v>
      </c>
      <c r="AB213">
        <v>43.814035102904803</v>
      </c>
      <c r="AC213">
        <v>1.1758144512492099</v>
      </c>
      <c r="AE213">
        <v>18.2350885236106</v>
      </c>
      <c r="AI213">
        <v>12.16</v>
      </c>
      <c r="AJ213">
        <v>12.5254132645784</v>
      </c>
      <c r="AK213">
        <v>6.5865538328451398</v>
      </c>
      <c r="AL213">
        <v>0.122563709748858</v>
      </c>
      <c r="AN213">
        <v>0.56299590250491705</v>
      </c>
      <c r="AO213">
        <v>2.51106137046441</v>
      </c>
      <c r="AP213" s="1">
        <v>7.9716233982997195E-2</v>
      </c>
      <c r="AQ213" s="1"/>
      <c r="AR213" s="1"/>
      <c r="BH213">
        <v>0.35289947758548801</v>
      </c>
      <c r="CJ213">
        <v>45.091564956705398</v>
      </c>
      <c r="CL213">
        <v>443.83154565994499</v>
      </c>
      <c r="CN213">
        <v>0</v>
      </c>
      <c r="CQ213">
        <v>42.747348583742301</v>
      </c>
      <c r="CR213">
        <v>0</v>
      </c>
      <c r="CS213">
        <v>101.601228233657</v>
      </c>
      <c r="CT213">
        <v>70.200147724625495</v>
      </c>
      <c r="CU213">
        <v>22.734858613850101</v>
      </c>
      <c r="CZ213">
        <v>4.1878087284827901</v>
      </c>
      <c r="DA213">
        <v>666.79877735959201</v>
      </c>
      <c r="DB213">
        <v>15.2788468915835</v>
      </c>
      <c r="DC213">
        <v>30.356594013410898</v>
      </c>
      <c r="DD213">
        <v>0</v>
      </c>
      <c r="DQ213">
        <v>139.02755382803801</v>
      </c>
      <c r="DR213">
        <v>5.1866409676806002</v>
      </c>
      <c r="DS213">
        <v>12.157916398869</v>
      </c>
      <c r="DU213">
        <v>7.3650936078361102</v>
      </c>
      <c r="EP213">
        <v>0</v>
      </c>
      <c r="ER213">
        <v>0</v>
      </c>
      <c r="ES213">
        <v>0</v>
      </c>
      <c r="FR213">
        <v>432019</v>
      </c>
    </row>
    <row r="214" spans="1:174" hidden="1" x14ac:dyDescent="0.2">
      <c r="A214" t="s">
        <v>408</v>
      </c>
      <c r="B214" t="s">
        <v>172</v>
      </c>
      <c r="C214" t="s">
        <v>292</v>
      </c>
      <c r="D214" t="s">
        <v>304</v>
      </c>
      <c r="E214">
        <v>-9.17</v>
      </c>
      <c r="F214">
        <v>-9.17</v>
      </c>
      <c r="G214">
        <v>159.83000000000001</v>
      </c>
      <c r="H214">
        <v>159.83000000000001</v>
      </c>
      <c r="I214" t="s">
        <v>294</v>
      </c>
      <c r="L214" t="s">
        <v>580</v>
      </c>
      <c r="M214" t="s">
        <v>411</v>
      </c>
      <c r="V214" t="s">
        <v>186</v>
      </c>
      <c r="AA214" t="s">
        <v>412</v>
      </c>
      <c r="AB214">
        <v>56.925474511261797</v>
      </c>
      <c r="AC214">
        <v>0.68692860113275001</v>
      </c>
      <c r="AE214">
        <v>18.118986290747898</v>
      </c>
      <c r="AI214">
        <v>6.16</v>
      </c>
      <c r="AJ214">
        <v>6.7398646806793003</v>
      </c>
      <c r="AK214">
        <v>2.6282485608557402</v>
      </c>
      <c r="AL214">
        <v>0.13141242804278699</v>
      </c>
      <c r="AN214">
        <v>2.0438614755442499</v>
      </c>
      <c r="AO214">
        <v>4.85827764279394</v>
      </c>
      <c r="AP214">
        <v>0.227980651680289</v>
      </c>
      <c r="BH214">
        <v>0.44364796643141902</v>
      </c>
      <c r="CJ214">
        <v>16.217231463702301</v>
      </c>
      <c r="CL214">
        <v>169.16000543939799</v>
      </c>
      <c r="CN214">
        <v>0</v>
      </c>
      <c r="CQ214">
        <v>18.358895813897099</v>
      </c>
      <c r="CR214">
        <v>0</v>
      </c>
      <c r="CS214">
        <v>50.230036472934103</v>
      </c>
      <c r="CT214">
        <v>56.002853945520798</v>
      </c>
      <c r="CU214">
        <v>21.682988616927101</v>
      </c>
      <c r="CZ214">
        <v>29.785261432888301</v>
      </c>
      <c r="DA214">
        <v>732.82997847250897</v>
      </c>
      <c r="DB214">
        <v>18.548057056957902</v>
      </c>
      <c r="DC214">
        <v>102.76797385670901</v>
      </c>
      <c r="DD214">
        <v>2.6134300677807598</v>
      </c>
      <c r="DQ214">
        <v>441.07454346056301</v>
      </c>
      <c r="DR214">
        <v>12.604913779945599</v>
      </c>
      <c r="DS214">
        <v>20.853046769312101</v>
      </c>
      <c r="DU214">
        <v>12.388136903464</v>
      </c>
      <c r="EP214">
        <v>0</v>
      </c>
      <c r="ER214">
        <v>0</v>
      </c>
      <c r="ES214">
        <v>0</v>
      </c>
      <c r="FR214">
        <v>432020</v>
      </c>
    </row>
    <row r="215" spans="1:174" hidden="1" x14ac:dyDescent="0.2">
      <c r="A215" t="s">
        <v>408</v>
      </c>
      <c r="B215" t="s">
        <v>172</v>
      </c>
      <c r="C215" t="s">
        <v>292</v>
      </c>
      <c r="D215" t="s">
        <v>569</v>
      </c>
      <c r="E215">
        <v>-9.17</v>
      </c>
      <c r="F215">
        <v>-9.17</v>
      </c>
      <c r="G215">
        <v>159.83000000000001</v>
      </c>
      <c r="H215">
        <v>159.83000000000001</v>
      </c>
      <c r="I215" t="s">
        <v>294</v>
      </c>
      <c r="L215" t="s">
        <v>581</v>
      </c>
      <c r="M215" t="s">
        <v>415</v>
      </c>
      <c r="V215" t="s">
        <v>186</v>
      </c>
      <c r="AA215" t="s">
        <v>412</v>
      </c>
      <c r="AB215">
        <v>69.387122198857298</v>
      </c>
      <c r="AC215">
        <v>0.24912796998009901</v>
      </c>
      <c r="AE215">
        <v>15.844538890734301</v>
      </c>
      <c r="AI215">
        <v>1.95</v>
      </c>
      <c r="AJ215">
        <v>2.7902332637771101</v>
      </c>
      <c r="AK215">
        <v>0.57797689035383104</v>
      </c>
      <c r="AL215" s="1">
        <v>3.9860475196815903E-2</v>
      </c>
      <c r="AN215">
        <v>2.25809591989962</v>
      </c>
      <c r="AO215">
        <v>5.6701525967470703</v>
      </c>
      <c r="AP215" s="1">
        <v>9.1679092952676594E-2</v>
      </c>
      <c r="AQ215" s="1"/>
      <c r="AR215" s="1"/>
      <c r="BH215">
        <v>0.34684587036640302</v>
      </c>
      <c r="CJ215">
        <v>0</v>
      </c>
      <c r="CL215">
        <v>49.481692488514803</v>
      </c>
      <c r="CN215">
        <v>8.0887017848780207</v>
      </c>
      <c r="CQ215">
        <v>0</v>
      </c>
      <c r="CR215">
        <v>0</v>
      </c>
      <c r="CS215">
        <v>5.3300843854848603</v>
      </c>
      <c r="CT215">
        <v>32.793866930765802</v>
      </c>
      <c r="CU215">
        <v>19.526895893650298</v>
      </c>
      <c r="CZ215">
        <v>32.586286603855498</v>
      </c>
      <c r="DA215">
        <v>1029.33357182228</v>
      </c>
      <c r="DB215">
        <v>5.0743636651476196</v>
      </c>
      <c r="DC215">
        <v>104.675600886243</v>
      </c>
      <c r="DD215">
        <v>2.9410388722626402</v>
      </c>
      <c r="DQ215">
        <v>639.81316331190999</v>
      </c>
      <c r="DR215">
        <v>6.4528595344783302</v>
      </c>
      <c r="DS215">
        <v>8.0309794855148198</v>
      </c>
      <c r="DU215">
        <v>6.6738918806313299</v>
      </c>
      <c r="EP215">
        <v>0</v>
      </c>
      <c r="ER215">
        <v>0</v>
      </c>
      <c r="ES215">
        <v>0</v>
      </c>
      <c r="FR215">
        <v>432021</v>
      </c>
    </row>
    <row r="216" spans="1:174" hidden="1" x14ac:dyDescent="0.2">
      <c r="A216" t="s">
        <v>408</v>
      </c>
      <c r="B216" t="s">
        <v>172</v>
      </c>
      <c r="C216" t="s">
        <v>292</v>
      </c>
      <c r="D216" t="s">
        <v>569</v>
      </c>
      <c r="E216">
        <v>-9.17</v>
      </c>
      <c r="F216">
        <v>-9.17</v>
      </c>
      <c r="G216">
        <v>159.83000000000001</v>
      </c>
      <c r="H216">
        <v>159.83000000000001</v>
      </c>
      <c r="I216" t="s">
        <v>294</v>
      </c>
      <c r="L216" t="s">
        <v>582</v>
      </c>
      <c r="M216" t="s">
        <v>546</v>
      </c>
      <c r="V216" t="s">
        <v>186</v>
      </c>
      <c r="AA216" t="s">
        <v>412</v>
      </c>
      <c r="AB216">
        <v>51.190866288589</v>
      </c>
      <c r="AC216">
        <v>0.84097866921725295</v>
      </c>
      <c r="AE216">
        <v>16.8690427178284</v>
      </c>
      <c r="AI216">
        <v>8.56</v>
      </c>
      <c r="AJ216">
        <v>8.9539493604895792</v>
      </c>
      <c r="AK216">
        <v>4.9469333483367803</v>
      </c>
      <c r="AL216">
        <v>0.13554597374442801</v>
      </c>
      <c r="AN216">
        <v>1.55729461805642</v>
      </c>
      <c r="AO216">
        <v>3.8388202783093401</v>
      </c>
      <c r="AP216">
        <v>0.22558016068415701</v>
      </c>
      <c r="BH216">
        <v>1.05564578169079</v>
      </c>
      <c r="CJ216">
        <v>31.561282814146999</v>
      </c>
      <c r="CL216">
        <v>290.14607353199301</v>
      </c>
      <c r="CN216">
        <v>30.807964999681701</v>
      </c>
      <c r="CQ216">
        <v>29.252260760134099</v>
      </c>
      <c r="CR216">
        <v>14.6370719742371</v>
      </c>
      <c r="CS216">
        <v>129.52458662458801</v>
      </c>
      <c r="CT216">
        <v>65.706916107498301</v>
      </c>
      <c r="CU216">
        <v>18.717637387970001</v>
      </c>
      <c r="CZ216">
        <v>18.265768299778902</v>
      </c>
      <c r="DA216">
        <v>827.43364844315897</v>
      </c>
      <c r="DB216">
        <v>19.2586559145645</v>
      </c>
      <c r="DC216">
        <v>66.725421376401101</v>
      </c>
      <c r="DD216">
        <v>1.8258789843057499</v>
      </c>
      <c r="DQ216">
        <v>327.53096201058997</v>
      </c>
      <c r="DR216">
        <v>10.3291448310967</v>
      </c>
      <c r="DS216">
        <v>19.679224977527799</v>
      </c>
      <c r="DU216">
        <v>11.632235050577499</v>
      </c>
      <c r="EP216">
        <v>0</v>
      </c>
      <c r="ER216">
        <v>0</v>
      </c>
      <c r="ES216">
        <v>0</v>
      </c>
      <c r="FR216">
        <v>432022</v>
      </c>
    </row>
    <row r="217" spans="1:174" hidden="1" x14ac:dyDescent="0.2">
      <c r="A217" t="s">
        <v>408</v>
      </c>
      <c r="B217" t="s">
        <v>172</v>
      </c>
      <c r="C217" t="s">
        <v>292</v>
      </c>
      <c r="D217" t="s">
        <v>569</v>
      </c>
      <c r="E217">
        <v>-9.17</v>
      </c>
      <c r="F217">
        <v>-9.17</v>
      </c>
      <c r="G217">
        <v>159.83000000000001</v>
      </c>
      <c r="H217">
        <v>159.83000000000001</v>
      </c>
      <c r="I217" t="s">
        <v>294</v>
      </c>
      <c r="L217" t="s">
        <v>583</v>
      </c>
      <c r="M217" t="s">
        <v>424</v>
      </c>
      <c r="V217" t="s">
        <v>179</v>
      </c>
      <c r="AA217" t="s">
        <v>412</v>
      </c>
      <c r="AB217">
        <v>49.739695413898801</v>
      </c>
      <c r="AC217">
        <v>0.78875556448263495</v>
      </c>
      <c r="AE217">
        <v>17.371860359215098</v>
      </c>
      <c r="AI217">
        <v>7.86</v>
      </c>
      <c r="AJ217">
        <v>9.6574461797629905</v>
      </c>
      <c r="AK217">
        <v>3.0973084361391301</v>
      </c>
      <c r="AL217">
        <v>0.16929387725480899</v>
      </c>
      <c r="AN217">
        <v>1.77373812305607</v>
      </c>
      <c r="AO217">
        <v>3.92453988181604</v>
      </c>
      <c r="AP217">
        <v>0.24720753667321599</v>
      </c>
      <c r="BH217">
        <v>3.79549434994364</v>
      </c>
      <c r="CJ217">
        <v>28.598625890600101</v>
      </c>
      <c r="CL217">
        <v>266.17904748328999</v>
      </c>
      <c r="CN217">
        <v>11.4492087607795</v>
      </c>
      <c r="CQ217">
        <v>25.33423189054</v>
      </c>
      <c r="CR217">
        <v>7.24784391948692</v>
      </c>
      <c r="CS217">
        <v>86.925069572697097</v>
      </c>
      <c r="CT217">
        <v>66.562709422766503</v>
      </c>
      <c r="CU217">
        <v>22.194646899693399</v>
      </c>
      <c r="CZ217">
        <v>23.022166544613999</v>
      </c>
      <c r="DA217">
        <v>921.11471150380498</v>
      </c>
      <c r="DB217">
        <v>19.243949181868398</v>
      </c>
      <c r="DC217">
        <v>72.781330653586096</v>
      </c>
      <c r="DD217">
        <v>2.2045068835911499</v>
      </c>
      <c r="DQ217">
        <v>383.01062892981997</v>
      </c>
      <c r="DR217">
        <v>10.4177945336316</v>
      </c>
      <c r="DS217">
        <v>20.752683239387999</v>
      </c>
      <c r="DU217">
        <v>14.008751692224999</v>
      </c>
      <c r="EP217">
        <v>0</v>
      </c>
      <c r="ER217">
        <v>0</v>
      </c>
      <c r="ES217">
        <v>0</v>
      </c>
      <c r="FR217">
        <v>432023</v>
      </c>
    </row>
    <row r="218" spans="1:174" hidden="1" x14ac:dyDescent="0.2">
      <c r="A218" t="s">
        <v>408</v>
      </c>
      <c r="B218" t="s">
        <v>172</v>
      </c>
      <c r="C218" t="s">
        <v>292</v>
      </c>
      <c r="D218" t="s">
        <v>584</v>
      </c>
      <c r="E218">
        <v>-9.17</v>
      </c>
      <c r="F218">
        <v>-9.17</v>
      </c>
      <c r="G218">
        <v>159.83000000000001</v>
      </c>
      <c r="H218">
        <v>159.83000000000001</v>
      </c>
      <c r="I218" t="s">
        <v>294</v>
      </c>
      <c r="L218" t="s">
        <v>585</v>
      </c>
      <c r="M218" t="s">
        <v>415</v>
      </c>
      <c r="V218" t="s">
        <v>186</v>
      </c>
      <c r="AA218" t="s">
        <v>412</v>
      </c>
      <c r="AB218">
        <v>64.179949194580701</v>
      </c>
      <c r="AC218">
        <v>0.33878563462439798</v>
      </c>
      <c r="AE218">
        <v>17.9058172182365</v>
      </c>
      <c r="AI218">
        <v>2.79</v>
      </c>
      <c r="AJ218">
        <v>3.7764633977248998</v>
      </c>
      <c r="AK218">
        <v>1.0163569038731901</v>
      </c>
      <c r="AL218" s="1">
        <v>7.0746411936271195E-2</v>
      </c>
      <c r="AN218">
        <v>1.93606025904472</v>
      </c>
      <c r="AO218">
        <v>6.3572127908931098</v>
      </c>
      <c r="AP218">
        <v>0.122560685467061</v>
      </c>
      <c r="BH218">
        <v>0.35419126328223</v>
      </c>
      <c r="CJ218">
        <v>0</v>
      </c>
      <c r="CL218">
        <v>57.7722704484354</v>
      </c>
      <c r="CN218">
        <v>0</v>
      </c>
      <c r="CQ218">
        <v>7.1186201839456604</v>
      </c>
      <c r="CR218">
        <v>0</v>
      </c>
      <c r="CS218">
        <v>30.2126836688456</v>
      </c>
      <c r="CT218">
        <v>42.841106768759097</v>
      </c>
      <c r="CU218">
        <v>22.154989595402</v>
      </c>
      <c r="CZ218">
        <v>38.393464443823802</v>
      </c>
      <c r="DA218">
        <v>1123.95684645901</v>
      </c>
      <c r="DB218">
        <v>7.7894733783771004</v>
      </c>
      <c r="DC218">
        <v>118.93566798508201</v>
      </c>
      <c r="DD218">
        <v>3.82107703103858</v>
      </c>
      <c r="DQ218">
        <v>654.01734762873696</v>
      </c>
      <c r="DR218">
        <v>9.2261989797051491</v>
      </c>
      <c r="DS218">
        <v>16.9228530441898</v>
      </c>
      <c r="DU218">
        <v>9.9251569391310408</v>
      </c>
      <c r="EP218">
        <v>0</v>
      </c>
      <c r="ER218">
        <v>0</v>
      </c>
      <c r="ES218">
        <v>0</v>
      </c>
      <c r="FR218">
        <v>432024</v>
      </c>
    </row>
    <row r="219" spans="1:174" hidden="1" x14ac:dyDescent="0.2">
      <c r="A219" t="s">
        <v>408</v>
      </c>
      <c r="B219" t="s">
        <v>172</v>
      </c>
      <c r="C219" t="s">
        <v>292</v>
      </c>
      <c r="D219" t="s">
        <v>586</v>
      </c>
      <c r="E219">
        <v>-9.17</v>
      </c>
      <c r="F219">
        <v>-9.17</v>
      </c>
      <c r="G219">
        <v>159.83000000000001</v>
      </c>
      <c r="H219">
        <v>159.83000000000001</v>
      </c>
      <c r="I219" t="s">
        <v>294</v>
      </c>
      <c r="L219" t="s">
        <v>587</v>
      </c>
      <c r="M219" t="s">
        <v>415</v>
      </c>
      <c r="V219" t="s">
        <v>186</v>
      </c>
      <c r="AA219" t="s">
        <v>412</v>
      </c>
      <c r="AB219">
        <v>65.749910356405294</v>
      </c>
      <c r="AC219">
        <v>0.32884920305567999</v>
      </c>
      <c r="AE219">
        <v>18.3956251163874</v>
      </c>
      <c r="AI219">
        <v>2.5499999999999998</v>
      </c>
      <c r="AJ219">
        <v>2.9795730822317599</v>
      </c>
      <c r="AK219">
        <v>1.15595477437754</v>
      </c>
      <c r="AL219" s="1">
        <v>7.4738455239927198E-2</v>
      </c>
      <c r="AN219">
        <v>2.20229314773652</v>
      </c>
      <c r="AO219">
        <v>7.2745429766862504</v>
      </c>
      <c r="AP219">
        <v>0.152466448689451</v>
      </c>
      <c r="BH219">
        <v>0.35395724196518402</v>
      </c>
      <c r="CJ219">
        <v>0</v>
      </c>
      <c r="CL219">
        <v>52.72</v>
      </c>
      <c r="CN219">
        <v>0</v>
      </c>
      <c r="CQ219">
        <v>9.39</v>
      </c>
      <c r="CR219">
        <v>0</v>
      </c>
      <c r="CS219">
        <v>10.46</v>
      </c>
      <c r="CT219">
        <v>38.25</v>
      </c>
      <c r="CU219">
        <v>24.07</v>
      </c>
      <c r="CZ219">
        <v>44.05</v>
      </c>
      <c r="DA219">
        <v>1420.17</v>
      </c>
      <c r="DB219">
        <v>8.16</v>
      </c>
      <c r="DC219">
        <v>123.53</v>
      </c>
      <c r="DD219">
        <v>4.3899999999999997</v>
      </c>
      <c r="DQ219">
        <v>888.82</v>
      </c>
      <c r="DR219">
        <v>9.8049999999999997</v>
      </c>
      <c r="DS219">
        <v>19.38</v>
      </c>
      <c r="DT219">
        <v>2.42</v>
      </c>
      <c r="DU219">
        <v>10.039999999999999</v>
      </c>
      <c r="DV219">
        <v>1.69</v>
      </c>
      <c r="DW219">
        <v>0.48917211186617898</v>
      </c>
      <c r="DX219">
        <v>1.16207660940871</v>
      </c>
      <c r="DY219">
        <v>0.19215298132026801</v>
      </c>
      <c r="DZ219">
        <v>1.1916676827793899</v>
      </c>
      <c r="EA219">
        <v>0.245</v>
      </c>
      <c r="EB219">
        <v>0.74930485226439902</v>
      </c>
      <c r="EC219">
        <v>0.105</v>
      </c>
      <c r="ED219">
        <v>0.83499999999999996</v>
      </c>
      <c r="EE219">
        <v>0.115</v>
      </c>
      <c r="EP219">
        <v>14.15</v>
      </c>
      <c r="ER219">
        <v>7.85</v>
      </c>
      <c r="ES219">
        <v>0</v>
      </c>
      <c r="ET219">
        <v>0.51297000000000004</v>
      </c>
      <c r="EW219">
        <v>0.70418000000000003</v>
      </c>
      <c r="EY219">
        <v>18.460999999999999</v>
      </c>
      <c r="FA219">
        <v>15.522</v>
      </c>
      <c r="FC219">
        <v>38.277000000000001</v>
      </c>
      <c r="FR219">
        <v>432025</v>
      </c>
    </row>
    <row r="220" spans="1:174" hidden="1" x14ac:dyDescent="0.2">
      <c r="A220" t="s">
        <v>408</v>
      </c>
      <c r="B220" t="s">
        <v>172</v>
      </c>
      <c r="C220" t="s">
        <v>292</v>
      </c>
      <c r="D220" t="s">
        <v>586</v>
      </c>
      <c r="E220">
        <v>-9.17</v>
      </c>
      <c r="F220">
        <v>-9.17</v>
      </c>
      <c r="G220">
        <v>159.83000000000001</v>
      </c>
      <c r="H220">
        <v>159.83000000000001</v>
      </c>
      <c r="I220" t="s">
        <v>294</v>
      </c>
      <c r="L220" t="s">
        <v>588</v>
      </c>
      <c r="M220" t="s">
        <v>415</v>
      </c>
      <c r="V220" t="s">
        <v>186</v>
      </c>
      <c r="AA220" t="s">
        <v>412</v>
      </c>
      <c r="AB220">
        <v>64.920809035148807</v>
      </c>
      <c r="AC220">
        <v>0.32894007341623099</v>
      </c>
      <c r="AE220">
        <v>18.211318610044099</v>
      </c>
      <c r="AI220">
        <v>2.57</v>
      </c>
      <c r="AJ220">
        <v>3.0701073518848201</v>
      </c>
      <c r="AK220">
        <v>1.18617784050095</v>
      </c>
      <c r="AL220" s="1">
        <v>7.4759107594597904E-2</v>
      </c>
      <c r="AN220">
        <v>2.20090812758496</v>
      </c>
      <c r="AO220">
        <v>7.0771955189552704</v>
      </c>
      <c r="AP220">
        <v>0.15848930810054801</v>
      </c>
      <c r="BH220">
        <v>0.32247463336487903</v>
      </c>
      <c r="CJ220">
        <v>0</v>
      </c>
      <c r="CL220">
        <v>55.14</v>
      </c>
      <c r="CN220">
        <v>7.21</v>
      </c>
      <c r="CQ220">
        <v>12.19</v>
      </c>
      <c r="CR220">
        <v>0</v>
      </c>
      <c r="CS220">
        <v>11.18</v>
      </c>
      <c r="CT220">
        <v>38.04</v>
      </c>
      <c r="CU220">
        <v>24.39</v>
      </c>
      <c r="CZ220">
        <v>46.84</v>
      </c>
      <c r="DA220">
        <v>1497.49</v>
      </c>
      <c r="DB220">
        <v>8.4700000000000006</v>
      </c>
      <c r="DC220">
        <v>123.79</v>
      </c>
      <c r="DD220">
        <v>3.5</v>
      </c>
      <c r="DQ220">
        <v>893.35</v>
      </c>
      <c r="DR220">
        <v>8.8699999999999992</v>
      </c>
      <c r="DS220">
        <v>17.100000000000001</v>
      </c>
      <c r="DT220">
        <v>2.0649999999999999</v>
      </c>
      <c r="DU220">
        <v>8.7100000000000009</v>
      </c>
      <c r="DV220">
        <v>1.33</v>
      </c>
      <c r="DW220">
        <v>0.51748431782540505</v>
      </c>
      <c r="DX220">
        <v>1.24477834932107</v>
      </c>
      <c r="DY220">
        <v>0.168854827420272</v>
      </c>
      <c r="DZ220">
        <v>0.97814190403867196</v>
      </c>
      <c r="EA220">
        <v>0.185</v>
      </c>
      <c r="EB220">
        <v>0.71224511267616197</v>
      </c>
      <c r="EC220">
        <v>0.09</v>
      </c>
      <c r="ED220">
        <v>0.64500000000000002</v>
      </c>
      <c r="EE220">
        <v>0.105</v>
      </c>
      <c r="EP220">
        <v>14.57</v>
      </c>
      <c r="ER220">
        <v>7.06</v>
      </c>
      <c r="ES220">
        <v>0</v>
      </c>
      <c r="ET220">
        <v>0.51295000000000002</v>
      </c>
      <c r="EW220">
        <v>0.70416999999999996</v>
      </c>
      <c r="EY220">
        <v>18.460999999999999</v>
      </c>
      <c r="FA220">
        <v>15.521000000000001</v>
      </c>
      <c r="FC220">
        <v>38.268999999999998</v>
      </c>
      <c r="FR220">
        <v>432026</v>
      </c>
    </row>
    <row r="221" spans="1:174" hidden="1" x14ac:dyDescent="0.2">
      <c r="A221" t="s">
        <v>408</v>
      </c>
      <c r="B221" t="s">
        <v>172</v>
      </c>
      <c r="C221" t="s">
        <v>292</v>
      </c>
      <c r="D221" t="s">
        <v>409</v>
      </c>
      <c r="E221">
        <v>-9.17</v>
      </c>
      <c r="F221">
        <v>-9.17</v>
      </c>
      <c r="G221">
        <v>159.83000000000001</v>
      </c>
      <c r="H221">
        <v>159.83000000000001</v>
      </c>
      <c r="I221" t="s">
        <v>294</v>
      </c>
      <c r="L221" t="s">
        <v>589</v>
      </c>
      <c r="M221" t="s">
        <v>415</v>
      </c>
      <c r="V221" t="s">
        <v>186</v>
      </c>
      <c r="AA221" t="s">
        <v>412</v>
      </c>
      <c r="AB221">
        <v>63.2452642856613</v>
      </c>
      <c r="AC221">
        <v>0.38745920627407998</v>
      </c>
      <c r="AE221">
        <v>17.773449231392998</v>
      </c>
      <c r="AI221">
        <v>3.02</v>
      </c>
      <c r="AJ221">
        <v>3.1394130559643401</v>
      </c>
      <c r="AK221">
        <v>1.40081405345244</v>
      </c>
      <c r="AL221" s="1">
        <v>7.0537445244768404E-2</v>
      </c>
      <c r="AN221">
        <v>2.5254392367915699</v>
      </c>
      <c r="AO221">
        <v>6.7855035355178597</v>
      </c>
      <c r="AP221">
        <v>0.18975566255987</v>
      </c>
      <c r="BH221">
        <v>0.648661879895571</v>
      </c>
      <c r="CJ221">
        <v>0</v>
      </c>
      <c r="CL221">
        <v>77.662029395001696</v>
      </c>
      <c r="CN221">
        <v>0</v>
      </c>
      <c r="CQ221">
        <v>9.2591991771509008</v>
      </c>
      <c r="CR221">
        <v>0</v>
      </c>
      <c r="CS221">
        <v>0</v>
      </c>
      <c r="CT221">
        <v>42.677234727771001</v>
      </c>
      <c r="CU221">
        <v>22.563301465375101</v>
      </c>
      <c r="CZ221">
        <v>36.340949726537701</v>
      </c>
      <c r="DA221">
        <v>1416.8747529971499</v>
      </c>
      <c r="DB221">
        <v>7.1377258803020798</v>
      </c>
      <c r="DC221">
        <v>115.65721601847</v>
      </c>
      <c r="DD221">
        <v>2.8078127916741602</v>
      </c>
      <c r="DQ221">
        <v>837.89297655417101</v>
      </c>
      <c r="DR221">
        <v>11.9220866608546</v>
      </c>
      <c r="DS221">
        <v>19.679307994808401</v>
      </c>
      <c r="DU221">
        <v>10.594835700905399</v>
      </c>
      <c r="EP221">
        <v>11.500873066140599</v>
      </c>
      <c r="ER221">
        <v>0</v>
      </c>
      <c r="ES221">
        <v>0</v>
      </c>
      <c r="FR221">
        <v>432027</v>
      </c>
    </row>
    <row r="222" spans="1:174" hidden="1" x14ac:dyDescent="0.2">
      <c r="A222" t="s">
        <v>408</v>
      </c>
      <c r="B222" t="s">
        <v>172</v>
      </c>
      <c r="C222" t="s">
        <v>292</v>
      </c>
      <c r="D222" t="s">
        <v>560</v>
      </c>
      <c r="E222">
        <v>-9.17</v>
      </c>
      <c r="F222">
        <v>-9.17</v>
      </c>
      <c r="G222">
        <v>159.83000000000001</v>
      </c>
      <c r="H222">
        <v>159.83000000000001</v>
      </c>
      <c r="I222" t="s">
        <v>294</v>
      </c>
      <c r="L222" t="s">
        <v>590</v>
      </c>
      <c r="M222" t="s">
        <v>415</v>
      </c>
      <c r="V222" t="s">
        <v>186</v>
      </c>
      <c r="AA222" t="s">
        <v>412</v>
      </c>
      <c r="AB222">
        <v>62.259765681053601</v>
      </c>
      <c r="AC222">
        <v>0.44884483429147898</v>
      </c>
      <c r="AE222">
        <v>17.714409460037</v>
      </c>
      <c r="AI222">
        <v>3.46</v>
      </c>
      <c r="AJ222">
        <v>3.74037361909566</v>
      </c>
      <c r="AK222">
        <v>2.0746605673917302</v>
      </c>
      <c r="AL222" s="1">
        <v>8.8771533893203705E-2</v>
      </c>
      <c r="AN222">
        <v>2.2930983867469101</v>
      </c>
      <c r="AO222">
        <v>6.94213343704154</v>
      </c>
      <c r="AP222">
        <v>0.22841214900610801</v>
      </c>
      <c r="BH222">
        <v>0.25644678729163001</v>
      </c>
      <c r="CJ222">
        <v>0</v>
      </c>
      <c r="CL222">
        <v>90.98</v>
      </c>
      <c r="CN222">
        <v>29.84</v>
      </c>
      <c r="CQ222">
        <v>10.57</v>
      </c>
      <c r="CR222">
        <v>0</v>
      </c>
      <c r="CS222">
        <v>24.84</v>
      </c>
      <c r="CT222">
        <v>41.74</v>
      </c>
      <c r="CU222">
        <v>23.91</v>
      </c>
      <c r="CZ222">
        <v>42.73</v>
      </c>
      <c r="DA222">
        <v>1605.77</v>
      </c>
      <c r="DB222">
        <v>10.6</v>
      </c>
      <c r="DC222">
        <v>130.35</v>
      </c>
      <c r="DD222">
        <v>3.07</v>
      </c>
      <c r="DQ222">
        <v>881.26</v>
      </c>
      <c r="DR222">
        <v>14.12</v>
      </c>
      <c r="DS222">
        <v>27.12</v>
      </c>
      <c r="DT222">
        <v>3.2949999999999999</v>
      </c>
      <c r="DU222">
        <v>13.125</v>
      </c>
      <c r="DV222">
        <v>2.2650000000000001</v>
      </c>
      <c r="DW222">
        <v>0.69324098274960799</v>
      </c>
      <c r="DX222">
        <v>1.8411949068727</v>
      </c>
      <c r="DY222">
        <v>0.27820546611837799</v>
      </c>
      <c r="DZ222">
        <v>1.4989557946019301</v>
      </c>
      <c r="EA222">
        <v>0.33</v>
      </c>
      <c r="EB222">
        <v>0.83286448385459599</v>
      </c>
      <c r="EC222">
        <v>0.125</v>
      </c>
      <c r="ED222">
        <v>1.05</v>
      </c>
      <c r="EE222">
        <v>0.14499999999999999</v>
      </c>
      <c r="EP222">
        <v>16.07</v>
      </c>
      <c r="ER222">
        <v>7.54</v>
      </c>
      <c r="ES222">
        <v>0</v>
      </c>
      <c r="FR222">
        <v>432028</v>
      </c>
    </row>
    <row r="223" spans="1:174" hidden="1" x14ac:dyDescent="0.2">
      <c r="A223" t="s">
        <v>408</v>
      </c>
      <c r="B223" t="s">
        <v>172</v>
      </c>
      <c r="C223" t="s">
        <v>292</v>
      </c>
      <c r="D223" t="s">
        <v>409</v>
      </c>
      <c r="E223">
        <v>-9.17</v>
      </c>
      <c r="F223">
        <v>-9.17</v>
      </c>
      <c r="G223">
        <v>159.83000000000001</v>
      </c>
      <c r="H223">
        <v>159.83000000000001</v>
      </c>
      <c r="I223" t="s">
        <v>294</v>
      </c>
      <c r="L223" t="s">
        <v>591</v>
      </c>
      <c r="M223" t="s">
        <v>415</v>
      </c>
      <c r="V223" t="s">
        <v>186</v>
      </c>
      <c r="AA223" t="s">
        <v>412</v>
      </c>
      <c r="AB223">
        <v>62.961024780922997</v>
      </c>
      <c r="AC223">
        <v>0.39648000491765101</v>
      </c>
      <c r="AE223">
        <v>17.752392220187801</v>
      </c>
      <c r="AI223">
        <v>3.1</v>
      </c>
      <c r="AJ223">
        <v>3.2015760397100301</v>
      </c>
      <c r="AK223">
        <v>1.45706401807237</v>
      </c>
      <c r="AL223" s="1">
        <v>7.23576008974713E-2</v>
      </c>
      <c r="AN223">
        <v>2.5523400316573799</v>
      </c>
      <c r="AO223">
        <v>6.6311280822477103</v>
      </c>
      <c r="AP223">
        <v>0.207160802569473</v>
      </c>
      <c r="BH223">
        <v>0.87659718979495804</v>
      </c>
      <c r="CJ223">
        <v>0</v>
      </c>
      <c r="CL223">
        <v>77.306377505022297</v>
      </c>
      <c r="CN223">
        <v>11.496771021012201</v>
      </c>
      <c r="CQ223">
        <v>8.3611894631062995</v>
      </c>
      <c r="CR223">
        <v>0</v>
      </c>
      <c r="CS223">
        <v>5.3130390401527299</v>
      </c>
      <c r="CT223">
        <v>42.174608645230698</v>
      </c>
      <c r="CU223">
        <v>21.9234658535139</v>
      </c>
      <c r="CZ223">
        <v>35.509289625680097</v>
      </c>
      <c r="DA223">
        <v>1476.9350954435799</v>
      </c>
      <c r="DB223">
        <v>7.2963728931739196</v>
      </c>
      <c r="DC223">
        <v>116.814376248503</v>
      </c>
      <c r="DD223">
        <v>2.62291986751256</v>
      </c>
      <c r="DQ223">
        <v>839.19578984398004</v>
      </c>
      <c r="DR223">
        <v>12.066311053341201</v>
      </c>
      <c r="DS223">
        <v>16.563619186966601</v>
      </c>
      <c r="DU223">
        <v>11.378570122896599</v>
      </c>
      <c r="EP223">
        <v>12.439494788186201</v>
      </c>
      <c r="ER223">
        <v>0</v>
      </c>
      <c r="ES223">
        <v>0</v>
      </c>
      <c r="FR223">
        <v>432029</v>
      </c>
    </row>
    <row r="224" spans="1:174" hidden="1" x14ac:dyDescent="0.2">
      <c r="A224" t="s">
        <v>408</v>
      </c>
      <c r="B224" t="s">
        <v>172</v>
      </c>
      <c r="C224" t="s">
        <v>292</v>
      </c>
      <c r="D224" t="s">
        <v>560</v>
      </c>
      <c r="E224">
        <v>-9.17</v>
      </c>
      <c r="F224">
        <v>-9.17</v>
      </c>
      <c r="G224">
        <v>159.83000000000001</v>
      </c>
      <c r="H224">
        <v>159.83000000000001</v>
      </c>
      <c r="I224" t="s">
        <v>294</v>
      </c>
      <c r="L224" t="s">
        <v>592</v>
      </c>
      <c r="M224" t="s">
        <v>546</v>
      </c>
      <c r="V224" t="s">
        <v>186</v>
      </c>
      <c r="AA224" t="s">
        <v>412</v>
      </c>
      <c r="AB224">
        <v>55.507474835943398</v>
      </c>
      <c r="AC224">
        <v>0.69223645795760502</v>
      </c>
      <c r="AE224">
        <v>17.315800541196701</v>
      </c>
      <c r="AI224">
        <v>7.46</v>
      </c>
      <c r="AJ224">
        <v>6.7839172879845302</v>
      </c>
      <c r="AK224">
        <v>3.4809604743010998</v>
      </c>
      <c r="AL224">
        <v>0.27096112782912002</v>
      </c>
      <c r="AN224">
        <v>1.51204220602454</v>
      </c>
      <c r="AO224">
        <v>4.4995369767244302</v>
      </c>
      <c r="AP224">
        <v>0.20272639125901301</v>
      </c>
      <c r="BH224">
        <v>1.10530657135007</v>
      </c>
      <c r="CJ224">
        <v>21.64</v>
      </c>
      <c r="CL224">
        <v>222.06</v>
      </c>
      <c r="CN224">
        <v>49.06</v>
      </c>
      <c r="CQ224">
        <v>31.33</v>
      </c>
      <c r="CR224">
        <v>16.93</v>
      </c>
      <c r="CS224">
        <v>89.48</v>
      </c>
      <c r="CT224">
        <v>110.52</v>
      </c>
      <c r="CU224">
        <v>22.66</v>
      </c>
      <c r="CZ224">
        <v>26.67</v>
      </c>
      <c r="DA224">
        <v>720.26</v>
      </c>
      <c r="DB224">
        <v>24.08</v>
      </c>
      <c r="DC224">
        <v>84.78</v>
      </c>
      <c r="DD224">
        <v>0</v>
      </c>
      <c r="DQ224">
        <v>337.97</v>
      </c>
      <c r="DR224">
        <v>8.99</v>
      </c>
      <c r="DS224">
        <v>17.809999999999999</v>
      </c>
      <c r="DU224">
        <v>15.86</v>
      </c>
      <c r="EP224">
        <v>0</v>
      </c>
      <c r="ER224">
        <v>6.51</v>
      </c>
      <c r="ES224">
        <v>0</v>
      </c>
      <c r="FR224">
        <v>432030</v>
      </c>
    </row>
    <row r="225" spans="1:174" hidden="1" x14ac:dyDescent="0.2">
      <c r="A225" t="s">
        <v>408</v>
      </c>
      <c r="B225" t="s">
        <v>172</v>
      </c>
      <c r="C225" t="s">
        <v>292</v>
      </c>
      <c r="D225" t="s">
        <v>560</v>
      </c>
      <c r="E225">
        <v>-9.17</v>
      </c>
      <c r="F225">
        <v>-9.17</v>
      </c>
      <c r="G225">
        <v>159.83000000000001</v>
      </c>
      <c r="H225">
        <v>159.83000000000001</v>
      </c>
      <c r="I225" t="s">
        <v>294</v>
      </c>
      <c r="L225" t="s">
        <v>593</v>
      </c>
      <c r="M225" t="s">
        <v>415</v>
      </c>
      <c r="V225" t="s">
        <v>186</v>
      </c>
      <c r="AA225" t="s">
        <v>412</v>
      </c>
      <c r="AB225">
        <v>63.665658467124302</v>
      </c>
      <c r="AC225">
        <v>0.32776392034557</v>
      </c>
      <c r="AE225">
        <v>17.967422178943501</v>
      </c>
      <c r="AI225">
        <v>2.58</v>
      </c>
      <c r="AJ225">
        <v>3.1485200833195601</v>
      </c>
      <c r="AK225">
        <v>1.2216655212880301</v>
      </c>
      <c r="AL225" s="1">
        <v>7.9457920083774405E-2</v>
      </c>
      <c r="AN225">
        <v>2.2337607783551099</v>
      </c>
      <c r="AO225">
        <v>7.0816871274663997</v>
      </c>
      <c r="AP225">
        <v>0.15990906416859599</v>
      </c>
      <c r="BH225">
        <v>0.67373757587883099</v>
      </c>
      <c r="CJ225">
        <v>0</v>
      </c>
      <c r="CL225">
        <v>52.41</v>
      </c>
      <c r="CN225">
        <v>0</v>
      </c>
      <c r="CQ225">
        <v>10.57</v>
      </c>
      <c r="CR225">
        <v>0</v>
      </c>
      <c r="CS225">
        <v>9.6999999999999993</v>
      </c>
      <c r="CT225">
        <v>39.85</v>
      </c>
      <c r="CU225">
        <v>23.95</v>
      </c>
      <c r="CZ225">
        <v>44.21</v>
      </c>
      <c r="DA225">
        <v>1467.82</v>
      </c>
      <c r="DB225">
        <v>9.1999999999999993</v>
      </c>
      <c r="DC225">
        <v>130.43</v>
      </c>
      <c r="DD225">
        <v>3.26</v>
      </c>
      <c r="DQ225">
        <v>882.02</v>
      </c>
      <c r="DR225">
        <v>9.23</v>
      </c>
      <c r="DS225">
        <v>10.48</v>
      </c>
      <c r="DU225">
        <v>9.43</v>
      </c>
      <c r="EP225">
        <v>11.9</v>
      </c>
      <c r="ER225">
        <v>5.97</v>
      </c>
      <c r="ES225">
        <v>0</v>
      </c>
      <c r="FR225">
        <v>432031</v>
      </c>
    </row>
    <row r="226" spans="1:174" hidden="1" x14ac:dyDescent="0.2">
      <c r="A226" t="s">
        <v>408</v>
      </c>
      <c r="B226" t="s">
        <v>172</v>
      </c>
      <c r="C226" t="s">
        <v>292</v>
      </c>
      <c r="D226" t="s">
        <v>560</v>
      </c>
      <c r="E226">
        <v>-9.17</v>
      </c>
      <c r="F226">
        <v>-9.17</v>
      </c>
      <c r="G226">
        <v>159.83000000000001</v>
      </c>
      <c r="H226">
        <v>159.83000000000001</v>
      </c>
      <c r="I226" t="s">
        <v>294</v>
      </c>
      <c r="L226" t="s">
        <v>594</v>
      </c>
      <c r="M226" t="s">
        <v>411</v>
      </c>
      <c r="V226" t="s">
        <v>186</v>
      </c>
      <c r="AA226" t="s">
        <v>412</v>
      </c>
      <c r="AB226">
        <v>57.527047238907699</v>
      </c>
      <c r="AC226">
        <v>0.69645335640324102</v>
      </c>
      <c r="AE226">
        <v>18.505760613000401</v>
      </c>
      <c r="AI226">
        <v>6.1</v>
      </c>
      <c r="AJ226">
        <v>7.2132669056049998</v>
      </c>
      <c r="AK226">
        <v>2.8455094275903901</v>
      </c>
      <c r="AL226">
        <v>0.10844773692564801</v>
      </c>
      <c r="AN226">
        <v>1.63069578734987</v>
      </c>
      <c r="AO226">
        <v>4.8154774928452699</v>
      </c>
      <c r="AP226">
        <v>0.205951206822101</v>
      </c>
      <c r="BH226">
        <v>0.51091934328163902</v>
      </c>
      <c r="CJ226">
        <v>21.61</v>
      </c>
      <c r="CL226">
        <v>207.98</v>
      </c>
      <c r="CN226">
        <v>12.03</v>
      </c>
      <c r="CQ226">
        <v>18.239999999999998</v>
      </c>
      <c r="CR226">
        <v>0</v>
      </c>
      <c r="CS226">
        <v>105.73</v>
      </c>
      <c r="CT226">
        <v>59.27</v>
      </c>
      <c r="CU226">
        <v>23.88</v>
      </c>
      <c r="CZ226">
        <v>29.01</v>
      </c>
      <c r="DA226">
        <v>765.44</v>
      </c>
      <c r="DB226">
        <v>16.32</v>
      </c>
      <c r="DC226">
        <v>95.32</v>
      </c>
      <c r="DD226">
        <v>0</v>
      </c>
      <c r="DQ226">
        <v>374.25</v>
      </c>
      <c r="DR226">
        <v>5.77</v>
      </c>
      <c r="DS226">
        <v>19.440000000000001</v>
      </c>
      <c r="DU226">
        <v>13.5</v>
      </c>
      <c r="EP226">
        <v>0</v>
      </c>
      <c r="ER226">
        <v>4.79</v>
      </c>
      <c r="ES226">
        <v>0</v>
      </c>
      <c r="FR226">
        <v>432032</v>
      </c>
    </row>
    <row r="227" spans="1:174" hidden="1" x14ac:dyDescent="0.2">
      <c r="A227" t="s">
        <v>408</v>
      </c>
      <c r="B227" t="s">
        <v>172</v>
      </c>
      <c r="C227" t="s">
        <v>292</v>
      </c>
      <c r="D227" t="s">
        <v>584</v>
      </c>
      <c r="E227">
        <v>-9.17</v>
      </c>
      <c r="F227">
        <v>-9.17</v>
      </c>
      <c r="G227">
        <v>159.83000000000001</v>
      </c>
      <c r="H227">
        <v>159.83000000000001</v>
      </c>
      <c r="I227" t="s">
        <v>294</v>
      </c>
      <c r="L227" t="s">
        <v>595</v>
      </c>
      <c r="M227" t="s">
        <v>415</v>
      </c>
      <c r="V227" t="s">
        <v>186</v>
      </c>
      <c r="AA227" t="s">
        <v>412</v>
      </c>
      <c r="AB227">
        <v>62.873875614799402</v>
      </c>
      <c r="AC227">
        <v>0.43870132049653898</v>
      </c>
      <c r="AE227">
        <v>17.857137841120501</v>
      </c>
      <c r="AI227">
        <v>3.3</v>
      </c>
      <c r="AJ227">
        <v>3.6791088014368798</v>
      </c>
      <c r="AK227">
        <v>1.8146281893265901</v>
      </c>
      <c r="AL227" s="1">
        <v>8.7740264099307699E-2</v>
      </c>
      <c r="AN227">
        <v>2.3640018884029401</v>
      </c>
      <c r="AO227">
        <v>6.8397524059233099</v>
      </c>
      <c r="AP227">
        <v>0.241285726273096</v>
      </c>
      <c r="BH227">
        <v>0.29562667969704898</v>
      </c>
      <c r="CJ227">
        <v>0</v>
      </c>
      <c r="CL227">
        <v>83.28</v>
      </c>
      <c r="CN227">
        <v>6.63</v>
      </c>
      <c r="CQ227">
        <v>15.49</v>
      </c>
      <c r="CR227">
        <v>0</v>
      </c>
      <c r="CS227">
        <v>21.31</v>
      </c>
      <c r="CT227">
        <v>44.64</v>
      </c>
      <c r="CU227">
        <v>24.67</v>
      </c>
      <c r="CZ227">
        <v>41.71</v>
      </c>
      <c r="DA227">
        <v>1630.48</v>
      </c>
      <c r="DB227">
        <v>10.65</v>
      </c>
      <c r="DC227">
        <v>135</v>
      </c>
      <c r="DD227">
        <v>2.37</v>
      </c>
      <c r="DQ227">
        <v>854.35</v>
      </c>
      <c r="DR227">
        <v>14.484999999999999</v>
      </c>
      <c r="DS227">
        <v>28.2</v>
      </c>
      <c r="DT227">
        <v>3.34</v>
      </c>
      <c r="DU227">
        <v>13.455</v>
      </c>
      <c r="DV227">
        <v>2.4900000000000002</v>
      </c>
      <c r="DW227">
        <v>0.69362083986757295</v>
      </c>
      <c r="DX227">
        <v>1.92170969118477</v>
      </c>
      <c r="DY227">
        <v>0.25278320355221101</v>
      </c>
      <c r="DZ227">
        <v>1.53322079351467</v>
      </c>
      <c r="EA227">
        <v>0.26500000000000001</v>
      </c>
      <c r="EB227">
        <v>0.87193682919033699</v>
      </c>
      <c r="EC227">
        <v>0.115</v>
      </c>
      <c r="ED227">
        <v>0.94499999999999995</v>
      </c>
      <c r="EE227">
        <v>0.125</v>
      </c>
      <c r="EP227">
        <v>16.97</v>
      </c>
      <c r="ER227">
        <v>9.59</v>
      </c>
      <c r="ES227">
        <v>0</v>
      </c>
      <c r="EW227">
        <v>0.70413999999999999</v>
      </c>
      <c r="EY227">
        <v>18.449000000000002</v>
      </c>
      <c r="FA227">
        <v>15.52</v>
      </c>
      <c r="FC227">
        <v>38.268000000000001</v>
      </c>
      <c r="FR227">
        <v>432033</v>
      </c>
    </row>
    <row r="228" spans="1:174" hidden="1" x14ac:dyDescent="0.2">
      <c r="A228" t="s">
        <v>408</v>
      </c>
      <c r="B228" t="s">
        <v>172</v>
      </c>
      <c r="C228" t="s">
        <v>292</v>
      </c>
      <c r="D228" t="s">
        <v>426</v>
      </c>
      <c r="E228">
        <v>-9.17</v>
      </c>
      <c r="F228">
        <v>-9.17</v>
      </c>
      <c r="G228">
        <v>159.83000000000001</v>
      </c>
      <c r="H228">
        <v>159.83000000000001</v>
      </c>
      <c r="I228" t="s">
        <v>294</v>
      </c>
      <c r="L228" t="s">
        <v>596</v>
      </c>
      <c r="M228" t="s">
        <v>546</v>
      </c>
      <c r="V228" t="s">
        <v>186</v>
      </c>
      <c r="AA228" t="s">
        <v>412</v>
      </c>
      <c r="AB228">
        <v>51.840994919651997</v>
      </c>
      <c r="AC228">
        <v>0.632810161140135</v>
      </c>
      <c r="AE228">
        <v>16.10699613277</v>
      </c>
      <c r="AI228">
        <v>8.84</v>
      </c>
      <c r="AJ228">
        <v>9.9469847204215007</v>
      </c>
      <c r="AK228">
        <v>4.4098958104453096</v>
      </c>
      <c r="AL228">
        <v>0.11667437346021201</v>
      </c>
      <c r="AN228">
        <v>1.34373282654601</v>
      </c>
      <c r="AO228">
        <v>3.9847264834292901</v>
      </c>
      <c r="AP228">
        <v>0.18885428246525901</v>
      </c>
      <c r="BH228">
        <v>1.11813228394122</v>
      </c>
      <c r="CJ228">
        <v>43.75</v>
      </c>
      <c r="CL228">
        <v>304.75</v>
      </c>
      <c r="CN228">
        <v>92.44</v>
      </c>
      <c r="CQ228">
        <v>26.86</v>
      </c>
      <c r="CR228">
        <v>7.35</v>
      </c>
      <c r="CS228">
        <v>110</v>
      </c>
      <c r="CT228">
        <v>55.36</v>
      </c>
      <c r="CU228">
        <v>23.88</v>
      </c>
      <c r="CZ228">
        <v>33.99</v>
      </c>
      <c r="DA228">
        <v>1214.8499999999999</v>
      </c>
      <c r="DB228">
        <v>20.13</v>
      </c>
      <c r="DC228">
        <v>76.94</v>
      </c>
      <c r="DD228">
        <v>2.4300000000000002</v>
      </c>
      <c r="DQ228">
        <v>493.9</v>
      </c>
      <c r="DR228">
        <v>11.47</v>
      </c>
      <c r="DS228">
        <v>22.14</v>
      </c>
      <c r="DT228">
        <v>2.8</v>
      </c>
      <c r="DU228">
        <v>12.265000000000001</v>
      </c>
      <c r="DV228">
        <v>2.81</v>
      </c>
      <c r="DW228">
        <v>0.87867572747865497</v>
      </c>
      <c r="DX228">
        <v>2.7571076983822702</v>
      </c>
      <c r="DY228">
        <v>0.41430590795747801</v>
      </c>
      <c r="DZ228">
        <v>2.5577924730859101</v>
      </c>
      <c r="EA228">
        <v>0.54500000000000004</v>
      </c>
      <c r="EB228">
        <v>1.6536299804314201</v>
      </c>
      <c r="EC228">
        <v>0.19500000000000001</v>
      </c>
      <c r="ED228">
        <v>1.5149999999999999</v>
      </c>
      <c r="EE228">
        <v>0.2</v>
      </c>
      <c r="EP228">
        <v>10.63</v>
      </c>
      <c r="ER228">
        <v>4.3600000000000003</v>
      </c>
      <c r="ES228">
        <v>0</v>
      </c>
      <c r="ET228">
        <v>0.51295999999999997</v>
      </c>
      <c r="EW228">
        <v>0.70401999999999998</v>
      </c>
      <c r="FR228">
        <v>432034</v>
      </c>
    </row>
    <row r="229" spans="1:174" hidden="1" x14ac:dyDescent="0.2">
      <c r="A229" t="s">
        <v>408</v>
      </c>
      <c r="B229" t="s">
        <v>172</v>
      </c>
      <c r="C229" t="s">
        <v>292</v>
      </c>
      <c r="D229" t="s">
        <v>584</v>
      </c>
      <c r="E229">
        <v>-9.17</v>
      </c>
      <c r="F229">
        <v>-9.17</v>
      </c>
      <c r="G229">
        <v>159.83000000000001</v>
      </c>
      <c r="H229">
        <v>159.83000000000001</v>
      </c>
      <c r="I229" t="s">
        <v>294</v>
      </c>
      <c r="L229" t="s">
        <v>597</v>
      </c>
      <c r="M229" t="s">
        <v>415</v>
      </c>
      <c r="V229" t="s">
        <v>186</v>
      </c>
      <c r="AA229" t="s">
        <v>412</v>
      </c>
      <c r="AB229">
        <v>66.565100237232102</v>
      </c>
      <c r="AC229">
        <v>0.26836758345606498</v>
      </c>
      <c r="AE229">
        <v>18.3086329157804</v>
      </c>
      <c r="AI229">
        <v>1.94</v>
      </c>
      <c r="AJ229">
        <v>2.58428043328062</v>
      </c>
      <c r="AK229">
        <v>0.77528412998418705</v>
      </c>
      <c r="AL229" s="1">
        <v>6.1625148793614901E-2</v>
      </c>
      <c r="AN229">
        <v>2.0753759787269002</v>
      </c>
      <c r="AO229">
        <v>7.6236272781778398</v>
      </c>
      <c r="AP229" s="1">
        <v>9.1443769177622106E-2</v>
      </c>
      <c r="AQ229" s="1"/>
      <c r="AR229" s="1"/>
      <c r="BH229">
        <v>0.61137022563972598</v>
      </c>
      <c r="CJ229">
        <v>0</v>
      </c>
      <c r="CL229">
        <v>39.78</v>
      </c>
      <c r="CN229">
        <v>0</v>
      </c>
      <c r="CQ229">
        <v>6.99</v>
      </c>
      <c r="CR229">
        <v>0</v>
      </c>
      <c r="CS229">
        <v>0</v>
      </c>
      <c r="CT229">
        <v>30.41</v>
      </c>
      <c r="CU229">
        <v>22.91</v>
      </c>
      <c r="CZ229">
        <v>47.05</v>
      </c>
      <c r="DA229">
        <v>1220.19</v>
      </c>
      <c r="DB229">
        <v>6.45</v>
      </c>
      <c r="DC229">
        <v>127.78</v>
      </c>
      <c r="DD229">
        <v>3.74</v>
      </c>
      <c r="DQ229">
        <v>966.21</v>
      </c>
      <c r="DR229">
        <v>5.18</v>
      </c>
      <c r="DS229">
        <v>3.53</v>
      </c>
      <c r="DU229">
        <v>8.92</v>
      </c>
      <c r="EP229">
        <v>11.68</v>
      </c>
      <c r="ER229">
        <v>5.64</v>
      </c>
      <c r="ES229">
        <v>0</v>
      </c>
      <c r="FR229">
        <v>432035</v>
      </c>
    </row>
    <row r="230" spans="1:174" hidden="1" x14ac:dyDescent="0.2">
      <c r="A230" t="s">
        <v>408</v>
      </c>
      <c r="B230" t="s">
        <v>172</v>
      </c>
      <c r="C230" t="s">
        <v>292</v>
      </c>
      <c r="D230" t="s">
        <v>598</v>
      </c>
      <c r="E230">
        <v>-9.17</v>
      </c>
      <c r="F230">
        <v>-9.17</v>
      </c>
      <c r="G230">
        <v>159.83000000000001</v>
      </c>
      <c r="H230">
        <v>159.83000000000001</v>
      </c>
      <c r="I230" t="s">
        <v>294</v>
      </c>
      <c r="L230" t="s">
        <v>599</v>
      </c>
      <c r="M230" t="s">
        <v>411</v>
      </c>
      <c r="V230" t="s">
        <v>186</v>
      </c>
      <c r="AA230" t="s">
        <v>412</v>
      </c>
      <c r="AB230">
        <v>58.407855762501001</v>
      </c>
      <c r="AC230">
        <v>0.62890017313921698</v>
      </c>
      <c r="AE230">
        <v>18.188192308883401</v>
      </c>
      <c r="AI230">
        <v>5.56</v>
      </c>
      <c r="AJ230">
        <v>6.79811139536202</v>
      </c>
      <c r="AK230">
        <v>2.5455483198492099</v>
      </c>
      <c r="AL230">
        <v>0.15772417040634301</v>
      </c>
      <c r="AN230">
        <v>1.89967782457767</v>
      </c>
      <c r="AO230">
        <v>5.2308522337293599</v>
      </c>
      <c r="AP230">
        <v>0.23059673015104601</v>
      </c>
      <c r="BH230">
        <v>0.175326367664144</v>
      </c>
      <c r="CJ230">
        <v>14.31</v>
      </c>
      <c r="CL230">
        <v>135.07</v>
      </c>
      <c r="CN230">
        <v>27.86</v>
      </c>
      <c r="CQ230">
        <v>16.32</v>
      </c>
      <c r="CR230">
        <v>0</v>
      </c>
      <c r="CS230">
        <v>46.32</v>
      </c>
      <c r="CT230">
        <v>52.79</v>
      </c>
      <c r="CU230">
        <v>21.8</v>
      </c>
      <c r="CZ230">
        <v>35.86</v>
      </c>
      <c r="DA230">
        <v>794.04</v>
      </c>
      <c r="DB230">
        <v>19.329999999999998</v>
      </c>
      <c r="DC230">
        <v>119.14</v>
      </c>
      <c r="DD230">
        <v>3.06</v>
      </c>
      <c r="DQ230">
        <v>448.12</v>
      </c>
      <c r="DR230">
        <v>12.66</v>
      </c>
      <c r="DS230">
        <v>16.88</v>
      </c>
      <c r="DU230">
        <v>15.6</v>
      </c>
      <c r="EP230">
        <v>8.0399999999999991</v>
      </c>
      <c r="ER230">
        <v>5.09</v>
      </c>
      <c r="ES230">
        <v>0</v>
      </c>
      <c r="FR230">
        <v>432036</v>
      </c>
    </row>
    <row r="231" spans="1:174" hidden="1" x14ac:dyDescent="0.2">
      <c r="A231" t="s">
        <v>408</v>
      </c>
      <c r="B231" t="s">
        <v>172</v>
      </c>
      <c r="C231" t="s">
        <v>292</v>
      </c>
      <c r="D231" t="s">
        <v>598</v>
      </c>
      <c r="E231">
        <v>-9.17</v>
      </c>
      <c r="F231">
        <v>-9.17</v>
      </c>
      <c r="G231">
        <v>159.83000000000001</v>
      </c>
      <c r="H231">
        <v>159.83000000000001</v>
      </c>
      <c r="I231" t="s">
        <v>294</v>
      </c>
      <c r="L231" t="s">
        <v>600</v>
      </c>
      <c r="M231" t="s">
        <v>546</v>
      </c>
      <c r="V231" t="s">
        <v>186</v>
      </c>
      <c r="AA231" t="s">
        <v>412</v>
      </c>
      <c r="AB231">
        <v>52.510630730288902</v>
      </c>
      <c r="AC231">
        <v>0.88798140509133705</v>
      </c>
      <c r="AE231">
        <v>17.2507848247519</v>
      </c>
      <c r="AI231">
        <v>8.6199999999999992</v>
      </c>
      <c r="AJ231">
        <v>9.0793604340799696</v>
      </c>
      <c r="AK231">
        <v>4.6095214511482903</v>
      </c>
      <c r="AL231">
        <v>0.166621229944105</v>
      </c>
      <c r="AN231">
        <v>1.2721081926870299</v>
      </c>
      <c r="AO231">
        <v>4.3002245572400701</v>
      </c>
      <c r="AP231">
        <v>0.196553187419094</v>
      </c>
      <c r="BH231">
        <v>0.226944501753683</v>
      </c>
      <c r="CJ231">
        <v>26.34</v>
      </c>
      <c r="CL231">
        <v>187.24</v>
      </c>
      <c r="CN231">
        <v>18.02</v>
      </c>
      <c r="CQ231">
        <v>28.7</v>
      </c>
      <c r="CR231">
        <v>0</v>
      </c>
      <c r="CS231">
        <v>115.17</v>
      </c>
      <c r="CT231">
        <v>70.13</v>
      </c>
      <c r="CU231">
        <v>22.89</v>
      </c>
      <c r="CZ231">
        <v>22.36</v>
      </c>
      <c r="DA231">
        <v>706.4</v>
      </c>
      <c r="DB231">
        <v>19.37</v>
      </c>
      <c r="DC231">
        <v>74.87</v>
      </c>
      <c r="DD231">
        <v>1.74</v>
      </c>
      <c r="DQ231">
        <v>307.47000000000003</v>
      </c>
      <c r="DR231">
        <v>7.86</v>
      </c>
      <c r="DS231">
        <v>16.05</v>
      </c>
      <c r="DU231">
        <v>11.6</v>
      </c>
      <c r="EP231">
        <v>0</v>
      </c>
      <c r="ER231">
        <v>0</v>
      </c>
      <c r="ES231">
        <v>0</v>
      </c>
      <c r="FR231">
        <v>432037</v>
      </c>
    </row>
    <row r="232" spans="1:174" hidden="1" x14ac:dyDescent="0.2">
      <c r="A232" t="s">
        <v>408</v>
      </c>
      <c r="B232" t="s">
        <v>172</v>
      </c>
      <c r="C232" t="s">
        <v>292</v>
      </c>
      <c r="D232" t="s">
        <v>598</v>
      </c>
      <c r="E232">
        <v>-9.17</v>
      </c>
      <c r="F232">
        <v>-9.17</v>
      </c>
      <c r="G232">
        <v>159.83000000000001</v>
      </c>
      <c r="H232">
        <v>159.83000000000001</v>
      </c>
      <c r="I232" t="s">
        <v>294</v>
      </c>
      <c r="L232" t="s">
        <v>601</v>
      </c>
      <c r="M232" t="s">
        <v>546</v>
      </c>
      <c r="V232" t="s">
        <v>186</v>
      </c>
      <c r="AA232" t="s">
        <v>412</v>
      </c>
      <c r="AB232">
        <v>52.0952769357012</v>
      </c>
      <c r="AC232">
        <v>0.86576678002024898</v>
      </c>
      <c r="AE232">
        <v>17.603924527078401</v>
      </c>
      <c r="AI232">
        <v>8.0299999999999994</v>
      </c>
      <c r="AJ232">
        <v>8.9263540422777403</v>
      </c>
      <c r="AK232">
        <v>4.6273741690737404</v>
      </c>
      <c r="AL232">
        <v>0.15723120832551599</v>
      </c>
      <c r="AN232">
        <v>1.3046209754098199</v>
      </c>
      <c r="AO232">
        <v>4.2790771886058296</v>
      </c>
      <c r="AP232">
        <v>0.20897818828074999</v>
      </c>
      <c r="BH232">
        <v>0.48399815101823401</v>
      </c>
      <c r="CJ232">
        <v>32.729999999999997</v>
      </c>
      <c r="CL232">
        <v>284.66000000000003</v>
      </c>
      <c r="CN232">
        <v>110.01</v>
      </c>
      <c r="CQ232">
        <v>29.54</v>
      </c>
      <c r="CR232">
        <v>15.92</v>
      </c>
      <c r="CS232">
        <v>124.36</v>
      </c>
      <c r="CT232">
        <v>75.069999999999993</v>
      </c>
      <c r="CU232">
        <v>24.39</v>
      </c>
      <c r="CZ232">
        <v>21.71</v>
      </c>
      <c r="DA232">
        <v>736.42</v>
      </c>
      <c r="DB232">
        <v>18.14</v>
      </c>
      <c r="DC232">
        <v>79.12</v>
      </c>
      <c r="DD232">
        <v>0</v>
      </c>
      <c r="DQ232">
        <v>296.77999999999997</v>
      </c>
      <c r="DR232">
        <v>8.2799999999999994</v>
      </c>
      <c r="DS232">
        <v>22.19</v>
      </c>
      <c r="DU232">
        <v>11.55</v>
      </c>
      <c r="EP232">
        <v>8.17</v>
      </c>
      <c r="ER232">
        <v>0</v>
      </c>
      <c r="ES232">
        <v>0</v>
      </c>
      <c r="FR232">
        <v>432038</v>
      </c>
    </row>
    <row r="233" spans="1:174" hidden="1" x14ac:dyDescent="0.2">
      <c r="A233" t="s">
        <v>408</v>
      </c>
      <c r="B233" t="s">
        <v>172</v>
      </c>
      <c r="C233" t="s">
        <v>292</v>
      </c>
      <c r="D233" t="s">
        <v>598</v>
      </c>
      <c r="E233">
        <v>-9.17</v>
      </c>
      <c r="F233">
        <v>-9.17</v>
      </c>
      <c r="G233">
        <v>159.83000000000001</v>
      </c>
      <c r="H233">
        <v>159.83000000000001</v>
      </c>
      <c r="I233" t="s">
        <v>294</v>
      </c>
      <c r="L233" t="s">
        <v>602</v>
      </c>
      <c r="M233" t="s">
        <v>603</v>
      </c>
      <c r="V233" t="s">
        <v>186</v>
      </c>
      <c r="AA233" t="s">
        <v>412</v>
      </c>
      <c r="AB233">
        <v>40.645207174967197</v>
      </c>
      <c r="AC233">
        <v>1.2208450506766699</v>
      </c>
      <c r="AE233">
        <v>18.640219554234001</v>
      </c>
      <c r="AI233">
        <v>12.72</v>
      </c>
      <c r="AJ233">
        <v>13.151379610947901</v>
      </c>
      <c r="AK233">
        <v>6.2630343656664902</v>
      </c>
      <c r="AL233">
        <v>0.181637922173846</v>
      </c>
      <c r="AN233">
        <v>0.444665514392803</v>
      </c>
      <c r="AO233">
        <v>2.5012435184595199</v>
      </c>
      <c r="AP233">
        <v>1.12555958330678</v>
      </c>
      <c r="BH233">
        <v>0.73723392721616998</v>
      </c>
      <c r="CJ233">
        <v>31.82</v>
      </c>
      <c r="CL233">
        <v>429.66</v>
      </c>
      <c r="CN233">
        <v>27.8</v>
      </c>
      <c r="CQ233">
        <v>37.86</v>
      </c>
      <c r="CR233">
        <v>0</v>
      </c>
      <c r="CS233">
        <v>224.76</v>
      </c>
      <c r="CT233">
        <v>73.73</v>
      </c>
      <c r="CU233">
        <v>22.99</v>
      </c>
      <c r="CZ233">
        <v>4.96</v>
      </c>
      <c r="DA233">
        <v>674.44</v>
      </c>
      <c r="DB233">
        <v>23.67</v>
      </c>
      <c r="DC233">
        <v>33.61</v>
      </c>
      <c r="DD233">
        <v>1.71</v>
      </c>
      <c r="DQ233">
        <v>97.17</v>
      </c>
      <c r="DR233">
        <v>6.11</v>
      </c>
      <c r="DS233">
        <v>21.86</v>
      </c>
      <c r="DU233">
        <v>13.99</v>
      </c>
      <c r="EP233">
        <v>0</v>
      </c>
      <c r="ER233">
        <v>5.0199999999999996</v>
      </c>
      <c r="ES233">
        <v>0</v>
      </c>
      <c r="FR233">
        <v>432039</v>
      </c>
    </row>
    <row r="234" spans="1:174" hidden="1" x14ac:dyDescent="0.2">
      <c r="A234" t="s">
        <v>408</v>
      </c>
      <c r="B234" t="s">
        <v>172</v>
      </c>
      <c r="C234" t="s">
        <v>292</v>
      </c>
      <c r="D234" t="s">
        <v>409</v>
      </c>
      <c r="E234">
        <v>-9.17</v>
      </c>
      <c r="F234">
        <v>-9.17</v>
      </c>
      <c r="G234">
        <v>159.83000000000001</v>
      </c>
      <c r="H234">
        <v>159.83000000000001</v>
      </c>
      <c r="I234" t="s">
        <v>294</v>
      </c>
      <c r="L234" t="s">
        <v>604</v>
      </c>
      <c r="M234" t="s">
        <v>546</v>
      </c>
      <c r="V234" t="s">
        <v>186</v>
      </c>
      <c r="AA234" t="s">
        <v>412</v>
      </c>
      <c r="AB234">
        <v>51.673215793026102</v>
      </c>
      <c r="AC234">
        <v>0.79711863930622595</v>
      </c>
      <c r="AE234">
        <v>17.237690574997099</v>
      </c>
      <c r="AI234">
        <v>8.08</v>
      </c>
      <c r="AJ234">
        <v>9.1569003690302608</v>
      </c>
      <c r="AK234">
        <v>3.9457372645658202</v>
      </c>
      <c r="AL234">
        <v>0.20725084621961901</v>
      </c>
      <c r="AN234">
        <v>1.41089999157202</v>
      </c>
      <c r="AO234">
        <v>4.3841525161842396</v>
      </c>
      <c r="AP234">
        <v>0.21123643941615</v>
      </c>
      <c r="BH234">
        <v>0.354191263282225</v>
      </c>
      <c r="CJ234">
        <v>29.21</v>
      </c>
      <c r="CL234">
        <v>290.08</v>
      </c>
      <c r="CN234">
        <v>31.42</v>
      </c>
      <c r="CQ234">
        <v>27.94</v>
      </c>
      <c r="CR234">
        <v>0</v>
      </c>
      <c r="CS234">
        <v>37.28</v>
      </c>
      <c r="CT234">
        <v>62.12</v>
      </c>
      <c r="CU234">
        <v>22.31</v>
      </c>
      <c r="CZ234">
        <v>22.22</v>
      </c>
      <c r="DA234">
        <v>775.66</v>
      </c>
      <c r="DB234">
        <v>19.88</v>
      </c>
      <c r="DC234">
        <v>74.760000000000005</v>
      </c>
      <c r="DD234">
        <v>2.77</v>
      </c>
      <c r="DQ234">
        <v>302.99</v>
      </c>
      <c r="DR234">
        <v>7.35</v>
      </c>
      <c r="DS234">
        <v>19.47</v>
      </c>
      <c r="DU234">
        <v>8.58</v>
      </c>
      <c r="EP234">
        <v>0</v>
      </c>
      <c r="ER234">
        <v>0</v>
      </c>
      <c r="ES234">
        <v>0</v>
      </c>
      <c r="FR234">
        <v>432040</v>
      </c>
    </row>
    <row r="235" spans="1:174" hidden="1" x14ac:dyDescent="0.2">
      <c r="A235" t="s">
        <v>408</v>
      </c>
      <c r="B235" t="s">
        <v>172</v>
      </c>
      <c r="C235" t="s">
        <v>292</v>
      </c>
      <c r="D235" t="s">
        <v>605</v>
      </c>
      <c r="E235">
        <v>-9.17</v>
      </c>
      <c r="F235">
        <v>-9.17</v>
      </c>
      <c r="G235">
        <v>159.83000000000001</v>
      </c>
      <c r="H235">
        <v>159.83000000000001</v>
      </c>
      <c r="I235" t="s">
        <v>294</v>
      </c>
      <c r="L235" t="s">
        <v>606</v>
      </c>
      <c r="M235" t="s">
        <v>554</v>
      </c>
      <c r="V235" t="s">
        <v>179</v>
      </c>
      <c r="AA235" t="s">
        <v>412</v>
      </c>
      <c r="AB235">
        <v>43.3865142857995</v>
      </c>
      <c r="AC235">
        <v>0.518405042017824</v>
      </c>
      <c r="AE235">
        <v>12.1625798319567</v>
      </c>
      <c r="AI235">
        <v>11.2</v>
      </c>
      <c r="AJ235">
        <v>12.9003100840589</v>
      </c>
      <c r="AK235">
        <v>14.186353361372401</v>
      </c>
      <c r="AL235">
        <v>0.22032214285757501</v>
      </c>
      <c r="AN235">
        <v>0.46058294117737503</v>
      </c>
      <c r="AO235">
        <v>2.3427920168113201</v>
      </c>
      <c r="AP235">
        <v>1.4953991596668E-2</v>
      </c>
      <c r="BH235">
        <v>0.30349596619289798</v>
      </c>
      <c r="CJ235">
        <v>62.99</v>
      </c>
      <c r="CL235">
        <v>213.99</v>
      </c>
      <c r="CN235">
        <v>730.83</v>
      </c>
      <c r="CQ235">
        <v>51.75</v>
      </c>
      <c r="CR235">
        <v>182.73</v>
      </c>
      <c r="CS235">
        <v>7.88</v>
      </c>
      <c r="CT235">
        <v>97.92</v>
      </c>
      <c r="CU235">
        <v>16.920000000000002</v>
      </c>
      <c r="CZ235">
        <v>3.95</v>
      </c>
      <c r="DA235">
        <v>178.53</v>
      </c>
      <c r="DB235">
        <v>16.989999999999998</v>
      </c>
      <c r="DC235">
        <v>19.03</v>
      </c>
      <c r="DD235">
        <v>1.71</v>
      </c>
      <c r="DQ235">
        <v>33.4</v>
      </c>
      <c r="DR235">
        <v>1.0049999999999999</v>
      </c>
      <c r="DS235">
        <v>4.335</v>
      </c>
      <c r="DT235">
        <v>0.96499999999999997</v>
      </c>
      <c r="DU235">
        <v>5.7450000000000001</v>
      </c>
      <c r="DV235">
        <v>1.91</v>
      </c>
      <c r="DW235">
        <v>0.64124919919526102</v>
      </c>
      <c r="DX235">
        <v>2.3287371625974602</v>
      </c>
      <c r="DY235">
        <v>0.38792359968144402</v>
      </c>
      <c r="DZ235">
        <v>2.3423072940656802</v>
      </c>
      <c r="EA235">
        <v>0.505</v>
      </c>
      <c r="EB235">
        <v>1.3580832111577701</v>
      </c>
      <c r="EC235">
        <v>0.2</v>
      </c>
      <c r="ED235">
        <v>1.23</v>
      </c>
      <c r="EE235">
        <v>0.23499999999999999</v>
      </c>
      <c r="EP235">
        <v>0</v>
      </c>
      <c r="ER235">
        <v>4.76</v>
      </c>
      <c r="ES235">
        <v>0</v>
      </c>
      <c r="EW235">
        <v>0.70420000000000005</v>
      </c>
      <c r="FR235">
        <v>432041</v>
      </c>
    </row>
    <row r="236" spans="1:174" hidden="1" x14ac:dyDescent="0.2">
      <c r="A236" t="s">
        <v>408</v>
      </c>
      <c r="B236" t="s">
        <v>172</v>
      </c>
      <c r="C236" t="s">
        <v>292</v>
      </c>
      <c r="D236" t="s">
        <v>607</v>
      </c>
      <c r="E236">
        <v>-9.17</v>
      </c>
      <c r="F236">
        <v>-9.17</v>
      </c>
      <c r="G236">
        <v>159.83000000000001</v>
      </c>
      <c r="H236">
        <v>159.83000000000001</v>
      </c>
      <c r="I236" t="s">
        <v>294</v>
      </c>
      <c r="L236" t="s">
        <v>608</v>
      </c>
      <c r="M236" t="s">
        <v>411</v>
      </c>
      <c r="V236" t="s">
        <v>186</v>
      </c>
      <c r="AA236" t="s">
        <v>412</v>
      </c>
      <c r="AB236">
        <v>61.320337085550101</v>
      </c>
      <c r="AC236">
        <v>0.46612580349682298</v>
      </c>
      <c r="AE236">
        <v>18.2979171798221</v>
      </c>
      <c r="AI236">
        <v>4.17</v>
      </c>
      <c r="AJ236">
        <v>5.2067244007623801</v>
      </c>
      <c r="AK236">
        <v>2.1025249008792799</v>
      </c>
      <c r="AL236" s="1">
        <v>9.6200431785514406E-2</v>
      </c>
      <c r="AN236">
        <v>1.7544181837997399</v>
      </c>
      <c r="AO236">
        <v>5.7224380556950303</v>
      </c>
      <c r="AP236">
        <v>0.22215357443252801</v>
      </c>
      <c r="BH236">
        <v>0.82965505966979902</v>
      </c>
      <c r="CJ236">
        <v>0</v>
      </c>
      <c r="CL236">
        <v>83.52</v>
      </c>
      <c r="CN236">
        <v>22.38</v>
      </c>
      <c r="CQ236">
        <v>11.03</v>
      </c>
      <c r="CR236">
        <v>12.89</v>
      </c>
      <c r="CS236">
        <v>9.6999999999999993</v>
      </c>
      <c r="CT236">
        <v>47.82</v>
      </c>
      <c r="CU236">
        <v>23.83</v>
      </c>
      <c r="CZ236">
        <v>38.07</v>
      </c>
      <c r="DA236">
        <v>1152.26</v>
      </c>
      <c r="DB236">
        <v>11.9</v>
      </c>
      <c r="DC236">
        <v>125.99</v>
      </c>
      <c r="DD236">
        <v>4.8099999999999996</v>
      </c>
      <c r="DQ236">
        <v>708.22</v>
      </c>
      <c r="DR236">
        <v>11.04</v>
      </c>
      <c r="DS236">
        <v>16.14</v>
      </c>
      <c r="DU236">
        <v>12.36</v>
      </c>
      <c r="EP236">
        <v>11.13</v>
      </c>
      <c r="ER236">
        <v>0</v>
      </c>
      <c r="ES236">
        <v>0</v>
      </c>
      <c r="FR236">
        <v>432042</v>
      </c>
    </row>
    <row r="237" spans="1:174" hidden="1" x14ac:dyDescent="0.2">
      <c r="A237" t="s">
        <v>408</v>
      </c>
      <c r="B237" t="s">
        <v>172</v>
      </c>
      <c r="C237" t="s">
        <v>292</v>
      </c>
      <c r="D237" t="s">
        <v>609</v>
      </c>
      <c r="E237">
        <v>-9.17</v>
      </c>
      <c r="F237">
        <v>-9.17</v>
      </c>
      <c r="G237">
        <v>159.83000000000001</v>
      </c>
      <c r="H237">
        <v>159.83000000000001</v>
      </c>
      <c r="I237" t="s">
        <v>294</v>
      </c>
      <c r="L237" t="s">
        <v>610</v>
      </c>
      <c r="M237" t="s">
        <v>546</v>
      </c>
      <c r="V237" t="s">
        <v>186</v>
      </c>
      <c r="AA237" t="s">
        <v>412</v>
      </c>
      <c r="AB237">
        <v>52.827084724780001</v>
      </c>
      <c r="AC237">
        <v>0.77788251505267902</v>
      </c>
      <c r="AE237">
        <v>18.2556225684515</v>
      </c>
      <c r="AI237">
        <v>7.77</v>
      </c>
      <c r="AJ237">
        <v>7.05017570604707</v>
      </c>
      <c r="AK237">
        <v>3.4758547824505799</v>
      </c>
      <c r="AL237">
        <v>0.134898613369895</v>
      </c>
      <c r="AN237">
        <v>1.58628953386059</v>
      </c>
      <c r="AO237">
        <v>4.2734305257324401</v>
      </c>
      <c r="AP237">
        <v>0.25108865992206703</v>
      </c>
      <c r="BH237">
        <v>1.51529916195675</v>
      </c>
      <c r="CJ237">
        <v>21.4</v>
      </c>
      <c r="CL237">
        <v>291.18</v>
      </c>
      <c r="CN237">
        <v>0</v>
      </c>
      <c r="CQ237">
        <v>25.26</v>
      </c>
      <c r="CR237">
        <v>12.17</v>
      </c>
      <c r="CS237">
        <v>83.15</v>
      </c>
      <c r="CT237">
        <v>68.540000000000006</v>
      </c>
      <c r="CU237">
        <v>21.97</v>
      </c>
      <c r="CZ237">
        <v>23.66</v>
      </c>
      <c r="DA237">
        <v>658.12</v>
      </c>
      <c r="DB237">
        <v>19.63</v>
      </c>
      <c r="DC237">
        <v>88.24</v>
      </c>
      <c r="DD237">
        <v>2.25</v>
      </c>
      <c r="DQ237">
        <v>333.66</v>
      </c>
      <c r="DR237">
        <v>7.97</v>
      </c>
      <c r="DS237">
        <v>30.26</v>
      </c>
      <c r="DU237">
        <v>15.66</v>
      </c>
      <c r="EP237">
        <v>0</v>
      </c>
      <c r="ER237">
        <v>8.06</v>
      </c>
      <c r="ES237">
        <v>0</v>
      </c>
      <c r="FR237">
        <v>432043</v>
      </c>
    </row>
    <row r="238" spans="1:174" hidden="1" x14ac:dyDescent="0.2">
      <c r="A238" t="s">
        <v>611</v>
      </c>
      <c r="B238" t="s">
        <v>172</v>
      </c>
      <c r="C238" t="s">
        <v>499</v>
      </c>
      <c r="E238">
        <v>-7.75</v>
      </c>
      <c r="F238">
        <v>-7.75</v>
      </c>
      <c r="G238">
        <v>156.58000000000001</v>
      </c>
      <c r="H238">
        <v>156.58000000000001</v>
      </c>
      <c r="I238" t="s">
        <v>175</v>
      </c>
      <c r="L238" t="s">
        <v>612</v>
      </c>
      <c r="M238" t="s">
        <v>613</v>
      </c>
      <c r="V238" t="s">
        <v>186</v>
      </c>
      <c r="AA238" t="s">
        <v>614</v>
      </c>
      <c r="AB238">
        <v>55</v>
      </c>
      <c r="AC238">
        <v>0.74</v>
      </c>
      <c r="AE238">
        <v>17.3</v>
      </c>
      <c r="AG238">
        <v>3.5</v>
      </c>
      <c r="AH238">
        <v>4.38</v>
      </c>
      <c r="AJ238">
        <v>8.0299999999999994</v>
      </c>
      <c r="AK238">
        <v>3.67</v>
      </c>
      <c r="AL238">
        <v>0.153</v>
      </c>
      <c r="AN238">
        <v>1.66</v>
      </c>
      <c r="AO238">
        <v>3.37</v>
      </c>
      <c r="AP238">
        <v>0.3</v>
      </c>
      <c r="BH238">
        <v>0.14000000000000001</v>
      </c>
      <c r="CJ238">
        <v>27</v>
      </c>
      <c r="CL238">
        <v>262</v>
      </c>
      <c r="CN238">
        <v>39</v>
      </c>
      <c r="CR238">
        <v>17.899999999999999</v>
      </c>
      <c r="CT238">
        <v>84.5</v>
      </c>
      <c r="CZ238">
        <v>32</v>
      </c>
      <c r="DA238">
        <v>702</v>
      </c>
      <c r="DB238">
        <v>18.899999999999999</v>
      </c>
      <c r="DC238">
        <v>78.7</v>
      </c>
      <c r="DD238">
        <v>2.15</v>
      </c>
      <c r="DM238">
        <v>7.22E-2</v>
      </c>
      <c r="DP238">
        <v>0.20300000000000001</v>
      </c>
      <c r="DQ238">
        <v>265</v>
      </c>
      <c r="DR238">
        <v>8.4</v>
      </c>
      <c r="DS238">
        <v>18.7</v>
      </c>
      <c r="DT238">
        <v>2.8</v>
      </c>
      <c r="DU238">
        <v>11.8</v>
      </c>
      <c r="DV238">
        <v>2.89</v>
      </c>
      <c r="DW238">
        <v>0.79400000000000004</v>
      </c>
      <c r="DX238">
        <v>2.96</v>
      </c>
      <c r="DY238">
        <v>0.47599999999999998</v>
      </c>
      <c r="DZ238">
        <v>2.94</v>
      </c>
      <c r="EA238">
        <v>0.61199999999999999</v>
      </c>
      <c r="EB238">
        <v>1.76</v>
      </c>
      <c r="EC238">
        <v>0.26300000000000001</v>
      </c>
      <c r="ED238">
        <v>1.78</v>
      </c>
      <c r="EE238">
        <v>0.27</v>
      </c>
      <c r="EF238">
        <v>1.9</v>
      </c>
      <c r="EP238">
        <v>2.75</v>
      </c>
      <c r="ER238">
        <v>0.95</v>
      </c>
      <c r="ES238">
        <v>0.39800000000000002</v>
      </c>
      <c r="ET238">
        <v>0.51301099999999999</v>
      </c>
      <c r="EW238">
        <v>0.70347099999999996</v>
      </c>
      <c r="EY238">
        <v>18.43</v>
      </c>
      <c r="FA238">
        <v>15.54</v>
      </c>
      <c r="FC238">
        <v>38.159999999999997</v>
      </c>
      <c r="FK238">
        <v>0.28315400000000002</v>
      </c>
      <c r="FR238">
        <v>502581</v>
      </c>
    </row>
    <row r="239" spans="1:174" x14ac:dyDescent="0.2">
      <c r="A239" t="s">
        <v>611</v>
      </c>
      <c r="B239" t="s">
        <v>172</v>
      </c>
      <c r="C239" t="s">
        <v>499</v>
      </c>
      <c r="E239">
        <v>-7.75</v>
      </c>
      <c r="F239">
        <v>-7.75</v>
      </c>
      <c r="G239">
        <v>156.58000000000001</v>
      </c>
      <c r="H239">
        <v>156.58000000000001</v>
      </c>
      <c r="I239" t="s">
        <v>175</v>
      </c>
      <c r="L239" t="s">
        <v>615</v>
      </c>
      <c r="M239" t="s">
        <v>616</v>
      </c>
      <c r="V239" t="s">
        <v>186</v>
      </c>
      <c r="AA239" t="s">
        <v>614</v>
      </c>
      <c r="AB239">
        <v>50.1</v>
      </c>
      <c r="AC239">
        <v>0.80600000000000005</v>
      </c>
      <c r="AE239">
        <v>14.1</v>
      </c>
      <c r="AG239">
        <v>4.79</v>
      </c>
      <c r="AH239">
        <v>5.22</v>
      </c>
      <c r="AI239">
        <f t="shared" ref="AI239" si="62">AH239+AG239*0.8998</f>
        <v>9.5300419999999999</v>
      </c>
      <c r="AJ239">
        <v>9.84</v>
      </c>
      <c r="AK239">
        <v>10.6</v>
      </c>
      <c r="AL239">
        <v>0.18099999999999999</v>
      </c>
      <c r="AN239">
        <v>1.06</v>
      </c>
      <c r="AO239">
        <v>2.23</v>
      </c>
      <c r="AP239">
        <v>0.21</v>
      </c>
      <c r="AQ239">
        <f t="shared" ref="AQ239" si="63">(AK239/40)/(AK239/40+AI239/72)*100</f>
        <v>66.689870640525456</v>
      </c>
      <c r="AR239">
        <f t="shared" ref="AR239" si="64">(AN239+AO239)^2/(AB239-43)</f>
        <v>1.524521126760563</v>
      </c>
      <c r="BH239">
        <v>1E-3</v>
      </c>
      <c r="CJ239">
        <v>37.700000000000003</v>
      </c>
      <c r="CL239">
        <v>294</v>
      </c>
      <c r="CM239">
        <f>CL239/CJ239</f>
        <v>7.7984084880636599</v>
      </c>
      <c r="CN239">
        <v>675</v>
      </c>
      <c r="CR239">
        <v>283</v>
      </c>
      <c r="CT239">
        <v>81</v>
      </c>
      <c r="CZ239">
        <v>18.899999999999999</v>
      </c>
      <c r="DA239">
        <v>480</v>
      </c>
      <c r="DB239">
        <v>20.5</v>
      </c>
      <c r="DC239">
        <v>57.3</v>
      </c>
      <c r="DD239">
        <v>1.1599999999999999</v>
      </c>
      <c r="DM239">
        <v>3.7400000000000003E-2</v>
      </c>
      <c r="DP239">
        <v>0.25600000000000001</v>
      </c>
      <c r="DQ239">
        <v>122</v>
      </c>
      <c r="DR239">
        <v>6.36</v>
      </c>
      <c r="DS239">
        <v>14.7</v>
      </c>
      <c r="DT239">
        <v>2.1800000000000002</v>
      </c>
      <c r="DU239">
        <v>10.199999999999999</v>
      </c>
      <c r="DV239">
        <v>2.76</v>
      </c>
      <c r="DW239">
        <v>0.95699999999999996</v>
      </c>
      <c r="DX239">
        <v>3.21</v>
      </c>
      <c r="DY239">
        <v>0.52700000000000002</v>
      </c>
      <c r="DZ239">
        <v>3.38</v>
      </c>
      <c r="EA239">
        <v>0.7</v>
      </c>
      <c r="EB239">
        <v>1.99</v>
      </c>
      <c r="EC239">
        <v>0.3</v>
      </c>
      <c r="ED239">
        <v>2.04</v>
      </c>
      <c r="EE239">
        <v>0.31</v>
      </c>
      <c r="EF239">
        <v>1.65</v>
      </c>
      <c r="EP239">
        <v>2.2999999999999998</v>
      </c>
      <c r="ER239">
        <v>0.69</v>
      </c>
      <c r="ES239">
        <v>0.29199999999999998</v>
      </c>
      <c r="ET239">
        <v>0.51302099999999995</v>
      </c>
      <c r="EW239">
        <v>0.70382100000000003</v>
      </c>
      <c r="EY239">
        <v>18.43</v>
      </c>
      <c r="FA239">
        <v>15.5</v>
      </c>
      <c r="FC239">
        <v>38.14</v>
      </c>
      <c r="FK239">
        <v>0.28316999999999998</v>
      </c>
      <c r="FR239">
        <v>502582</v>
      </c>
    </row>
    <row r="240" spans="1:174" hidden="1" x14ac:dyDescent="0.2">
      <c r="A240" t="s">
        <v>611</v>
      </c>
      <c r="B240" t="s">
        <v>172</v>
      </c>
      <c r="C240" t="s">
        <v>499</v>
      </c>
      <c r="E240">
        <v>-7.75</v>
      </c>
      <c r="F240">
        <v>-7.75</v>
      </c>
      <c r="G240">
        <v>156.58000000000001</v>
      </c>
      <c r="H240">
        <v>156.58000000000001</v>
      </c>
      <c r="I240" t="s">
        <v>175</v>
      </c>
      <c r="L240" t="s">
        <v>617</v>
      </c>
      <c r="M240" t="s">
        <v>613</v>
      </c>
      <c r="V240" t="s">
        <v>186</v>
      </c>
      <c r="AA240" t="s">
        <v>614</v>
      </c>
      <c r="AB240">
        <v>54.3</v>
      </c>
      <c r="AC240">
        <v>0.65800000000000003</v>
      </c>
      <c r="AE240">
        <v>18.2</v>
      </c>
      <c r="AG240">
        <v>5.69</v>
      </c>
      <c r="AH240">
        <v>3.23</v>
      </c>
      <c r="AJ240">
        <v>9.01</v>
      </c>
      <c r="AK240">
        <v>3.73</v>
      </c>
      <c r="AL240">
        <v>0.14099999999999999</v>
      </c>
      <c r="AN240">
        <v>1.22</v>
      </c>
      <c r="AO240">
        <v>2.89</v>
      </c>
      <c r="AP240">
        <v>0.13500000000000001</v>
      </c>
      <c r="BH240">
        <v>0.45</v>
      </c>
      <c r="FR240">
        <v>502583</v>
      </c>
    </row>
    <row r="241" spans="1:174" hidden="1" x14ac:dyDescent="0.2">
      <c r="A241" t="s">
        <v>611</v>
      </c>
      <c r="B241" t="s">
        <v>172</v>
      </c>
      <c r="C241" t="s">
        <v>499</v>
      </c>
      <c r="E241">
        <v>-7.75</v>
      </c>
      <c r="F241">
        <v>-7.75</v>
      </c>
      <c r="G241">
        <v>156.58000000000001</v>
      </c>
      <c r="H241">
        <v>156.58000000000001</v>
      </c>
      <c r="I241" t="s">
        <v>175</v>
      </c>
      <c r="L241" t="s">
        <v>618</v>
      </c>
      <c r="M241" t="s">
        <v>613</v>
      </c>
      <c r="V241" t="s">
        <v>186</v>
      </c>
      <c r="AA241" t="s">
        <v>614</v>
      </c>
      <c r="AB241">
        <v>53.1</v>
      </c>
      <c r="AC241">
        <v>0.74099999999999999</v>
      </c>
      <c r="AE241">
        <v>18.399999999999999</v>
      </c>
      <c r="AG241">
        <v>5.66</v>
      </c>
      <c r="AH241">
        <v>2.91</v>
      </c>
      <c r="AJ241">
        <v>9.36</v>
      </c>
      <c r="AK241">
        <v>3.82</v>
      </c>
      <c r="AL241">
        <v>0.16200000000000001</v>
      </c>
      <c r="AN241">
        <v>1.36</v>
      </c>
      <c r="AO241">
        <v>2.94</v>
      </c>
      <c r="AP241">
        <v>0.2</v>
      </c>
      <c r="BH241">
        <v>0.63</v>
      </c>
      <c r="CJ241">
        <v>24.8</v>
      </c>
      <c r="CL241">
        <v>263</v>
      </c>
      <c r="CN241">
        <v>14.5</v>
      </c>
      <c r="CR241">
        <v>13.9</v>
      </c>
      <c r="CT241">
        <v>80.099999999999994</v>
      </c>
      <c r="CZ241">
        <v>24</v>
      </c>
      <c r="DA241">
        <v>704</v>
      </c>
      <c r="DB241">
        <v>20.2</v>
      </c>
      <c r="DC241">
        <v>67.099999999999994</v>
      </c>
      <c r="DD241">
        <v>1.39</v>
      </c>
      <c r="DM241">
        <v>6.4500000000000002E-2</v>
      </c>
      <c r="DP241">
        <v>0.45600000000000002</v>
      </c>
      <c r="DQ241">
        <v>204</v>
      </c>
      <c r="DR241">
        <v>9.61</v>
      </c>
      <c r="DS241">
        <v>20.100000000000001</v>
      </c>
      <c r="DT241">
        <v>2.85</v>
      </c>
      <c r="DU241">
        <v>12.6</v>
      </c>
      <c r="DV241">
        <v>3.08</v>
      </c>
      <c r="DW241">
        <v>1.06</v>
      </c>
      <c r="DX241">
        <v>3.37</v>
      </c>
      <c r="DY241">
        <v>0.53600000000000003</v>
      </c>
      <c r="DZ241">
        <v>3.39</v>
      </c>
      <c r="EA241">
        <v>0.69899999999999995</v>
      </c>
      <c r="EB241">
        <v>2.02</v>
      </c>
      <c r="EC241">
        <v>0.30599999999999999</v>
      </c>
      <c r="ED241">
        <v>2.11</v>
      </c>
      <c r="EE241">
        <v>0.33</v>
      </c>
      <c r="EF241">
        <v>1.82</v>
      </c>
      <c r="EP241">
        <v>2.94</v>
      </c>
      <c r="ER241">
        <v>1.2</v>
      </c>
      <c r="ES241">
        <v>0.48199999999999998</v>
      </c>
      <c r="ET241">
        <v>0.513019</v>
      </c>
      <c r="EW241">
        <v>0.70352999999999999</v>
      </c>
      <c r="EY241">
        <v>18.47</v>
      </c>
      <c r="FA241">
        <v>15.51</v>
      </c>
      <c r="FC241">
        <v>38.24</v>
      </c>
      <c r="FK241">
        <v>0.28315400000000002</v>
      </c>
      <c r="FR241">
        <v>502584</v>
      </c>
    </row>
    <row r="242" spans="1:174" hidden="1" x14ac:dyDescent="0.2">
      <c r="A242" t="s">
        <v>611</v>
      </c>
      <c r="B242" t="s">
        <v>172</v>
      </c>
      <c r="C242" t="s">
        <v>499</v>
      </c>
      <c r="E242">
        <v>-7.75</v>
      </c>
      <c r="F242">
        <v>-7.75</v>
      </c>
      <c r="G242">
        <v>156.58000000000001</v>
      </c>
      <c r="H242">
        <v>156.58000000000001</v>
      </c>
      <c r="I242" t="s">
        <v>175</v>
      </c>
      <c r="L242" t="s">
        <v>619</v>
      </c>
      <c r="M242" t="s">
        <v>613</v>
      </c>
      <c r="V242" t="s">
        <v>186</v>
      </c>
      <c r="AA242" t="s">
        <v>614</v>
      </c>
      <c r="AB242">
        <v>55.5</v>
      </c>
      <c r="AC242">
        <v>0.68400000000000005</v>
      </c>
      <c r="AE242">
        <v>17.8</v>
      </c>
      <c r="AG242">
        <v>4.49</v>
      </c>
      <c r="AH242">
        <v>3.21</v>
      </c>
      <c r="AJ242">
        <v>8.07</v>
      </c>
      <c r="AK242">
        <v>3.05</v>
      </c>
      <c r="AL242">
        <v>0.17399999999999999</v>
      </c>
      <c r="AN242">
        <v>1.76</v>
      </c>
      <c r="AO242">
        <v>3.03</v>
      </c>
      <c r="AP242">
        <v>0.224</v>
      </c>
      <c r="BH242">
        <v>0.98</v>
      </c>
      <c r="ET242">
        <v>0.513015</v>
      </c>
      <c r="EW242">
        <v>0.70375699999999997</v>
      </c>
      <c r="FK242">
        <v>0.28314499999999998</v>
      </c>
      <c r="FR242">
        <v>502585</v>
      </c>
    </row>
    <row r="243" spans="1:174" hidden="1" x14ac:dyDescent="0.2">
      <c r="A243" t="s">
        <v>611</v>
      </c>
      <c r="B243" t="s">
        <v>172</v>
      </c>
      <c r="C243" t="s">
        <v>620</v>
      </c>
      <c r="E243">
        <v>-8.0500000000000007</v>
      </c>
      <c r="F243">
        <v>-8.0500000000000007</v>
      </c>
      <c r="G243">
        <v>156.55000000000001</v>
      </c>
      <c r="H243">
        <v>156.55000000000001</v>
      </c>
      <c r="I243" t="s">
        <v>175</v>
      </c>
      <c r="L243" t="s">
        <v>621</v>
      </c>
      <c r="M243" t="s">
        <v>613</v>
      </c>
      <c r="V243" t="s">
        <v>186</v>
      </c>
      <c r="AA243" t="s">
        <v>614</v>
      </c>
      <c r="AB243">
        <v>54.3</v>
      </c>
      <c r="AC243">
        <v>0.58099999999999996</v>
      </c>
      <c r="AE243">
        <v>15.7</v>
      </c>
      <c r="AG243">
        <v>6.42</v>
      </c>
      <c r="AH243">
        <v>1.36</v>
      </c>
      <c r="AJ243">
        <v>10.1</v>
      </c>
      <c r="AK243">
        <v>6.73</v>
      </c>
      <c r="AL243">
        <v>0.14299999999999999</v>
      </c>
      <c r="AN243">
        <v>1.04</v>
      </c>
      <c r="AO243">
        <v>1.67</v>
      </c>
      <c r="AP243">
        <v>0.15</v>
      </c>
      <c r="BH243">
        <v>1</v>
      </c>
      <c r="CJ243">
        <v>41.3</v>
      </c>
      <c r="CL243">
        <v>309</v>
      </c>
      <c r="CN243">
        <v>225</v>
      </c>
      <c r="CR243">
        <v>67.8</v>
      </c>
      <c r="CT243">
        <v>65.7</v>
      </c>
      <c r="CZ243">
        <v>19.5</v>
      </c>
      <c r="DA243">
        <v>331</v>
      </c>
      <c r="DB243">
        <v>15.4</v>
      </c>
      <c r="DC243">
        <v>30.1</v>
      </c>
      <c r="DD243">
        <v>0.59</v>
      </c>
      <c r="DM243">
        <v>2.35E-2</v>
      </c>
      <c r="DP243">
        <v>0.23300000000000001</v>
      </c>
      <c r="DQ243">
        <v>80.2</v>
      </c>
      <c r="DR243">
        <v>3.51</v>
      </c>
      <c r="DS243">
        <v>7.8</v>
      </c>
      <c r="DT243">
        <v>1.1499999999999999</v>
      </c>
      <c r="DU243">
        <v>5.62</v>
      </c>
      <c r="DV243">
        <v>1.72</v>
      </c>
      <c r="DW243">
        <v>0.63300000000000001</v>
      </c>
      <c r="DX243">
        <v>2.17</v>
      </c>
      <c r="DY243">
        <v>0.377</v>
      </c>
      <c r="DZ243">
        <v>2.54</v>
      </c>
      <c r="EA243">
        <v>0.53900000000000003</v>
      </c>
      <c r="EB243">
        <v>1.56</v>
      </c>
      <c r="EC243">
        <v>0.24099999999999999</v>
      </c>
      <c r="ED243">
        <v>1.68</v>
      </c>
      <c r="EE243">
        <v>0.26</v>
      </c>
      <c r="EF243">
        <v>1</v>
      </c>
      <c r="EP243">
        <v>1.92</v>
      </c>
      <c r="ER243">
        <v>0.42</v>
      </c>
      <c r="ES243">
        <v>0.189</v>
      </c>
      <c r="ET243">
        <v>0.513042</v>
      </c>
      <c r="EW243">
        <v>0.70351699999999995</v>
      </c>
      <c r="EY243">
        <v>18.52</v>
      </c>
      <c r="FA243">
        <v>15.51</v>
      </c>
      <c r="FC243">
        <v>38.25</v>
      </c>
      <c r="FK243">
        <v>0.283161</v>
      </c>
      <c r="FR243">
        <v>502586</v>
      </c>
    </row>
    <row r="244" spans="1:174" x14ac:dyDescent="0.2">
      <c r="A244" t="s">
        <v>611</v>
      </c>
      <c r="B244" t="s">
        <v>172</v>
      </c>
      <c r="C244" t="s">
        <v>620</v>
      </c>
      <c r="E244">
        <v>-8.0500000000000007</v>
      </c>
      <c r="F244">
        <v>-8.0500000000000007</v>
      </c>
      <c r="G244">
        <v>156.55000000000001</v>
      </c>
      <c r="H244">
        <v>156.55000000000001</v>
      </c>
      <c r="I244" t="s">
        <v>175</v>
      </c>
      <c r="L244" t="s">
        <v>622</v>
      </c>
      <c r="M244" t="s">
        <v>616</v>
      </c>
      <c r="V244" t="s">
        <v>186</v>
      </c>
      <c r="AA244" t="s">
        <v>614</v>
      </c>
      <c r="AB244">
        <v>51</v>
      </c>
      <c r="AC244">
        <v>0.66700000000000004</v>
      </c>
      <c r="AE244">
        <v>15.6</v>
      </c>
      <c r="AG244">
        <v>4.07</v>
      </c>
      <c r="AH244">
        <v>6.33</v>
      </c>
      <c r="AI244">
        <f t="shared" ref="AI244:AI245" si="65">AH244+AG244*0.8998</f>
        <v>9.9921860000000002</v>
      </c>
      <c r="AJ244">
        <v>11.4</v>
      </c>
      <c r="AK244">
        <v>6.87</v>
      </c>
      <c r="AL244">
        <v>0.182</v>
      </c>
      <c r="AN244">
        <v>0.93</v>
      </c>
      <c r="AO244">
        <v>1.71</v>
      </c>
      <c r="AP244">
        <v>0.159</v>
      </c>
      <c r="AQ244">
        <f t="shared" ref="AQ244:AQ245" si="66">(AK244/40)/(AK244/40+AI244/72)*100</f>
        <v>55.308601511768451</v>
      </c>
      <c r="AR244">
        <f t="shared" ref="AR244:AR245" si="67">(AN244+AO244)^2/(AB244-43)</f>
        <v>0.87120000000000009</v>
      </c>
      <c r="BH244">
        <v>0.18</v>
      </c>
      <c r="FR244">
        <v>502587</v>
      </c>
    </row>
    <row r="245" spans="1:174" x14ac:dyDescent="0.2">
      <c r="A245" t="s">
        <v>611</v>
      </c>
      <c r="B245" t="s">
        <v>172</v>
      </c>
      <c r="C245" t="s">
        <v>620</v>
      </c>
      <c r="E245">
        <v>-8.0500000000000007</v>
      </c>
      <c r="F245">
        <v>-8.0500000000000007</v>
      </c>
      <c r="G245">
        <v>156.55000000000001</v>
      </c>
      <c r="H245">
        <v>156.55000000000001</v>
      </c>
      <c r="I245" t="s">
        <v>175</v>
      </c>
      <c r="L245" t="s">
        <v>623</v>
      </c>
      <c r="M245" t="s">
        <v>616</v>
      </c>
      <c r="V245" t="s">
        <v>186</v>
      </c>
      <c r="AA245" t="s">
        <v>614</v>
      </c>
      <c r="AB245">
        <v>48.2</v>
      </c>
      <c r="AC245">
        <v>0.68400000000000005</v>
      </c>
      <c r="AE245">
        <v>13.4</v>
      </c>
      <c r="AG245">
        <v>5.43</v>
      </c>
      <c r="AH245">
        <v>5.54</v>
      </c>
      <c r="AI245">
        <f t="shared" si="65"/>
        <v>10.425913999999999</v>
      </c>
      <c r="AJ245">
        <v>9.8800000000000008</v>
      </c>
      <c r="AK245">
        <v>8.3000000000000007</v>
      </c>
      <c r="AL245">
        <v>0.19700000000000001</v>
      </c>
      <c r="AN245">
        <v>2.39</v>
      </c>
      <c r="AO245">
        <v>2.2999999999999998</v>
      </c>
      <c r="AP245">
        <v>0.34</v>
      </c>
      <c r="AQ245">
        <f t="shared" si="66"/>
        <v>58.897936813946473</v>
      </c>
      <c r="AR245">
        <f t="shared" si="67"/>
        <v>4.2300192307692273</v>
      </c>
      <c r="BH245">
        <v>2.69</v>
      </c>
      <c r="CJ245">
        <v>37.4</v>
      </c>
      <c r="CL245">
        <v>331</v>
      </c>
      <c r="CN245">
        <v>291</v>
      </c>
      <c r="CR245">
        <v>95.1</v>
      </c>
      <c r="CT245">
        <v>88.1</v>
      </c>
      <c r="CZ245">
        <v>49.9</v>
      </c>
      <c r="DA245">
        <v>875</v>
      </c>
      <c r="DB245">
        <v>16.7</v>
      </c>
      <c r="DC245">
        <v>57.5</v>
      </c>
      <c r="DD245">
        <v>2.0099999999999998</v>
      </c>
      <c r="DM245">
        <v>9.2799999999999994E-2</v>
      </c>
      <c r="DP245">
        <v>0.439</v>
      </c>
      <c r="DQ245">
        <v>222</v>
      </c>
      <c r="DR245">
        <v>18.96</v>
      </c>
      <c r="DS245">
        <v>39.200000000000003</v>
      </c>
      <c r="DT245">
        <v>4.87</v>
      </c>
      <c r="DU245">
        <v>19.5</v>
      </c>
      <c r="DV245">
        <v>3.93</v>
      </c>
      <c r="DW245">
        <v>1.17</v>
      </c>
      <c r="DX245">
        <v>3.81</v>
      </c>
      <c r="DY245">
        <v>0.53500000000000003</v>
      </c>
      <c r="DZ245">
        <v>3.07</v>
      </c>
      <c r="EA245">
        <v>0.59699999999999998</v>
      </c>
      <c r="EB245">
        <v>1.66</v>
      </c>
      <c r="EC245">
        <v>0.24099999999999999</v>
      </c>
      <c r="ED245">
        <v>1.63</v>
      </c>
      <c r="EE245">
        <v>0.24</v>
      </c>
      <c r="EF245">
        <v>1.65</v>
      </c>
      <c r="EP245">
        <v>5.86</v>
      </c>
      <c r="ER245">
        <v>2.79</v>
      </c>
      <c r="ES245">
        <v>0.86199999999999999</v>
      </c>
      <c r="ET245">
        <v>0.51296699999999995</v>
      </c>
      <c r="EW245">
        <v>0.70404100000000003</v>
      </c>
      <c r="EY245">
        <v>18.54</v>
      </c>
      <c r="FA245">
        <v>15.51</v>
      </c>
      <c r="FC245">
        <v>38.28</v>
      </c>
      <c r="FK245">
        <v>0.28314699999999998</v>
      </c>
      <c r="FR245">
        <v>502588</v>
      </c>
    </row>
    <row r="246" spans="1:174" hidden="1" x14ac:dyDescent="0.2">
      <c r="A246" t="s">
        <v>611</v>
      </c>
      <c r="B246" t="s">
        <v>172</v>
      </c>
      <c r="C246" t="s">
        <v>620</v>
      </c>
      <c r="E246">
        <v>-8.0500000000000007</v>
      </c>
      <c r="F246">
        <v>-8.0500000000000007</v>
      </c>
      <c r="G246">
        <v>156.55000000000001</v>
      </c>
      <c r="H246">
        <v>156.55000000000001</v>
      </c>
      <c r="I246" t="s">
        <v>175</v>
      </c>
      <c r="L246" t="s">
        <v>624</v>
      </c>
      <c r="M246" t="s">
        <v>613</v>
      </c>
      <c r="V246" t="s">
        <v>186</v>
      </c>
      <c r="AA246" t="s">
        <v>614</v>
      </c>
      <c r="AB246">
        <v>54.2</v>
      </c>
      <c r="AC246">
        <v>0.58699999999999997</v>
      </c>
      <c r="AE246">
        <v>15.8</v>
      </c>
      <c r="AG246">
        <v>3.49</v>
      </c>
      <c r="AH246">
        <v>5.4</v>
      </c>
      <c r="AJ246">
        <v>10.4</v>
      </c>
      <c r="AK246">
        <v>5.97</v>
      </c>
      <c r="AL246">
        <v>0.16200000000000001</v>
      </c>
      <c r="AN246">
        <v>0.88</v>
      </c>
      <c r="AO246">
        <v>1.72</v>
      </c>
      <c r="AP246">
        <v>0.14000000000000001</v>
      </c>
      <c r="BH246">
        <v>0.27</v>
      </c>
      <c r="CJ246">
        <v>45.3</v>
      </c>
      <c r="CL246">
        <v>331</v>
      </c>
      <c r="CN246">
        <v>158</v>
      </c>
      <c r="CR246">
        <v>45.4</v>
      </c>
      <c r="CT246">
        <v>72.8</v>
      </c>
      <c r="CZ246">
        <v>15.3</v>
      </c>
      <c r="DA246">
        <v>326</v>
      </c>
      <c r="DB246">
        <v>16.5</v>
      </c>
      <c r="DC246">
        <v>29.3</v>
      </c>
      <c r="DD246">
        <v>0.71</v>
      </c>
      <c r="DM246">
        <v>2.6700000000000002E-2</v>
      </c>
      <c r="DP246">
        <v>0.17899999999999999</v>
      </c>
      <c r="DQ246">
        <v>77.900000000000006</v>
      </c>
      <c r="DR246">
        <v>4.34</v>
      </c>
      <c r="DS246">
        <v>9.41</v>
      </c>
      <c r="DT246">
        <v>1.37</v>
      </c>
      <c r="DU246">
        <v>6.6</v>
      </c>
      <c r="DV246">
        <v>1.92</v>
      </c>
      <c r="DW246">
        <v>0.68300000000000005</v>
      </c>
      <c r="DX246">
        <v>2.35</v>
      </c>
      <c r="DY246">
        <v>0.40500000000000003</v>
      </c>
      <c r="DZ246">
        <v>2.71</v>
      </c>
      <c r="EA246">
        <v>0.58199999999999996</v>
      </c>
      <c r="EB246">
        <v>1.69</v>
      </c>
      <c r="EC246">
        <v>0.25700000000000001</v>
      </c>
      <c r="ED246">
        <v>1.78</v>
      </c>
      <c r="EE246">
        <v>0.27</v>
      </c>
      <c r="EF246">
        <v>1</v>
      </c>
      <c r="EP246">
        <v>1.89</v>
      </c>
      <c r="ER246">
        <v>0.56999999999999995</v>
      </c>
      <c r="ES246">
        <v>0.255</v>
      </c>
      <c r="ET246">
        <v>0.51301200000000002</v>
      </c>
      <c r="EW246">
        <v>0.70365200000000006</v>
      </c>
      <c r="EY246">
        <v>18.55</v>
      </c>
      <c r="FA246">
        <v>15.56</v>
      </c>
      <c r="FC246">
        <v>38.42</v>
      </c>
      <c r="FK246">
        <v>0.28316799999999998</v>
      </c>
      <c r="FR246">
        <v>502589</v>
      </c>
    </row>
    <row r="247" spans="1:174" hidden="1" x14ac:dyDescent="0.2">
      <c r="A247" t="s">
        <v>611</v>
      </c>
      <c r="B247" t="s">
        <v>172</v>
      </c>
      <c r="C247" t="s">
        <v>620</v>
      </c>
      <c r="E247">
        <v>-8.0500000000000007</v>
      </c>
      <c r="F247">
        <v>-8.0500000000000007</v>
      </c>
      <c r="G247">
        <v>156.55000000000001</v>
      </c>
      <c r="H247">
        <v>156.55000000000001</v>
      </c>
      <c r="I247" t="s">
        <v>175</v>
      </c>
      <c r="L247" t="s">
        <v>625</v>
      </c>
      <c r="M247" t="s">
        <v>626</v>
      </c>
      <c r="V247" t="s">
        <v>186</v>
      </c>
      <c r="AA247" t="s">
        <v>614</v>
      </c>
      <c r="AB247">
        <v>56.5</v>
      </c>
      <c r="AC247">
        <v>0.55800000000000005</v>
      </c>
      <c r="AE247">
        <v>16.600000000000001</v>
      </c>
      <c r="AG247">
        <v>3.16</v>
      </c>
      <c r="AH247">
        <v>4.32</v>
      </c>
      <c r="AJ247">
        <v>8.81</v>
      </c>
      <c r="AK247">
        <v>5.15</v>
      </c>
      <c r="AL247">
        <v>0.13200000000000001</v>
      </c>
      <c r="AN247">
        <v>1.18</v>
      </c>
      <c r="AO247">
        <v>1.99</v>
      </c>
      <c r="AP247">
        <v>0.14000000000000001</v>
      </c>
      <c r="BH247">
        <v>0.65</v>
      </c>
      <c r="CJ247">
        <v>33.299999999999997</v>
      </c>
      <c r="CL247">
        <v>280</v>
      </c>
      <c r="CN247">
        <v>158</v>
      </c>
      <c r="CR247">
        <v>55</v>
      </c>
      <c r="CT247">
        <v>64.3</v>
      </c>
      <c r="CZ247">
        <v>19.2</v>
      </c>
      <c r="DA247">
        <v>415</v>
      </c>
      <c r="DB247">
        <v>16.600000000000001</v>
      </c>
      <c r="DC247">
        <v>38.299999999999997</v>
      </c>
      <c r="DD247">
        <v>0.98</v>
      </c>
      <c r="DM247">
        <v>3.1699999999999999E-2</v>
      </c>
      <c r="DP247">
        <v>0.246</v>
      </c>
      <c r="DQ247">
        <v>105</v>
      </c>
      <c r="DR247">
        <v>5.97</v>
      </c>
      <c r="DS247">
        <v>12.6</v>
      </c>
      <c r="DT247">
        <v>1.71</v>
      </c>
      <c r="DU247">
        <v>7.74</v>
      </c>
      <c r="DV247">
        <v>2.0699999999999998</v>
      </c>
      <c r="DW247">
        <v>0.70899999999999996</v>
      </c>
      <c r="DX247">
        <v>2.42</v>
      </c>
      <c r="DY247">
        <v>0.40699999999999997</v>
      </c>
      <c r="DZ247">
        <v>2.68</v>
      </c>
      <c r="EA247">
        <v>0.56999999999999995</v>
      </c>
      <c r="EB247">
        <v>1.65</v>
      </c>
      <c r="EC247">
        <v>0.25700000000000001</v>
      </c>
      <c r="ED247">
        <v>1.78</v>
      </c>
      <c r="EE247">
        <v>0.28000000000000003</v>
      </c>
      <c r="EF247">
        <v>1.23</v>
      </c>
      <c r="EP247">
        <v>2.38</v>
      </c>
      <c r="ER247">
        <v>0.91</v>
      </c>
      <c r="ES247">
        <v>0.35199999999999998</v>
      </c>
      <c r="ET247">
        <v>0.51299600000000001</v>
      </c>
      <c r="EW247">
        <v>0.70355999999999996</v>
      </c>
      <c r="EY247">
        <v>18.510000000000002</v>
      </c>
      <c r="FA247">
        <v>15.5</v>
      </c>
      <c r="FC247">
        <v>38.22</v>
      </c>
      <c r="FK247">
        <v>0.28317900000000001</v>
      </c>
      <c r="FR247">
        <v>502590</v>
      </c>
    </row>
    <row r="248" spans="1:174" hidden="1" x14ac:dyDescent="0.2">
      <c r="A248" t="s">
        <v>611</v>
      </c>
      <c r="B248" t="s">
        <v>172</v>
      </c>
      <c r="C248" t="s">
        <v>627</v>
      </c>
      <c r="E248">
        <v>-8.2899999999999991</v>
      </c>
      <c r="F248">
        <v>-8.2899999999999991</v>
      </c>
      <c r="G248">
        <v>156.52000000000001</v>
      </c>
      <c r="H248">
        <v>156.52000000000001</v>
      </c>
      <c r="I248" t="s">
        <v>175</v>
      </c>
      <c r="L248" t="s">
        <v>628</v>
      </c>
      <c r="M248" t="s">
        <v>626</v>
      </c>
      <c r="V248" t="s">
        <v>186</v>
      </c>
      <c r="AA248" t="s">
        <v>614</v>
      </c>
      <c r="AB248">
        <v>61.9</v>
      </c>
      <c r="AC248">
        <v>0.432</v>
      </c>
      <c r="AE248">
        <v>14.1</v>
      </c>
      <c r="AG248">
        <v>2.46</v>
      </c>
      <c r="AH248">
        <v>3.73</v>
      </c>
      <c r="AJ248">
        <v>7.74</v>
      </c>
      <c r="AK248">
        <v>5.4</v>
      </c>
      <c r="AL248">
        <v>0.11</v>
      </c>
      <c r="AN248">
        <v>1.47</v>
      </c>
      <c r="AO248">
        <v>2.16</v>
      </c>
      <c r="AP248">
        <v>0.108</v>
      </c>
      <c r="BH248">
        <v>1E-3</v>
      </c>
      <c r="FR248">
        <v>502591</v>
      </c>
    </row>
    <row r="249" spans="1:174" hidden="1" x14ac:dyDescent="0.2">
      <c r="A249" t="s">
        <v>611</v>
      </c>
      <c r="B249" t="s">
        <v>172</v>
      </c>
      <c r="C249" t="s">
        <v>627</v>
      </c>
      <c r="E249">
        <v>-8.2899999999999991</v>
      </c>
      <c r="F249">
        <v>-8.2899999999999991</v>
      </c>
      <c r="G249">
        <v>156.52000000000001</v>
      </c>
      <c r="H249">
        <v>156.52000000000001</v>
      </c>
      <c r="I249" t="s">
        <v>175</v>
      </c>
      <c r="L249" t="s">
        <v>629</v>
      </c>
      <c r="M249" t="s">
        <v>626</v>
      </c>
      <c r="V249" t="s">
        <v>186</v>
      </c>
      <c r="AA249" t="s">
        <v>614</v>
      </c>
      <c r="AB249">
        <v>60.9</v>
      </c>
      <c r="AC249">
        <v>0.45400000000000001</v>
      </c>
      <c r="AE249">
        <v>13.6</v>
      </c>
      <c r="AG249">
        <v>2.2400000000000002</v>
      </c>
      <c r="AH249">
        <v>4.0999999999999996</v>
      </c>
      <c r="AJ249">
        <v>7.87</v>
      </c>
      <c r="AK249">
        <v>6.02</v>
      </c>
      <c r="AL249">
        <v>0.111</v>
      </c>
      <c r="AN249">
        <v>1.6</v>
      </c>
      <c r="AO249">
        <v>1.98</v>
      </c>
      <c r="AP249">
        <v>0.16</v>
      </c>
      <c r="BH249">
        <v>0.39</v>
      </c>
      <c r="CJ249">
        <v>33.799999999999997</v>
      </c>
      <c r="CL249">
        <v>238</v>
      </c>
      <c r="CN249">
        <v>264</v>
      </c>
      <c r="CR249">
        <v>64.2</v>
      </c>
      <c r="CT249">
        <v>57.8</v>
      </c>
      <c r="CZ249">
        <v>33.200000000000003</v>
      </c>
      <c r="DA249">
        <v>635</v>
      </c>
      <c r="DB249">
        <v>14.1</v>
      </c>
      <c r="DC249">
        <v>126.6</v>
      </c>
      <c r="DD249">
        <v>3.17</v>
      </c>
      <c r="DM249">
        <v>6.3799999999999996E-2</v>
      </c>
      <c r="DP249">
        <v>0.39700000000000002</v>
      </c>
      <c r="DQ249">
        <v>233</v>
      </c>
      <c r="DR249">
        <v>21.76</v>
      </c>
      <c r="DS249">
        <v>47.6</v>
      </c>
      <c r="DT249">
        <v>6.23</v>
      </c>
      <c r="DU249">
        <v>25</v>
      </c>
      <c r="DV249">
        <v>4.6100000000000003</v>
      </c>
      <c r="DW249">
        <v>1.19</v>
      </c>
      <c r="DX249">
        <v>3.86</v>
      </c>
      <c r="DY249">
        <v>0.48299999999999998</v>
      </c>
      <c r="DZ249">
        <v>2.5099999999999998</v>
      </c>
      <c r="EA249">
        <v>0.48299999999999998</v>
      </c>
      <c r="EB249">
        <v>1.37</v>
      </c>
      <c r="EC249">
        <v>0.20300000000000001</v>
      </c>
      <c r="ED249">
        <v>1.41</v>
      </c>
      <c r="EE249">
        <v>0.21</v>
      </c>
      <c r="EF249">
        <v>3</v>
      </c>
      <c r="EP249">
        <v>5.01</v>
      </c>
      <c r="ER249">
        <v>4.24</v>
      </c>
      <c r="ES249">
        <v>1.34</v>
      </c>
      <c r="ET249">
        <v>0.51303500000000002</v>
      </c>
      <c r="EW249">
        <v>0.70351699999999995</v>
      </c>
      <c r="EY249">
        <v>18.52</v>
      </c>
      <c r="FA249">
        <v>15.5</v>
      </c>
      <c r="FC249">
        <v>38.15</v>
      </c>
      <c r="FK249">
        <v>0.28311199999999997</v>
      </c>
      <c r="FR249">
        <v>502592</v>
      </c>
    </row>
    <row r="250" spans="1:174" hidden="1" x14ac:dyDescent="0.2">
      <c r="A250" t="s">
        <v>611</v>
      </c>
      <c r="B250" t="s">
        <v>172</v>
      </c>
      <c r="C250" t="s">
        <v>627</v>
      </c>
      <c r="E250">
        <v>-8.2899999999999991</v>
      </c>
      <c r="F250">
        <v>-8.2899999999999991</v>
      </c>
      <c r="G250">
        <v>156.52000000000001</v>
      </c>
      <c r="H250">
        <v>156.52000000000001</v>
      </c>
      <c r="I250" t="s">
        <v>175</v>
      </c>
      <c r="L250" t="s">
        <v>630</v>
      </c>
      <c r="M250" t="s">
        <v>626</v>
      </c>
      <c r="V250" t="s">
        <v>186</v>
      </c>
      <c r="AA250" t="s">
        <v>614</v>
      </c>
      <c r="AB250">
        <v>60.8</v>
      </c>
      <c r="AC250">
        <v>0.45500000000000002</v>
      </c>
      <c r="AE250">
        <v>14</v>
      </c>
      <c r="AG250">
        <v>2.87</v>
      </c>
      <c r="AH250">
        <v>3.41</v>
      </c>
      <c r="AJ250">
        <v>7.61</v>
      </c>
      <c r="AK250">
        <v>5.62</v>
      </c>
      <c r="AL250">
        <v>0.111</v>
      </c>
      <c r="AN250">
        <v>1.55</v>
      </c>
      <c r="AO250">
        <v>2.16</v>
      </c>
      <c r="AP250">
        <v>0.154</v>
      </c>
      <c r="BH250">
        <v>0.61</v>
      </c>
      <c r="FR250">
        <v>502593</v>
      </c>
    </row>
    <row r="251" spans="1:174" hidden="1" x14ac:dyDescent="0.2">
      <c r="A251" t="s">
        <v>611</v>
      </c>
      <c r="B251" t="s">
        <v>172</v>
      </c>
      <c r="C251" t="s">
        <v>627</v>
      </c>
      <c r="E251">
        <v>-8.2899999999999991</v>
      </c>
      <c r="F251">
        <v>-8.2899999999999991</v>
      </c>
      <c r="G251">
        <v>156.52000000000001</v>
      </c>
      <c r="H251">
        <v>156.52000000000001</v>
      </c>
      <c r="I251" t="s">
        <v>175</v>
      </c>
      <c r="L251" t="s">
        <v>631</v>
      </c>
      <c r="M251" t="s">
        <v>626</v>
      </c>
      <c r="V251" t="s">
        <v>186</v>
      </c>
      <c r="AA251" t="s">
        <v>614</v>
      </c>
      <c r="AB251">
        <v>60.9</v>
      </c>
      <c r="AC251">
        <v>0.42599999999999999</v>
      </c>
      <c r="AE251">
        <v>13.7</v>
      </c>
      <c r="AG251">
        <v>2.94</v>
      </c>
      <c r="AH251">
        <v>3.4</v>
      </c>
      <c r="AJ251">
        <v>7.82</v>
      </c>
      <c r="AK251">
        <v>5.57</v>
      </c>
      <c r="AL251">
        <v>0.10199999999999999</v>
      </c>
      <c r="AN251">
        <v>1.5</v>
      </c>
      <c r="AO251">
        <v>2.0099999999999998</v>
      </c>
      <c r="AP251">
        <v>0.13</v>
      </c>
      <c r="BH251">
        <v>0.47</v>
      </c>
      <c r="CJ251">
        <v>34.1</v>
      </c>
      <c r="CL251">
        <v>236</v>
      </c>
      <c r="CN251">
        <v>210</v>
      </c>
      <c r="CR251">
        <v>48.1</v>
      </c>
      <c r="CT251">
        <v>55.3</v>
      </c>
      <c r="CZ251">
        <v>30.5</v>
      </c>
      <c r="DA251">
        <v>622</v>
      </c>
      <c r="DB251">
        <v>14</v>
      </c>
      <c r="DC251">
        <v>115</v>
      </c>
      <c r="DD251">
        <v>2.09</v>
      </c>
      <c r="DM251">
        <v>6.8699999999999997E-2</v>
      </c>
      <c r="DP251">
        <v>0.378</v>
      </c>
      <c r="DQ251">
        <v>231</v>
      </c>
      <c r="DR251">
        <v>19.399999999999999</v>
      </c>
      <c r="DS251">
        <v>43.2</v>
      </c>
      <c r="DT251">
        <v>5.59</v>
      </c>
      <c r="DU251">
        <v>22.8</v>
      </c>
      <c r="DV251">
        <v>4.32</v>
      </c>
      <c r="DW251">
        <v>1.1000000000000001</v>
      </c>
      <c r="DX251">
        <v>3.58</v>
      </c>
      <c r="DY251">
        <v>0.46</v>
      </c>
      <c r="DZ251">
        <v>2.4500000000000002</v>
      </c>
      <c r="EA251">
        <v>0.48</v>
      </c>
      <c r="EB251">
        <v>1.37</v>
      </c>
      <c r="EC251">
        <v>0.20300000000000001</v>
      </c>
      <c r="ED251">
        <v>1.41</v>
      </c>
      <c r="EE251">
        <v>0.219</v>
      </c>
      <c r="EF251">
        <v>2.79</v>
      </c>
      <c r="EP251">
        <v>4.88</v>
      </c>
      <c r="ER251">
        <v>4.12</v>
      </c>
      <c r="ES251">
        <v>1.31</v>
      </c>
      <c r="ET251">
        <v>0.51302300000000001</v>
      </c>
      <c r="EW251">
        <v>0.70356399999999997</v>
      </c>
      <c r="EY251">
        <v>18.54</v>
      </c>
      <c r="FA251">
        <v>15.53</v>
      </c>
      <c r="FC251">
        <v>38.25</v>
      </c>
      <c r="FK251">
        <v>0.28310999999999997</v>
      </c>
      <c r="FR251">
        <v>502594</v>
      </c>
    </row>
    <row r="252" spans="1:174" hidden="1" x14ac:dyDescent="0.2">
      <c r="A252" t="s">
        <v>611</v>
      </c>
      <c r="B252" t="s">
        <v>172</v>
      </c>
      <c r="C252" t="s">
        <v>627</v>
      </c>
      <c r="E252">
        <v>-8.2899999999999991</v>
      </c>
      <c r="F252">
        <v>-8.2899999999999991</v>
      </c>
      <c r="G252">
        <v>156.52000000000001</v>
      </c>
      <c r="H252">
        <v>156.52000000000001</v>
      </c>
      <c r="I252" t="s">
        <v>175</v>
      </c>
      <c r="L252" t="s">
        <v>632</v>
      </c>
      <c r="M252" t="s">
        <v>626</v>
      </c>
      <c r="V252" t="s">
        <v>186</v>
      </c>
      <c r="AA252" t="s">
        <v>614</v>
      </c>
      <c r="AB252">
        <v>61.3</v>
      </c>
      <c r="AC252">
        <v>0.45400000000000001</v>
      </c>
      <c r="AE252">
        <v>14.4</v>
      </c>
      <c r="AG252">
        <v>3.1</v>
      </c>
      <c r="AH252">
        <v>3.2</v>
      </c>
      <c r="AJ252">
        <v>7.91</v>
      </c>
      <c r="AK252">
        <v>4.87</v>
      </c>
      <c r="AL252">
        <v>0.111</v>
      </c>
      <c r="AN252">
        <v>1.42</v>
      </c>
      <c r="AO252">
        <v>2.2200000000000002</v>
      </c>
      <c r="AP252">
        <v>0.109</v>
      </c>
      <c r="BH252">
        <v>0.49</v>
      </c>
      <c r="FR252">
        <v>502595</v>
      </c>
    </row>
    <row r="253" spans="1:174" hidden="1" x14ac:dyDescent="0.2">
      <c r="A253" t="s">
        <v>611</v>
      </c>
      <c r="B253" t="s">
        <v>172</v>
      </c>
      <c r="C253" t="s">
        <v>627</v>
      </c>
      <c r="E253">
        <v>-8.2899999999999991</v>
      </c>
      <c r="F253">
        <v>-8.2899999999999991</v>
      </c>
      <c r="G253">
        <v>156.52000000000001</v>
      </c>
      <c r="H253">
        <v>156.52000000000001</v>
      </c>
      <c r="I253" t="s">
        <v>175</v>
      </c>
      <c r="L253" t="s">
        <v>633</v>
      </c>
      <c r="M253" t="s">
        <v>626</v>
      </c>
      <c r="V253" t="s">
        <v>186</v>
      </c>
      <c r="AA253" t="s">
        <v>614</v>
      </c>
      <c r="AB253">
        <v>60.8</v>
      </c>
      <c r="AC253">
        <v>0.46899999999999997</v>
      </c>
      <c r="AE253">
        <v>14.6</v>
      </c>
      <c r="AG253">
        <v>3.21</v>
      </c>
      <c r="AH253">
        <v>2.86</v>
      </c>
      <c r="AJ253">
        <v>7.75</v>
      </c>
      <c r="AK253">
        <v>4.55</v>
      </c>
      <c r="AL253">
        <v>0.10199999999999999</v>
      </c>
      <c r="AN253">
        <v>1.3</v>
      </c>
      <c r="AO253">
        <v>2.31</v>
      </c>
      <c r="AP253">
        <v>0.11</v>
      </c>
      <c r="BH253">
        <v>0.08</v>
      </c>
      <c r="CJ253">
        <v>33.299999999999997</v>
      </c>
      <c r="CL253">
        <v>226</v>
      </c>
      <c r="CN253">
        <v>82.5</v>
      </c>
      <c r="CR253">
        <v>30.6</v>
      </c>
      <c r="CT253">
        <v>54.5</v>
      </c>
      <c r="CZ253">
        <v>24</v>
      </c>
      <c r="DA253">
        <v>411</v>
      </c>
      <c r="DB253">
        <v>13.7</v>
      </c>
      <c r="DC253">
        <v>86.3</v>
      </c>
      <c r="DD253">
        <v>2.08</v>
      </c>
      <c r="DM253">
        <v>7.8299999999999995E-2</v>
      </c>
      <c r="DP253">
        <v>0.32300000000000001</v>
      </c>
      <c r="DQ253">
        <v>180</v>
      </c>
      <c r="DR253">
        <v>10.9</v>
      </c>
      <c r="DS253">
        <v>23.8</v>
      </c>
      <c r="DT253">
        <v>3.12</v>
      </c>
      <c r="DU253">
        <v>12.3</v>
      </c>
      <c r="DV253">
        <v>2.5</v>
      </c>
      <c r="DW253">
        <v>0.56000000000000005</v>
      </c>
      <c r="DX253">
        <v>2.31</v>
      </c>
      <c r="DY253">
        <v>0.36</v>
      </c>
      <c r="DZ253">
        <v>2.14</v>
      </c>
      <c r="EA253">
        <v>0.45</v>
      </c>
      <c r="EB253">
        <v>1.32</v>
      </c>
      <c r="EC253">
        <v>0.189</v>
      </c>
      <c r="ED253">
        <v>1.43</v>
      </c>
      <c r="EE253">
        <v>0.219</v>
      </c>
      <c r="EF253">
        <v>2.21</v>
      </c>
      <c r="EP253">
        <v>3.38</v>
      </c>
      <c r="ER253">
        <v>2.1</v>
      </c>
      <c r="ES253">
        <v>0.746</v>
      </c>
      <c r="ET253">
        <v>0.512992</v>
      </c>
      <c r="EW253">
        <v>0.70354899999999998</v>
      </c>
      <c r="EY253">
        <v>18.43</v>
      </c>
      <c r="FA253">
        <v>15.49</v>
      </c>
      <c r="FC253">
        <v>38.130000000000003</v>
      </c>
      <c r="FK253">
        <v>0.28313700000000003</v>
      </c>
      <c r="FR253">
        <v>502596</v>
      </c>
    </row>
    <row r="254" spans="1:174" hidden="1" x14ac:dyDescent="0.2">
      <c r="A254" t="s">
        <v>611</v>
      </c>
      <c r="B254" t="s">
        <v>172</v>
      </c>
      <c r="C254" t="s">
        <v>627</v>
      </c>
      <c r="E254">
        <v>-8.2899999999999991</v>
      </c>
      <c r="F254">
        <v>-8.2899999999999991</v>
      </c>
      <c r="G254">
        <v>156.52000000000001</v>
      </c>
      <c r="H254">
        <v>156.52000000000001</v>
      </c>
      <c r="I254" t="s">
        <v>175</v>
      </c>
      <c r="L254" t="s">
        <v>634</v>
      </c>
      <c r="M254" t="s">
        <v>626</v>
      </c>
      <c r="V254" t="s">
        <v>186</v>
      </c>
      <c r="AA254" t="s">
        <v>614</v>
      </c>
      <c r="AB254">
        <v>61.7</v>
      </c>
      <c r="AC254">
        <v>0.48599999999999999</v>
      </c>
      <c r="AE254">
        <v>15.2</v>
      </c>
      <c r="AG254">
        <v>3.47</v>
      </c>
      <c r="AH254">
        <v>2.5299999999999998</v>
      </c>
      <c r="AJ254">
        <v>7.36</v>
      </c>
      <c r="AK254">
        <v>3.99</v>
      </c>
      <c r="AL254">
        <v>0.10100000000000001</v>
      </c>
      <c r="AN254">
        <v>1.36</v>
      </c>
      <c r="AO254">
        <v>2.4300000000000002</v>
      </c>
      <c r="AP254">
        <v>0.11</v>
      </c>
      <c r="BH254">
        <v>0.06</v>
      </c>
      <c r="ET254">
        <v>0.51298100000000002</v>
      </c>
      <c r="EW254">
        <v>0.70352999999999999</v>
      </c>
      <c r="EY254">
        <v>18.43</v>
      </c>
      <c r="FA254">
        <v>15.53</v>
      </c>
      <c r="FC254">
        <v>38.22</v>
      </c>
      <c r="FK254">
        <v>0.28313199999999999</v>
      </c>
      <c r="FR254">
        <v>502597</v>
      </c>
    </row>
    <row r="255" spans="1:174" hidden="1" x14ac:dyDescent="0.2">
      <c r="A255" t="s">
        <v>611</v>
      </c>
      <c r="B255" t="s">
        <v>172</v>
      </c>
      <c r="C255" t="s">
        <v>627</v>
      </c>
      <c r="E255">
        <v>-8.2899999999999991</v>
      </c>
      <c r="F255">
        <v>-8.2899999999999991</v>
      </c>
      <c r="G255">
        <v>156.52000000000001</v>
      </c>
      <c r="H255">
        <v>156.52000000000001</v>
      </c>
      <c r="I255" t="s">
        <v>175</v>
      </c>
      <c r="L255" t="s">
        <v>635</v>
      </c>
      <c r="M255" t="s">
        <v>626</v>
      </c>
      <c r="V255" t="s">
        <v>186</v>
      </c>
      <c r="AA255" t="s">
        <v>614</v>
      </c>
      <c r="AB255">
        <v>61.2</v>
      </c>
      <c r="AC255">
        <v>0.46700000000000003</v>
      </c>
      <c r="AE255">
        <v>14.8</v>
      </c>
      <c r="AG255">
        <v>2.7</v>
      </c>
      <c r="AH255">
        <v>3.3</v>
      </c>
      <c r="AJ255">
        <v>7.61</v>
      </c>
      <c r="AK255">
        <v>4.47</v>
      </c>
      <c r="AL255">
        <v>0.10199999999999999</v>
      </c>
      <c r="AN255">
        <v>1.37</v>
      </c>
      <c r="AO255">
        <v>2.29</v>
      </c>
      <c r="AP255">
        <v>0.112</v>
      </c>
      <c r="BH255">
        <v>0.44</v>
      </c>
      <c r="FR255">
        <v>502598</v>
      </c>
    </row>
    <row r="256" spans="1:174" hidden="1" x14ac:dyDescent="0.2">
      <c r="A256" t="s">
        <v>611</v>
      </c>
      <c r="B256" t="s">
        <v>172</v>
      </c>
      <c r="C256" t="s">
        <v>627</v>
      </c>
      <c r="E256">
        <v>-8.2899999999999991</v>
      </c>
      <c r="F256">
        <v>-8.2899999999999991</v>
      </c>
      <c r="G256">
        <v>156.52000000000001</v>
      </c>
      <c r="H256">
        <v>156.52000000000001</v>
      </c>
      <c r="I256" t="s">
        <v>175</v>
      </c>
      <c r="L256" t="s">
        <v>636</v>
      </c>
      <c r="M256" t="s">
        <v>626</v>
      </c>
      <c r="V256" t="s">
        <v>186</v>
      </c>
      <c r="AA256" t="s">
        <v>614</v>
      </c>
      <c r="AB256">
        <v>61.7</v>
      </c>
      <c r="AC256">
        <v>0.48599999999999999</v>
      </c>
      <c r="AE256">
        <v>14.7</v>
      </c>
      <c r="AG256">
        <v>2.8</v>
      </c>
      <c r="AH256">
        <v>3.32</v>
      </c>
      <c r="AJ256">
        <v>7.02</v>
      </c>
      <c r="AK256">
        <v>4.4400000000000004</v>
      </c>
      <c r="AL256">
        <v>0.10100000000000001</v>
      </c>
      <c r="AN256">
        <v>1.58</v>
      </c>
      <c r="AO256">
        <v>2.36</v>
      </c>
      <c r="AP256">
        <v>0.12</v>
      </c>
      <c r="BH256">
        <v>0.52</v>
      </c>
      <c r="CJ256">
        <v>31.5</v>
      </c>
      <c r="CL256">
        <v>227</v>
      </c>
      <c r="CN256">
        <v>75.2</v>
      </c>
      <c r="CR256">
        <v>31.3</v>
      </c>
      <c r="CT256">
        <v>58.4</v>
      </c>
      <c r="CZ256">
        <v>25</v>
      </c>
      <c r="DA256">
        <v>607</v>
      </c>
      <c r="DB256">
        <v>13</v>
      </c>
      <c r="DC256">
        <v>93.7</v>
      </c>
      <c r="DD256">
        <v>2.14</v>
      </c>
      <c r="DM256">
        <v>8.6300000000000002E-2</v>
      </c>
      <c r="DP256">
        <v>0.22600000000000001</v>
      </c>
      <c r="DQ256">
        <v>296</v>
      </c>
      <c r="DR256">
        <v>13.5</v>
      </c>
      <c r="DS256">
        <v>28.9</v>
      </c>
      <c r="DT256">
        <v>3.77</v>
      </c>
      <c r="DU256">
        <v>14.6</v>
      </c>
      <c r="DV256">
        <v>2.82</v>
      </c>
      <c r="DW256">
        <v>0.61</v>
      </c>
      <c r="DX256">
        <v>2.4</v>
      </c>
      <c r="DY256">
        <v>0.36</v>
      </c>
      <c r="DZ256">
        <v>2.06</v>
      </c>
      <c r="EA256">
        <v>0.42</v>
      </c>
      <c r="EB256">
        <v>1.23</v>
      </c>
      <c r="EC256">
        <v>0.189</v>
      </c>
      <c r="ED256">
        <v>1.33</v>
      </c>
      <c r="EE256">
        <v>0.20100000000000001</v>
      </c>
      <c r="EF256">
        <v>2.41</v>
      </c>
      <c r="EP256">
        <v>4.3099999999999996</v>
      </c>
      <c r="ER256">
        <v>3.48</v>
      </c>
      <c r="ES256">
        <v>1.03</v>
      </c>
      <c r="ET256">
        <v>0.51301399999999997</v>
      </c>
      <c r="EW256">
        <v>0.703565</v>
      </c>
      <c r="EY256">
        <v>18.489999999999998</v>
      </c>
      <c r="FA256">
        <v>15.55</v>
      </c>
      <c r="FC256">
        <v>38.340000000000003</v>
      </c>
      <c r="FK256">
        <v>0.28312500000000002</v>
      </c>
      <c r="FR256">
        <v>502599</v>
      </c>
    </row>
    <row r="257" spans="1:174" hidden="1" x14ac:dyDescent="0.2">
      <c r="A257" t="s">
        <v>611</v>
      </c>
      <c r="B257" t="s">
        <v>172</v>
      </c>
      <c r="C257" t="s">
        <v>627</v>
      </c>
      <c r="E257">
        <v>-8.2899999999999991</v>
      </c>
      <c r="F257">
        <v>-8.2899999999999991</v>
      </c>
      <c r="G257">
        <v>156.52000000000001</v>
      </c>
      <c r="H257">
        <v>156.52000000000001</v>
      </c>
      <c r="I257" t="s">
        <v>175</v>
      </c>
      <c r="L257" t="s">
        <v>637</v>
      </c>
      <c r="M257" t="s">
        <v>626</v>
      </c>
      <c r="V257" t="s">
        <v>186</v>
      </c>
      <c r="AA257" t="s">
        <v>614</v>
      </c>
      <c r="AB257">
        <v>60</v>
      </c>
      <c r="AC257">
        <v>0.51600000000000001</v>
      </c>
      <c r="AE257">
        <v>14.1</v>
      </c>
      <c r="AG257">
        <v>2.57</v>
      </c>
      <c r="AH257">
        <v>4.4000000000000004</v>
      </c>
      <c r="AJ257">
        <v>8.33</v>
      </c>
      <c r="AK257">
        <v>5.4</v>
      </c>
      <c r="AL257">
        <v>0.122</v>
      </c>
      <c r="AN257">
        <v>1.45</v>
      </c>
      <c r="AO257">
        <v>1.87</v>
      </c>
      <c r="AP257">
        <v>0.12</v>
      </c>
      <c r="BH257">
        <v>1E-3</v>
      </c>
      <c r="CJ257">
        <v>38.1</v>
      </c>
      <c r="CL257">
        <v>275</v>
      </c>
      <c r="CN257">
        <v>149</v>
      </c>
      <c r="CR257">
        <v>34</v>
      </c>
      <c r="CT257">
        <v>60.7</v>
      </c>
      <c r="CZ257">
        <v>26.1</v>
      </c>
      <c r="DA257">
        <v>553</v>
      </c>
      <c r="DB257">
        <v>13.7</v>
      </c>
      <c r="DC257">
        <v>90.4</v>
      </c>
      <c r="DD257">
        <v>2.4</v>
      </c>
      <c r="DM257">
        <v>6.4899999999999999E-2</v>
      </c>
      <c r="DP257">
        <v>0.30499999999999999</v>
      </c>
      <c r="DQ257">
        <v>183</v>
      </c>
      <c r="DR257">
        <v>15.1</v>
      </c>
      <c r="DS257">
        <v>32.1</v>
      </c>
      <c r="DT257">
        <v>4.0599999999999996</v>
      </c>
      <c r="DU257">
        <v>16.100000000000001</v>
      </c>
      <c r="DV257">
        <v>3.02</v>
      </c>
      <c r="DW257">
        <v>0.8</v>
      </c>
      <c r="DX257">
        <v>2.77</v>
      </c>
      <c r="DY257">
        <v>0.39</v>
      </c>
      <c r="DZ257">
        <v>2.2799999999999998</v>
      </c>
      <c r="EA257">
        <v>0.46</v>
      </c>
      <c r="EB257">
        <v>1.36</v>
      </c>
      <c r="EC257">
        <v>0.20599999999999999</v>
      </c>
      <c r="ED257">
        <v>1.44</v>
      </c>
      <c r="EE257">
        <v>0.23</v>
      </c>
      <c r="EF257">
        <v>2.52</v>
      </c>
      <c r="EP257">
        <v>3.7</v>
      </c>
      <c r="ER257">
        <v>3.91</v>
      </c>
      <c r="ES257">
        <v>1.04</v>
      </c>
      <c r="ET257">
        <v>0.51297300000000001</v>
      </c>
      <c r="EW257">
        <v>0.70349499999999998</v>
      </c>
      <c r="EY257">
        <v>18.47</v>
      </c>
      <c r="FA257">
        <v>15.53</v>
      </c>
      <c r="FC257">
        <v>38.29</v>
      </c>
      <c r="FK257">
        <v>0.28313300000000002</v>
      </c>
      <c r="FR257">
        <v>502600</v>
      </c>
    </row>
    <row r="258" spans="1:174" hidden="1" x14ac:dyDescent="0.2">
      <c r="A258" t="s">
        <v>611</v>
      </c>
      <c r="B258" t="s">
        <v>172</v>
      </c>
      <c r="C258" t="s">
        <v>627</v>
      </c>
      <c r="E258">
        <v>-8.2899999999999991</v>
      </c>
      <c r="F258">
        <v>-8.2899999999999991</v>
      </c>
      <c r="G258">
        <v>156.52000000000001</v>
      </c>
      <c r="H258">
        <v>156.52000000000001</v>
      </c>
      <c r="I258" t="s">
        <v>175</v>
      </c>
      <c r="L258" t="s">
        <v>638</v>
      </c>
      <c r="M258" t="s">
        <v>613</v>
      </c>
      <c r="V258" t="s">
        <v>186</v>
      </c>
      <c r="AA258" t="s">
        <v>614</v>
      </c>
      <c r="AB258">
        <v>55</v>
      </c>
      <c r="AC258">
        <v>0.66100000000000003</v>
      </c>
      <c r="AE258">
        <v>17.2</v>
      </c>
      <c r="AG258">
        <v>3.52</v>
      </c>
      <c r="AH258">
        <v>4.3499999999999996</v>
      </c>
      <c r="AJ258">
        <v>9.27</v>
      </c>
      <c r="AK258">
        <v>4.7</v>
      </c>
      <c r="AL258">
        <v>0.15</v>
      </c>
      <c r="AN258">
        <v>0.99</v>
      </c>
      <c r="AO258">
        <v>2.4300000000000002</v>
      </c>
      <c r="AP258">
        <v>0.13</v>
      </c>
      <c r="BH258">
        <v>0.4</v>
      </c>
      <c r="CJ258">
        <v>32.1</v>
      </c>
      <c r="CL258">
        <v>283</v>
      </c>
      <c r="CN258">
        <v>52.3</v>
      </c>
      <c r="CR258">
        <v>33.5</v>
      </c>
      <c r="CT258">
        <v>75</v>
      </c>
      <c r="CZ258">
        <v>16.3</v>
      </c>
      <c r="DA258">
        <v>379</v>
      </c>
      <c r="DB258">
        <v>18.5</v>
      </c>
      <c r="DC258">
        <v>45.4</v>
      </c>
      <c r="DD258">
        <v>0.77</v>
      </c>
      <c r="DM258">
        <v>6.3799999999999996E-2</v>
      </c>
      <c r="DP258">
        <v>0.26400000000000001</v>
      </c>
      <c r="DQ258">
        <v>130</v>
      </c>
      <c r="DR258">
        <v>5.29</v>
      </c>
      <c r="DS258">
        <v>11.5</v>
      </c>
      <c r="DT258">
        <v>1.67</v>
      </c>
      <c r="DU258">
        <v>7.6</v>
      </c>
      <c r="DV258">
        <v>2.1800000000000002</v>
      </c>
      <c r="DW258">
        <v>0.69</v>
      </c>
      <c r="DX258">
        <v>2.5499999999999998</v>
      </c>
      <c r="DY258">
        <v>0.44</v>
      </c>
      <c r="DZ258">
        <v>2.86</v>
      </c>
      <c r="EA258">
        <v>0.6</v>
      </c>
      <c r="EB258">
        <v>1.76</v>
      </c>
      <c r="EC258">
        <v>0.27500000000000002</v>
      </c>
      <c r="ED258">
        <v>1.86</v>
      </c>
      <c r="EE258">
        <v>0.28499999999999998</v>
      </c>
      <c r="EF258">
        <v>1.26</v>
      </c>
      <c r="EP258">
        <v>2.0699999999999998</v>
      </c>
      <c r="ER258">
        <v>0.72</v>
      </c>
      <c r="ES258">
        <v>0.34200000000000003</v>
      </c>
      <c r="ET258">
        <v>0.51299600000000001</v>
      </c>
      <c r="EW258">
        <v>0.70366600000000001</v>
      </c>
      <c r="EY258">
        <v>18.510000000000002</v>
      </c>
      <c r="FA258">
        <v>15.54</v>
      </c>
      <c r="FC258">
        <v>38.36</v>
      </c>
      <c r="FK258">
        <v>0.28317199999999998</v>
      </c>
      <c r="FR258">
        <v>502601</v>
      </c>
    </row>
    <row r="259" spans="1:174" hidden="1" x14ac:dyDescent="0.2">
      <c r="A259" t="s">
        <v>611</v>
      </c>
      <c r="B259" t="s">
        <v>172</v>
      </c>
      <c r="C259" t="s">
        <v>627</v>
      </c>
      <c r="E259">
        <v>-8.2899999999999991</v>
      </c>
      <c r="F259">
        <v>-8.2899999999999991</v>
      </c>
      <c r="G259">
        <v>156.52000000000001</v>
      </c>
      <c r="H259">
        <v>156.52000000000001</v>
      </c>
      <c r="I259" t="s">
        <v>175</v>
      </c>
      <c r="L259" t="s">
        <v>639</v>
      </c>
      <c r="M259" t="s">
        <v>626</v>
      </c>
      <c r="V259" t="s">
        <v>186</v>
      </c>
      <c r="AA259" t="s">
        <v>614</v>
      </c>
      <c r="AB259">
        <v>59</v>
      </c>
      <c r="AC259">
        <v>0.55600000000000005</v>
      </c>
      <c r="AE259">
        <v>13.8</v>
      </c>
      <c r="AG259">
        <v>2.85</v>
      </c>
      <c r="AH259">
        <v>4.4400000000000004</v>
      </c>
      <c r="AJ259">
        <v>8.6</v>
      </c>
      <c r="AK259">
        <v>5.78</v>
      </c>
      <c r="AL259">
        <v>0.121</v>
      </c>
      <c r="AN259">
        <v>1.25</v>
      </c>
      <c r="AO259">
        <v>2.0499999999999998</v>
      </c>
      <c r="AP259">
        <v>0.17</v>
      </c>
      <c r="BH259">
        <v>0.01</v>
      </c>
      <c r="CJ259">
        <v>40.1</v>
      </c>
      <c r="CL259">
        <v>272</v>
      </c>
      <c r="CN259">
        <v>192</v>
      </c>
      <c r="CR259">
        <v>37.700000000000003</v>
      </c>
      <c r="CT259">
        <v>63.5</v>
      </c>
      <c r="CZ259">
        <v>25</v>
      </c>
      <c r="DA259">
        <v>524</v>
      </c>
      <c r="DB259">
        <v>15.8</v>
      </c>
      <c r="DC259">
        <v>112</v>
      </c>
      <c r="DD259">
        <v>2.5</v>
      </c>
      <c r="DM259">
        <v>6.4899999999999999E-2</v>
      </c>
      <c r="DP259">
        <v>0.25</v>
      </c>
      <c r="DQ259">
        <v>194</v>
      </c>
      <c r="DR259">
        <v>17.100000000000001</v>
      </c>
      <c r="DS259">
        <v>36.799999999999997</v>
      </c>
      <c r="DT259">
        <v>4.91</v>
      </c>
      <c r="DU259">
        <v>20.100000000000001</v>
      </c>
      <c r="DV259">
        <v>3.99</v>
      </c>
      <c r="DW259">
        <v>1.07</v>
      </c>
      <c r="DX259">
        <v>3.58</v>
      </c>
      <c r="DY259">
        <v>0.49</v>
      </c>
      <c r="DZ259">
        <v>2.74</v>
      </c>
      <c r="EA259">
        <v>0.54</v>
      </c>
      <c r="EB259">
        <v>1.54</v>
      </c>
      <c r="EC259">
        <v>0.23200000000000001</v>
      </c>
      <c r="ED259">
        <v>1.59</v>
      </c>
      <c r="EE259">
        <v>0.245</v>
      </c>
      <c r="EF259">
        <v>2.72</v>
      </c>
      <c r="EP259">
        <v>3.57</v>
      </c>
      <c r="ER259">
        <v>3.34</v>
      </c>
      <c r="ES259">
        <v>0.93400000000000005</v>
      </c>
      <c r="ET259">
        <v>0.51299600000000001</v>
      </c>
      <c r="EW259">
        <v>0.70352199999999998</v>
      </c>
      <c r="EY259">
        <v>18.47</v>
      </c>
      <c r="FA259">
        <v>15.52</v>
      </c>
      <c r="FC259">
        <v>38.22</v>
      </c>
      <c r="FK259">
        <v>0.283134</v>
      </c>
      <c r="FR259">
        <v>502602</v>
      </c>
    </row>
    <row r="260" spans="1:174" hidden="1" x14ac:dyDescent="0.2">
      <c r="A260" t="s">
        <v>611</v>
      </c>
      <c r="B260" t="s">
        <v>172</v>
      </c>
      <c r="C260" t="s">
        <v>627</v>
      </c>
      <c r="E260">
        <v>-8.2899999999999991</v>
      </c>
      <c r="F260">
        <v>-8.2899999999999991</v>
      </c>
      <c r="G260">
        <v>156.52000000000001</v>
      </c>
      <c r="H260">
        <v>156.52000000000001</v>
      </c>
      <c r="I260" t="s">
        <v>175</v>
      </c>
      <c r="L260" t="s">
        <v>640</v>
      </c>
      <c r="M260" t="s">
        <v>626</v>
      </c>
      <c r="V260" t="s">
        <v>186</v>
      </c>
      <c r="AA260" t="s">
        <v>614</v>
      </c>
      <c r="AB260">
        <v>61.9</v>
      </c>
      <c r="AC260">
        <v>0.46500000000000002</v>
      </c>
      <c r="AE260">
        <v>15</v>
      </c>
      <c r="AG260">
        <v>2.34</v>
      </c>
      <c r="AH260">
        <v>3.72</v>
      </c>
      <c r="AJ260">
        <v>7.44</v>
      </c>
      <c r="AK260">
        <v>4.1900000000000004</v>
      </c>
      <c r="AL260">
        <v>0.10100000000000001</v>
      </c>
      <c r="AN260">
        <v>1.39</v>
      </c>
      <c r="AO260">
        <v>2.33</v>
      </c>
      <c r="AP260">
        <v>0.107</v>
      </c>
      <c r="BH260">
        <v>0.1</v>
      </c>
      <c r="FR260">
        <v>502603</v>
      </c>
    </row>
    <row r="261" spans="1:174" hidden="1" x14ac:dyDescent="0.2">
      <c r="A261" t="s">
        <v>611</v>
      </c>
      <c r="B261" t="s">
        <v>172</v>
      </c>
      <c r="C261" t="s">
        <v>627</v>
      </c>
      <c r="E261">
        <v>-8.2899999999999991</v>
      </c>
      <c r="F261">
        <v>-8.2899999999999991</v>
      </c>
      <c r="G261">
        <v>156.52000000000001</v>
      </c>
      <c r="H261">
        <v>156.52000000000001</v>
      </c>
      <c r="I261" t="s">
        <v>175</v>
      </c>
      <c r="L261" t="s">
        <v>641</v>
      </c>
      <c r="M261" t="s">
        <v>626</v>
      </c>
      <c r="V261" t="s">
        <v>186</v>
      </c>
      <c r="AA261" t="s">
        <v>614</v>
      </c>
      <c r="AB261">
        <v>61.2</v>
      </c>
      <c r="AC261">
        <v>0.46600000000000003</v>
      </c>
      <c r="AE261">
        <v>15</v>
      </c>
      <c r="AG261">
        <v>2.4300000000000002</v>
      </c>
      <c r="AH261">
        <v>3.86</v>
      </c>
      <c r="AJ261">
        <v>7.58</v>
      </c>
      <c r="AK261">
        <v>4.33</v>
      </c>
      <c r="AL261">
        <v>0.112</v>
      </c>
      <c r="AN261">
        <v>1.35</v>
      </c>
      <c r="AO261">
        <v>2.33</v>
      </c>
      <c r="AP261">
        <v>0.10299999999999999</v>
      </c>
      <c r="BH261">
        <v>0.02</v>
      </c>
      <c r="CJ261">
        <v>33.1</v>
      </c>
      <c r="CL261">
        <v>238</v>
      </c>
      <c r="CN261">
        <v>53</v>
      </c>
      <c r="CR261">
        <v>25.4</v>
      </c>
      <c r="CT261">
        <v>62.3</v>
      </c>
      <c r="CZ261">
        <v>24.5</v>
      </c>
      <c r="DA261">
        <v>433</v>
      </c>
      <c r="DB261">
        <v>14</v>
      </c>
      <c r="DC261">
        <v>86.3</v>
      </c>
      <c r="DD261">
        <v>1.96</v>
      </c>
      <c r="DM261">
        <v>8.5300000000000001E-2</v>
      </c>
      <c r="DP261">
        <v>0.34699999999999998</v>
      </c>
      <c r="DQ261">
        <v>185</v>
      </c>
      <c r="DR261">
        <v>11.6</v>
      </c>
      <c r="DS261">
        <v>25.2</v>
      </c>
      <c r="DT261">
        <v>3.29</v>
      </c>
      <c r="DU261">
        <v>12.8</v>
      </c>
      <c r="DV261">
        <v>2.56</v>
      </c>
      <c r="DW261">
        <v>0.56000000000000005</v>
      </c>
      <c r="DX261">
        <v>2.36</v>
      </c>
      <c r="DY261">
        <v>0.36</v>
      </c>
      <c r="DZ261">
        <v>2.13</v>
      </c>
      <c r="EA261">
        <v>0.45</v>
      </c>
      <c r="EB261">
        <v>1.31</v>
      </c>
      <c r="EC261">
        <v>0.20799999999999999</v>
      </c>
      <c r="ED261">
        <v>1.44</v>
      </c>
      <c r="EE261">
        <v>0.217</v>
      </c>
      <c r="EF261">
        <v>2.17</v>
      </c>
      <c r="EP261">
        <v>3.48</v>
      </c>
      <c r="ER261">
        <v>2.2799999999999998</v>
      </c>
      <c r="ES261">
        <v>0.77400000000000002</v>
      </c>
      <c r="ET261">
        <v>0.51297700000000002</v>
      </c>
      <c r="EW261">
        <v>0.7036</v>
      </c>
      <c r="EY261">
        <v>18.43</v>
      </c>
      <c r="FA261">
        <v>15.49</v>
      </c>
      <c r="FC261">
        <v>38.15</v>
      </c>
      <c r="FK261">
        <v>0.28312199999999998</v>
      </c>
      <c r="FR261">
        <v>502604</v>
      </c>
    </row>
    <row r="262" spans="1:174" hidden="1" x14ac:dyDescent="0.2">
      <c r="A262" t="s">
        <v>611</v>
      </c>
      <c r="B262" t="s">
        <v>172</v>
      </c>
      <c r="C262" t="s">
        <v>499</v>
      </c>
      <c r="E262">
        <v>-7.75</v>
      </c>
      <c r="F262">
        <v>-7.75</v>
      </c>
      <c r="G262">
        <v>156.58000000000001</v>
      </c>
      <c r="H262">
        <v>156.58000000000001</v>
      </c>
      <c r="I262" t="s">
        <v>175</v>
      </c>
      <c r="L262" t="s">
        <v>615</v>
      </c>
      <c r="M262" t="s">
        <v>616</v>
      </c>
      <c r="V262" t="s">
        <v>186</v>
      </c>
      <c r="AA262" t="s">
        <v>614</v>
      </c>
      <c r="EW262">
        <v>0.70381700000000003</v>
      </c>
      <c r="FK262">
        <v>0.283169</v>
      </c>
      <c r="FR262">
        <v>502605</v>
      </c>
    </row>
    <row r="263" spans="1:174" hidden="1" x14ac:dyDescent="0.2">
      <c r="A263" t="s">
        <v>611</v>
      </c>
      <c r="B263" t="s">
        <v>172</v>
      </c>
      <c r="C263" t="s">
        <v>620</v>
      </c>
      <c r="E263">
        <v>-8.0500000000000007</v>
      </c>
      <c r="F263">
        <v>-8.0500000000000007</v>
      </c>
      <c r="G263">
        <v>156.55000000000001</v>
      </c>
      <c r="H263">
        <v>156.55000000000001</v>
      </c>
      <c r="I263" t="s">
        <v>175</v>
      </c>
      <c r="L263" t="s">
        <v>623</v>
      </c>
      <c r="M263" t="s">
        <v>616</v>
      </c>
      <c r="V263" t="s">
        <v>186</v>
      </c>
      <c r="AA263" t="s">
        <v>614</v>
      </c>
      <c r="FK263">
        <v>0.28314099999999998</v>
      </c>
      <c r="FR263">
        <v>502606</v>
      </c>
    </row>
    <row r="264" spans="1:174" hidden="1" x14ac:dyDescent="0.2">
      <c r="A264" t="s">
        <v>611</v>
      </c>
      <c r="B264" t="s">
        <v>172</v>
      </c>
      <c r="C264" t="s">
        <v>627</v>
      </c>
      <c r="E264">
        <v>-8.2899999999999991</v>
      </c>
      <c r="F264">
        <v>-8.2899999999999991</v>
      </c>
      <c r="G264">
        <v>156.52000000000001</v>
      </c>
      <c r="H264">
        <v>156.52000000000001</v>
      </c>
      <c r="I264" t="s">
        <v>175</v>
      </c>
      <c r="L264" t="s">
        <v>631</v>
      </c>
      <c r="M264" t="s">
        <v>626</v>
      </c>
      <c r="V264" t="s">
        <v>186</v>
      </c>
      <c r="AA264" t="s">
        <v>614</v>
      </c>
      <c r="EY264">
        <v>18.54</v>
      </c>
      <c r="FA264">
        <v>15.54</v>
      </c>
      <c r="FC264">
        <v>38.29</v>
      </c>
      <c r="FR264">
        <v>502607</v>
      </c>
    </row>
    <row r="265" spans="1:174" hidden="1" x14ac:dyDescent="0.2">
      <c r="A265" t="s">
        <v>611</v>
      </c>
      <c r="B265" t="s">
        <v>172</v>
      </c>
      <c r="C265" t="s">
        <v>627</v>
      </c>
      <c r="E265">
        <v>-8.2899999999999991</v>
      </c>
      <c r="F265">
        <v>-8.2899999999999991</v>
      </c>
      <c r="G265">
        <v>156.52000000000001</v>
      </c>
      <c r="H265">
        <v>156.52000000000001</v>
      </c>
      <c r="I265" t="s">
        <v>175</v>
      </c>
      <c r="L265" t="s">
        <v>633</v>
      </c>
      <c r="M265" t="s">
        <v>626</v>
      </c>
      <c r="V265" t="s">
        <v>186</v>
      </c>
      <c r="AA265" t="s">
        <v>614</v>
      </c>
      <c r="FK265">
        <v>0.28312799999999999</v>
      </c>
      <c r="FR265">
        <v>502608</v>
      </c>
    </row>
    <row r="266" spans="1:174" hidden="1" x14ac:dyDescent="0.2">
      <c r="A266" t="s">
        <v>611</v>
      </c>
      <c r="B266" t="s">
        <v>172</v>
      </c>
      <c r="C266" t="s">
        <v>627</v>
      </c>
      <c r="E266">
        <v>-8.2899999999999991</v>
      </c>
      <c r="F266">
        <v>-8.2899999999999991</v>
      </c>
      <c r="G266">
        <v>156.52000000000001</v>
      </c>
      <c r="H266">
        <v>156.52000000000001</v>
      </c>
      <c r="I266" t="s">
        <v>175</v>
      </c>
      <c r="L266" t="s">
        <v>638</v>
      </c>
      <c r="M266" t="s">
        <v>613</v>
      </c>
      <c r="V266" t="s">
        <v>186</v>
      </c>
      <c r="AA266" t="s">
        <v>614</v>
      </c>
      <c r="EY266">
        <v>18.52</v>
      </c>
      <c r="FA266">
        <v>15.57</v>
      </c>
      <c r="FC266">
        <v>38.450000000000003</v>
      </c>
      <c r="FR266">
        <v>502609</v>
      </c>
    </row>
    <row r="267" spans="1:174" hidden="1" x14ac:dyDescent="0.2">
      <c r="A267" t="s">
        <v>642</v>
      </c>
      <c r="B267" t="s">
        <v>172</v>
      </c>
      <c r="C267" t="s">
        <v>643</v>
      </c>
      <c r="E267">
        <v>-8</v>
      </c>
      <c r="F267">
        <v>-8.69</v>
      </c>
      <c r="G267">
        <v>157.16</v>
      </c>
      <c r="H267">
        <v>157.9</v>
      </c>
      <c r="I267" t="s">
        <v>175</v>
      </c>
      <c r="L267" t="s">
        <v>644</v>
      </c>
      <c r="M267" t="s">
        <v>645</v>
      </c>
      <c r="V267" t="s">
        <v>186</v>
      </c>
      <c r="AA267" t="s">
        <v>646</v>
      </c>
      <c r="AB267">
        <v>45.7</v>
      </c>
      <c r="AC267">
        <v>0.35</v>
      </c>
      <c r="AE267">
        <v>7.2</v>
      </c>
      <c r="AG267">
        <v>3.17</v>
      </c>
      <c r="AH267">
        <v>6.69</v>
      </c>
      <c r="AJ267">
        <v>8</v>
      </c>
      <c r="AK267">
        <v>25.2</v>
      </c>
      <c r="AL267">
        <v>0.18</v>
      </c>
      <c r="AN267">
        <v>0.83</v>
      </c>
      <c r="AO267">
        <v>1.32</v>
      </c>
      <c r="AP267">
        <v>0.18</v>
      </c>
      <c r="BH267">
        <v>0.57999999999999996</v>
      </c>
      <c r="CJ267">
        <v>29</v>
      </c>
      <c r="CL267">
        <v>167</v>
      </c>
      <c r="CN267">
        <v>1744</v>
      </c>
      <c r="CQ267">
        <v>100</v>
      </c>
      <c r="CR267">
        <v>860</v>
      </c>
      <c r="CS267">
        <v>88</v>
      </c>
      <c r="CT267">
        <v>70</v>
      </c>
      <c r="CZ267">
        <v>12</v>
      </c>
      <c r="DA267">
        <v>389</v>
      </c>
      <c r="DB267">
        <v>8</v>
      </c>
      <c r="DC267">
        <v>18</v>
      </c>
      <c r="DD267">
        <v>0.9</v>
      </c>
      <c r="DQ267">
        <v>68</v>
      </c>
      <c r="EP267">
        <v>3</v>
      </c>
      <c r="FR267">
        <v>50650</v>
      </c>
    </row>
    <row r="268" spans="1:174" hidden="1" x14ac:dyDescent="0.2">
      <c r="A268" t="s">
        <v>642</v>
      </c>
      <c r="B268" t="s">
        <v>172</v>
      </c>
      <c r="C268" t="s">
        <v>643</v>
      </c>
      <c r="E268">
        <v>-8</v>
      </c>
      <c r="F268">
        <v>-8.69</v>
      </c>
      <c r="G268">
        <v>157.16</v>
      </c>
      <c r="H268">
        <v>157.9</v>
      </c>
      <c r="I268" t="s">
        <v>175</v>
      </c>
      <c r="L268" t="s">
        <v>647</v>
      </c>
      <c r="M268" t="s">
        <v>645</v>
      </c>
      <c r="V268" t="s">
        <v>186</v>
      </c>
      <c r="AA268" t="s">
        <v>646</v>
      </c>
      <c r="AB268">
        <v>41.1</v>
      </c>
      <c r="AC268">
        <v>0.37</v>
      </c>
      <c r="AE268">
        <v>8.9</v>
      </c>
      <c r="AG268">
        <v>2.9</v>
      </c>
      <c r="AH268">
        <v>6.76</v>
      </c>
      <c r="AJ268">
        <v>7.9</v>
      </c>
      <c r="AK268">
        <v>23</v>
      </c>
      <c r="AL268">
        <v>0.2</v>
      </c>
      <c r="AN268">
        <v>0.82</v>
      </c>
      <c r="AO268">
        <v>1.3</v>
      </c>
      <c r="AP268">
        <v>0.17</v>
      </c>
      <c r="BH268">
        <v>0.68</v>
      </c>
      <c r="CJ268">
        <v>32</v>
      </c>
      <c r="CL268">
        <v>175</v>
      </c>
      <c r="CN268">
        <v>1765</v>
      </c>
      <c r="CQ268">
        <v>102</v>
      </c>
      <c r="CR268">
        <v>870</v>
      </c>
      <c r="CS268">
        <v>42</v>
      </c>
      <c r="CT268">
        <v>72</v>
      </c>
      <c r="CZ268">
        <v>12</v>
      </c>
      <c r="DA268">
        <v>381</v>
      </c>
      <c r="DB268">
        <v>10</v>
      </c>
      <c r="DC268">
        <v>19</v>
      </c>
      <c r="DD268">
        <v>1.6</v>
      </c>
      <c r="DQ268">
        <v>70</v>
      </c>
      <c r="DR268">
        <v>2.64</v>
      </c>
      <c r="DU268">
        <v>4.03</v>
      </c>
      <c r="DV268">
        <v>1.24</v>
      </c>
      <c r="DW268">
        <v>0.434</v>
      </c>
      <c r="DX268">
        <v>1.56</v>
      </c>
      <c r="DZ268">
        <v>1.52</v>
      </c>
      <c r="EB268">
        <v>0.97</v>
      </c>
      <c r="ED268">
        <v>0.94</v>
      </c>
      <c r="EP268">
        <v>2</v>
      </c>
      <c r="FR268">
        <v>50651</v>
      </c>
    </row>
    <row r="269" spans="1:174" hidden="1" x14ac:dyDescent="0.2">
      <c r="A269" t="s">
        <v>642</v>
      </c>
      <c r="B269" t="s">
        <v>172</v>
      </c>
      <c r="C269" t="s">
        <v>643</v>
      </c>
      <c r="E269">
        <v>-8</v>
      </c>
      <c r="F269">
        <v>-8.69</v>
      </c>
      <c r="G269">
        <v>157.16</v>
      </c>
      <c r="H269">
        <v>157.9</v>
      </c>
      <c r="I269" t="s">
        <v>175</v>
      </c>
      <c r="L269" t="s">
        <v>648</v>
      </c>
      <c r="M269" t="s">
        <v>645</v>
      </c>
      <c r="V269" t="s">
        <v>186</v>
      </c>
      <c r="AA269" t="s">
        <v>646</v>
      </c>
      <c r="AB269">
        <v>47.1</v>
      </c>
      <c r="AC269">
        <v>0.46</v>
      </c>
      <c r="AE269">
        <v>9.6999999999999993</v>
      </c>
      <c r="AG269">
        <v>2.8</v>
      </c>
      <c r="AH269">
        <v>6.59</v>
      </c>
      <c r="AJ269">
        <v>8.3000000000000007</v>
      </c>
      <c r="AK269">
        <v>21</v>
      </c>
      <c r="AL269">
        <v>0.2</v>
      </c>
      <c r="AN269">
        <v>0.76</v>
      </c>
      <c r="AO269">
        <v>1.43</v>
      </c>
      <c r="AP269">
        <v>0.22</v>
      </c>
      <c r="BH269">
        <v>0.8</v>
      </c>
      <c r="CJ269">
        <v>33</v>
      </c>
      <c r="CL269">
        <v>184</v>
      </c>
      <c r="CN269">
        <v>1554</v>
      </c>
      <c r="CQ269">
        <v>120</v>
      </c>
      <c r="CR269">
        <v>760</v>
      </c>
      <c r="CS269">
        <v>72</v>
      </c>
      <c r="CT269">
        <v>72</v>
      </c>
      <c r="CZ269">
        <v>9</v>
      </c>
      <c r="DA269">
        <v>371</v>
      </c>
      <c r="DB269">
        <v>10</v>
      </c>
      <c r="DC269">
        <v>20</v>
      </c>
      <c r="DQ269">
        <v>84</v>
      </c>
      <c r="EP269">
        <v>2</v>
      </c>
      <c r="FR269">
        <v>50652</v>
      </c>
    </row>
    <row r="270" spans="1:174" hidden="1" x14ac:dyDescent="0.2">
      <c r="A270" t="s">
        <v>642</v>
      </c>
      <c r="B270" t="s">
        <v>172</v>
      </c>
      <c r="C270" t="s">
        <v>643</v>
      </c>
      <c r="E270">
        <v>-8</v>
      </c>
      <c r="F270">
        <v>-8.69</v>
      </c>
      <c r="G270">
        <v>157.16</v>
      </c>
      <c r="H270">
        <v>157.9</v>
      </c>
      <c r="I270" t="s">
        <v>175</v>
      </c>
      <c r="L270" t="s">
        <v>649</v>
      </c>
      <c r="M270" t="s">
        <v>645</v>
      </c>
      <c r="V270" t="s">
        <v>186</v>
      </c>
      <c r="AA270" t="s">
        <v>646</v>
      </c>
      <c r="AB270">
        <v>48.4</v>
      </c>
      <c r="AC270">
        <v>0.47</v>
      </c>
      <c r="AE270">
        <v>9.8000000000000007</v>
      </c>
      <c r="AG270">
        <v>4.04</v>
      </c>
      <c r="AH270">
        <v>6.63</v>
      </c>
      <c r="AJ270">
        <v>9.9</v>
      </c>
      <c r="AK270">
        <v>15.7</v>
      </c>
      <c r="AL270">
        <v>0.2</v>
      </c>
      <c r="AN270">
        <v>1.35</v>
      </c>
      <c r="AO270">
        <v>2.06</v>
      </c>
      <c r="AP270">
        <v>0.28000000000000003</v>
      </c>
      <c r="BH270">
        <v>0.69</v>
      </c>
      <c r="CJ270">
        <v>34</v>
      </c>
      <c r="CL270">
        <v>254</v>
      </c>
      <c r="CN270">
        <v>977</v>
      </c>
      <c r="CQ270">
        <v>70</v>
      </c>
      <c r="CR270">
        <v>350</v>
      </c>
      <c r="CS270">
        <v>50</v>
      </c>
      <c r="CT270">
        <v>79</v>
      </c>
      <c r="CZ270">
        <v>19</v>
      </c>
      <c r="DA270">
        <v>650</v>
      </c>
      <c r="DB270">
        <v>12</v>
      </c>
      <c r="DC270">
        <v>33</v>
      </c>
      <c r="DQ270">
        <v>99</v>
      </c>
      <c r="DR270">
        <v>4.1500000000000004</v>
      </c>
      <c r="DS270">
        <v>9.98</v>
      </c>
      <c r="DU270">
        <v>7.25</v>
      </c>
      <c r="DV270">
        <v>2.02</v>
      </c>
      <c r="DW270">
        <v>0.69499999999999995</v>
      </c>
      <c r="DX270">
        <v>1.99</v>
      </c>
      <c r="DZ270">
        <v>2.2000000000000002</v>
      </c>
      <c r="EB270">
        <v>1.46</v>
      </c>
      <c r="ED270">
        <v>1.43</v>
      </c>
      <c r="EP270">
        <v>3</v>
      </c>
      <c r="FR270">
        <v>50653</v>
      </c>
    </row>
    <row r="271" spans="1:174" x14ac:dyDescent="0.2">
      <c r="A271" t="s">
        <v>642</v>
      </c>
      <c r="B271" t="s">
        <v>172</v>
      </c>
      <c r="C271" t="s">
        <v>643</v>
      </c>
      <c r="E271">
        <v>-8</v>
      </c>
      <c r="F271">
        <v>-8.69</v>
      </c>
      <c r="G271">
        <v>157.16</v>
      </c>
      <c r="H271">
        <v>157.9</v>
      </c>
      <c r="I271" t="s">
        <v>175</v>
      </c>
      <c r="L271" t="s">
        <v>650</v>
      </c>
      <c r="M271" t="s">
        <v>645</v>
      </c>
      <c r="V271" t="s">
        <v>186</v>
      </c>
      <c r="AA271" t="s">
        <v>646</v>
      </c>
      <c r="AB271">
        <v>48.6</v>
      </c>
      <c r="AC271">
        <v>0.5</v>
      </c>
      <c r="AE271">
        <v>11.2</v>
      </c>
      <c r="AG271">
        <v>5.55</v>
      </c>
      <c r="AH271">
        <v>7.06</v>
      </c>
      <c r="AI271">
        <f t="shared" ref="AI271:AI272" si="68">AH271+AG271*0.8998</f>
        <v>12.053889999999999</v>
      </c>
      <c r="AJ271">
        <v>10.4</v>
      </c>
      <c r="AK271">
        <v>12</v>
      </c>
      <c r="AL271">
        <v>0.18</v>
      </c>
      <c r="AN271">
        <v>1.22</v>
      </c>
      <c r="AO271">
        <v>1.88</v>
      </c>
      <c r="AP271">
        <v>0.31</v>
      </c>
      <c r="AQ271">
        <f t="shared" ref="AQ271:AQ272" si="69">(AK271/40)/(AK271/40+AI271/72)*100</f>
        <v>64.182773521872221</v>
      </c>
      <c r="AR271">
        <f t="shared" ref="AR271:AR272" si="70">(AN271+AO271)^2/(AB271-43)</f>
        <v>1.7160714285714278</v>
      </c>
      <c r="BH271">
        <v>1.7</v>
      </c>
      <c r="CJ271">
        <v>40</v>
      </c>
      <c r="CL271">
        <v>250</v>
      </c>
      <c r="CM271">
        <f t="shared" ref="CM271:CM272" si="71">CL271/CJ271</f>
        <v>6.25</v>
      </c>
      <c r="CN271">
        <v>825</v>
      </c>
      <c r="CQ271">
        <v>82</v>
      </c>
      <c r="CR271">
        <v>252</v>
      </c>
      <c r="CS271">
        <v>42</v>
      </c>
      <c r="CT271">
        <v>93</v>
      </c>
      <c r="CZ271">
        <v>17</v>
      </c>
      <c r="DA271">
        <v>595</v>
      </c>
      <c r="DB271">
        <v>16</v>
      </c>
      <c r="DC271">
        <v>26</v>
      </c>
      <c r="DD271">
        <v>1.7</v>
      </c>
      <c r="DQ271">
        <v>94</v>
      </c>
      <c r="DR271">
        <v>5.49</v>
      </c>
      <c r="DU271">
        <v>8.6</v>
      </c>
      <c r="DV271">
        <v>2.2599999999999998</v>
      </c>
      <c r="DW271">
        <v>0.81</v>
      </c>
      <c r="DX271">
        <v>2.69</v>
      </c>
      <c r="DZ271">
        <v>2.61</v>
      </c>
      <c r="EB271">
        <v>1.68</v>
      </c>
      <c r="ED271">
        <v>1.52</v>
      </c>
      <c r="EP271">
        <v>4</v>
      </c>
      <c r="FR271">
        <v>50654</v>
      </c>
    </row>
    <row r="272" spans="1:174" x14ac:dyDescent="0.2">
      <c r="A272" t="s">
        <v>642</v>
      </c>
      <c r="B272" t="s">
        <v>172</v>
      </c>
      <c r="C272" t="s">
        <v>643</v>
      </c>
      <c r="E272">
        <v>-8</v>
      </c>
      <c r="F272">
        <v>-8.69</v>
      </c>
      <c r="G272">
        <v>157.16</v>
      </c>
      <c r="H272">
        <v>157.9</v>
      </c>
      <c r="I272" t="s">
        <v>175</v>
      </c>
      <c r="L272" t="s">
        <v>651</v>
      </c>
      <c r="M272" t="s">
        <v>645</v>
      </c>
      <c r="V272" t="s">
        <v>186</v>
      </c>
      <c r="AA272" t="s">
        <v>646</v>
      </c>
      <c r="AB272">
        <v>49.5</v>
      </c>
      <c r="AC272">
        <v>0.56999999999999995</v>
      </c>
      <c r="AE272">
        <v>12.8</v>
      </c>
      <c r="AG272">
        <v>4.5</v>
      </c>
      <c r="AH272">
        <v>6.05</v>
      </c>
      <c r="AI272">
        <f t="shared" si="68"/>
        <v>10.0991</v>
      </c>
      <c r="AJ272">
        <v>11</v>
      </c>
      <c r="AK272">
        <v>10.8</v>
      </c>
      <c r="AL272">
        <v>0.25</v>
      </c>
      <c r="AN272">
        <v>1.45</v>
      </c>
      <c r="AO272">
        <v>2.15</v>
      </c>
      <c r="AP272">
        <v>0.3</v>
      </c>
      <c r="AQ272">
        <f t="shared" si="69"/>
        <v>65.811077520980675</v>
      </c>
      <c r="AR272">
        <f t="shared" si="70"/>
        <v>1.9938461538461534</v>
      </c>
      <c r="BH272">
        <v>1.33</v>
      </c>
      <c r="CJ272">
        <v>42</v>
      </c>
      <c r="CL272">
        <v>274</v>
      </c>
      <c r="CM272">
        <f t="shared" si="71"/>
        <v>6.5238095238095237</v>
      </c>
      <c r="CN272">
        <v>514</v>
      </c>
      <c r="CQ272">
        <v>66</v>
      </c>
      <c r="CR272">
        <v>130</v>
      </c>
      <c r="CS272">
        <v>67</v>
      </c>
      <c r="CT272">
        <v>75</v>
      </c>
      <c r="CZ272">
        <v>22</v>
      </c>
      <c r="DA272">
        <v>619</v>
      </c>
      <c r="DB272">
        <v>12</v>
      </c>
      <c r="DC272">
        <v>28</v>
      </c>
      <c r="DD272">
        <v>2.2999999999999998</v>
      </c>
      <c r="DQ272">
        <v>134</v>
      </c>
      <c r="DR272">
        <v>5.76</v>
      </c>
      <c r="DS272">
        <v>13.04</v>
      </c>
      <c r="DU272">
        <v>8.76</v>
      </c>
      <c r="DV272">
        <v>2.4500000000000002</v>
      </c>
      <c r="DW272">
        <v>0.879</v>
      </c>
      <c r="DX272">
        <v>2.71</v>
      </c>
      <c r="DZ272">
        <v>2.66</v>
      </c>
      <c r="EB272">
        <v>1.59</v>
      </c>
      <c r="ED272">
        <v>1.49</v>
      </c>
      <c r="EP272">
        <v>3</v>
      </c>
      <c r="FR272">
        <v>50655</v>
      </c>
    </row>
    <row r="273" spans="1:174" hidden="1" x14ac:dyDescent="0.2">
      <c r="A273" t="s">
        <v>652</v>
      </c>
      <c r="B273" t="s">
        <v>172</v>
      </c>
      <c r="C273" t="s">
        <v>368</v>
      </c>
      <c r="E273">
        <v>-8.19</v>
      </c>
      <c r="F273">
        <v>-8.31</v>
      </c>
      <c r="G273">
        <v>157.09</v>
      </c>
      <c r="H273">
        <v>157.16</v>
      </c>
      <c r="I273" t="s">
        <v>175</v>
      </c>
      <c r="L273" t="s">
        <v>653</v>
      </c>
      <c r="M273" t="s">
        <v>654</v>
      </c>
      <c r="Q273" t="s">
        <v>655</v>
      </c>
      <c r="V273" t="s">
        <v>186</v>
      </c>
      <c r="AA273" t="s">
        <v>656</v>
      </c>
      <c r="AB273">
        <v>44.83</v>
      </c>
      <c r="AC273">
        <v>0.32</v>
      </c>
      <c r="AE273">
        <v>4.53</v>
      </c>
      <c r="AG273">
        <v>3.09</v>
      </c>
      <c r="AH273">
        <v>6.46</v>
      </c>
      <c r="AJ273">
        <v>6.32</v>
      </c>
      <c r="AK273">
        <v>29.2</v>
      </c>
      <c r="AL273">
        <v>0.19</v>
      </c>
      <c r="AN273">
        <v>0.75</v>
      </c>
      <c r="AO273">
        <v>0.57999999999999996</v>
      </c>
      <c r="AP273">
        <v>0.16</v>
      </c>
      <c r="AT273">
        <v>0.88</v>
      </c>
      <c r="AU273">
        <v>0.67</v>
      </c>
      <c r="CZ273">
        <v>10.47</v>
      </c>
      <c r="DA273">
        <v>204</v>
      </c>
      <c r="DQ273">
        <v>68.5</v>
      </c>
      <c r="DR273">
        <v>1.661</v>
      </c>
      <c r="DS273">
        <v>3.73</v>
      </c>
      <c r="DU273">
        <v>3.15</v>
      </c>
      <c r="DV273">
        <v>0.97899999999999998</v>
      </c>
      <c r="DW273">
        <v>0.37</v>
      </c>
      <c r="DX273">
        <v>1.306</v>
      </c>
      <c r="DZ273">
        <v>1.4239999999999999</v>
      </c>
      <c r="EB273">
        <v>0.86899999999999999</v>
      </c>
      <c r="ED273">
        <v>0.83799999999999997</v>
      </c>
      <c r="EE273">
        <v>0.12809999999999999</v>
      </c>
      <c r="ET273">
        <v>0.51298100000000002</v>
      </c>
      <c r="EW273">
        <v>0.70393300000000003</v>
      </c>
      <c r="FR273">
        <v>50685</v>
      </c>
    </row>
    <row r="274" spans="1:174" hidden="1" x14ac:dyDescent="0.2">
      <c r="A274" t="s">
        <v>652</v>
      </c>
      <c r="B274" t="s">
        <v>172</v>
      </c>
      <c r="C274" t="s">
        <v>368</v>
      </c>
      <c r="E274">
        <v>-8.19</v>
      </c>
      <c r="F274">
        <v>-8.31</v>
      </c>
      <c r="G274">
        <v>157.09</v>
      </c>
      <c r="H274">
        <v>157.16</v>
      </c>
      <c r="I274" t="s">
        <v>175</v>
      </c>
      <c r="L274" t="s">
        <v>657</v>
      </c>
      <c r="M274" t="s">
        <v>654</v>
      </c>
      <c r="Q274" t="s">
        <v>655</v>
      </c>
      <c r="V274" t="s">
        <v>186</v>
      </c>
      <c r="AA274" t="s">
        <v>656</v>
      </c>
      <c r="AB274">
        <v>43.8</v>
      </c>
      <c r="AC274">
        <v>0.27</v>
      </c>
      <c r="AE274">
        <v>3.59</v>
      </c>
      <c r="AG274">
        <v>2.6</v>
      </c>
      <c r="AH274">
        <v>6.59</v>
      </c>
      <c r="AJ274">
        <v>5.68</v>
      </c>
      <c r="AK274">
        <v>32.33</v>
      </c>
      <c r="AL274">
        <v>0.17</v>
      </c>
      <c r="AN274">
        <v>0.55000000000000004</v>
      </c>
      <c r="AO274">
        <v>0.53</v>
      </c>
      <c r="AP274">
        <v>0.13</v>
      </c>
      <c r="AT274">
        <v>0.77</v>
      </c>
      <c r="AU274">
        <v>0.57999999999999996</v>
      </c>
      <c r="CZ274">
        <v>7.89</v>
      </c>
      <c r="DA274">
        <v>182.5</v>
      </c>
      <c r="DQ274">
        <v>56.2</v>
      </c>
      <c r="DR274">
        <v>1.1499999999999999</v>
      </c>
      <c r="DS274">
        <v>2.84</v>
      </c>
      <c r="DU274">
        <v>2.38</v>
      </c>
      <c r="DV274">
        <v>0.746</v>
      </c>
      <c r="DW274">
        <v>0.28000000000000003</v>
      </c>
      <c r="DX274">
        <v>0.996</v>
      </c>
      <c r="DZ274">
        <v>1.089</v>
      </c>
      <c r="EB274">
        <v>0.65900000000000003</v>
      </c>
      <c r="ED274">
        <v>0.65100000000000002</v>
      </c>
      <c r="EE274">
        <v>0.1019</v>
      </c>
      <c r="ET274">
        <v>0.51295999999999997</v>
      </c>
      <c r="EW274">
        <v>0.703901</v>
      </c>
      <c r="FR274">
        <v>50686</v>
      </c>
    </row>
    <row r="275" spans="1:174" x14ac:dyDescent="0.2">
      <c r="A275" t="s">
        <v>652</v>
      </c>
      <c r="B275" t="s">
        <v>172</v>
      </c>
      <c r="C275" t="s">
        <v>365</v>
      </c>
      <c r="E275">
        <v>-7.89</v>
      </c>
      <c r="F275">
        <v>-8.11</v>
      </c>
      <c r="G275">
        <v>156.97</v>
      </c>
      <c r="H275">
        <v>157.16</v>
      </c>
      <c r="I275" t="s">
        <v>175</v>
      </c>
      <c r="L275" t="s">
        <v>658</v>
      </c>
      <c r="M275" t="s">
        <v>659</v>
      </c>
      <c r="Q275" t="s">
        <v>655</v>
      </c>
      <c r="V275" t="s">
        <v>186</v>
      </c>
      <c r="AA275" t="s">
        <v>656</v>
      </c>
      <c r="AB275">
        <v>48.28</v>
      </c>
      <c r="AC275">
        <v>0.72</v>
      </c>
      <c r="AE275">
        <v>14.23</v>
      </c>
      <c r="AG275">
        <v>4.5999999999999996</v>
      </c>
      <c r="AH275">
        <v>5.35</v>
      </c>
      <c r="AI275">
        <f t="shared" ref="AI275:AI276" si="72">AH275+AG275*0.8998</f>
        <v>9.4890799999999995</v>
      </c>
      <c r="AJ275">
        <v>11.25</v>
      </c>
      <c r="AK275">
        <v>8.35</v>
      </c>
      <c r="AL275">
        <v>0.19</v>
      </c>
      <c r="AN275">
        <v>0.99</v>
      </c>
      <c r="AO275">
        <v>1.53</v>
      </c>
      <c r="AP275">
        <v>0.23</v>
      </c>
      <c r="AQ275">
        <f t="shared" ref="AQ275:AQ276" si="73">(AK275/40)/(AK275/40+AI275/72)*100</f>
        <v>61.299200459397341</v>
      </c>
      <c r="AR275">
        <f t="shared" ref="AR275:AR276" si="74">(AN275+AO275)^2/(AB275-43)</f>
        <v>1.2027272727272726</v>
      </c>
      <c r="AT275">
        <v>0.98</v>
      </c>
      <c r="AU275">
        <v>0.79</v>
      </c>
      <c r="CZ275">
        <v>19.57</v>
      </c>
      <c r="DA275">
        <v>597</v>
      </c>
      <c r="DQ275">
        <v>149.9</v>
      </c>
      <c r="DR275">
        <v>11.7</v>
      </c>
      <c r="DS275">
        <v>24.3</v>
      </c>
      <c r="DU275">
        <v>15.03</v>
      </c>
      <c r="DV275">
        <v>3.45</v>
      </c>
      <c r="DW275">
        <v>1.127</v>
      </c>
      <c r="DX275">
        <v>3.35</v>
      </c>
      <c r="DZ275">
        <v>2.7</v>
      </c>
      <c r="EB275">
        <v>1.4239999999999999</v>
      </c>
      <c r="ED275">
        <v>1.3180000000000001</v>
      </c>
      <c r="EE275">
        <v>0.1963</v>
      </c>
      <c r="ET275">
        <v>0.51295100000000005</v>
      </c>
      <c r="EW275">
        <v>0.70391999999999999</v>
      </c>
      <c r="FR275">
        <v>50687</v>
      </c>
    </row>
    <row r="276" spans="1:174" x14ac:dyDescent="0.2">
      <c r="A276" t="s">
        <v>652</v>
      </c>
      <c r="B276" t="s">
        <v>172</v>
      </c>
      <c r="C276" t="s">
        <v>365</v>
      </c>
      <c r="E276">
        <v>-7.89</v>
      </c>
      <c r="F276">
        <v>-8.11</v>
      </c>
      <c r="G276">
        <v>156.97</v>
      </c>
      <c r="H276">
        <v>157.16</v>
      </c>
      <c r="I276" t="s">
        <v>175</v>
      </c>
      <c r="L276" t="s">
        <v>660</v>
      </c>
      <c r="M276" t="s">
        <v>659</v>
      </c>
      <c r="Q276" t="s">
        <v>655</v>
      </c>
      <c r="V276" t="s">
        <v>186</v>
      </c>
      <c r="AA276" t="s">
        <v>656</v>
      </c>
      <c r="AB276">
        <v>49.23</v>
      </c>
      <c r="AC276">
        <v>0.74</v>
      </c>
      <c r="AE276">
        <v>16.920000000000002</v>
      </c>
      <c r="AG276">
        <v>3.6</v>
      </c>
      <c r="AH276">
        <v>5.98</v>
      </c>
      <c r="AI276">
        <f t="shared" si="72"/>
        <v>9.2192800000000013</v>
      </c>
      <c r="AJ276">
        <v>9.93</v>
      </c>
      <c r="AK276">
        <v>8.3800000000000008</v>
      </c>
      <c r="AL276">
        <v>0.2</v>
      </c>
      <c r="AN276">
        <v>1.48</v>
      </c>
      <c r="AO276">
        <v>2.0699999999999998</v>
      </c>
      <c r="AP276">
        <v>0.32</v>
      </c>
      <c r="AQ276">
        <f t="shared" si="73"/>
        <v>62.065696482120927</v>
      </c>
      <c r="AR276">
        <f t="shared" si="74"/>
        <v>2.0228731942215097</v>
      </c>
      <c r="AT276">
        <v>1.32</v>
      </c>
      <c r="AU276">
        <v>0.11</v>
      </c>
      <c r="CZ276">
        <v>30</v>
      </c>
      <c r="DA276">
        <v>819</v>
      </c>
      <c r="DQ276">
        <v>194</v>
      </c>
      <c r="DR276">
        <v>12.31</v>
      </c>
      <c r="DS276">
        <v>26.4</v>
      </c>
      <c r="DU276">
        <v>16.579999999999998</v>
      </c>
      <c r="DV276">
        <v>3.8</v>
      </c>
      <c r="DW276">
        <v>1.2629999999999999</v>
      </c>
      <c r="DX276">
        <v>3.58</v>
      </c>
      <c r="DZ276">
        <v>2.84</v>
      </c>
      <c r="EB276">
        <v>1.494</v>
      </c>
      <c r="ED276">
        <v>1.389</v>
      </c>
      <c r="EE276">
        <v>0.20799999999999999</v>
      </c>
      <c r="ET276">
        <v>0.51297599999999999</v>
      </c>
      <c r="EW276">
        <v>0.70387999999999995</v>
      </c>
      <c r="FR276">
        <v>50689</v>
      </c>
    </row>
    <row r="277" spans="1:174" hidden="1" x14ac:dyDescent="0.2">
      <c r="A277" t="s">
        <v>652</v>
      </c>
      <c r="B277" t="s">
        <v>172</v>
      </c>
      <c r="C277" t="s">
        <v>365</v>
      </c>
      <c r="E277">
        <v>-7.89</v>
      </c>
      <c r="F277">
        <v>-8.11</v>
      </c>
      <c r="G277">
        <v>156.97</v>
      </c>
      <c r="H277">
        <v>157.16</v>
      </c>
      <c r="I277" t="s">
        <v>175</v>
      </c>
      <c r="L277" t="s">
        <v>661</v>
      </c>
      <c r="M277" t="s">
        <v>662</v>
      </c>
      <c r="Q277" t="s">
        <v>655</v>
      </c>
      <c r="V277" t="s">
        <v>186</v>
      </c>
      <c r="AA277" t="s">
        <v>656</v>
      </c>
      <c r="AB277">
        <v>51.71</v>
      </c>
      <c r="AC277">
        <v>0.74</v>
      </c>
      <c r="AE277">
        <v>17.760000000000002</v>
      </c>
      <c r="AG277">
        <v>3.09</v>
      </c>
      <c r="AH277">
        <v>4.47</v>
      </c>
      <c r="AJ277">
        <v>8.27</v>
      </c>
      <c r="AK277">
        <v>4.37</v>
      </c>
      <c r="AL277">
        <v>0.15</v>
      </c>
      <c r="AN277">
        <v>1.71</v>
      </c>
      <c r="AO277">
        <v>2.84</v>
      </c>
      <c r="AP277">
        <v>0.34</v>
      </c>
      <c r="AT277">
        <v>0.57999999999999996</v>
      </c>
      <c r="AU277">
        <v>0.21</v>
      </c>
      <c r="CZ277">
        <v>33.6</v>
      </c>
      <c r="DA277">
        <v>832</v>
      </c>
      <c r="DQ277">
        <v>244</v>
      </c>
      <c r="DR277">
        <v>13.1</v>
      </c>
      <c r="DS277">
        <v>27.7</v>
      </c>
      <c r="DU277">
        <v>16.73</v>
      </c>
      <c r="DV277">
        <v>3.74</v>
      </c>
      <c r="DW277">
        <v>1.2450000000000001</v>
      </c>
      <c r="DX277">
        <v>3.58</v>
      </c>
      <c r="DZ277">
        <v>2.9</v>
      </c>
      <c r="EB277">
        <v>1.5780000000000001</v>
      </c>
      <c r="ED277">
        <v>1.502</v>
      </c>
      <c r="EE277">
        <v>0.22900000000000001</v>
      </c>
      <c r="ET277">
        <v>0.512961</v>
      </c>
      <c r="EW277">
        <v>0.70407299999999995</v>
      </c>
      <c r="FR277">
        <v>50690</v>
      </c>
    </row>
    <row r="278" spans="1:174" hidden="1" x14ac:dyDescent="0.2">
      <c r="A278" t="s">
        <v>652</v>
      </c>
      <c r="B278" t="s">
        <v>172</v>
      </c>
      <c r="C278" t="s">
        <v>365</v>
      </c>
      <c r="E278">
        <v>-7.89</v>
      </c>
      <c r="F278">
        <v>-8.11</v>
      </c>
      <c r="G278">
        <v>156.97</v>
      </c>
      <c r="H278">
        <v>157.16</v>
      </c>
      <c r="I278" t="s">
        <v>175</v>
      </c>
      <c r="L278" t="s">
        <v>663</v>
      </c>
      <c r="M278" t="s">
        <v>659</v>
      </c>
      <c r="Q278" t="s">
        <v>655</v>
      </c>
      <c r="V278" t="s">
        <v>186</v>
      </c>
      <c r="AA278" t="s">
        <v>656</v>
      </c>
      <c r="AB278">
        <v>50.2</v>
      </c>
      <c r="AC278">
        <v>0.91</v>
      </c>
      <c r="AE278">
        <v>17.66</v>
      </c>
      <c r="AG278">
        <v>4.25</v>
      </c>
      <c r="AH278">
        <v>4.74</v>
      </c>
      <c r="AJ278">
        <v>8.76</v>
      </c>
      <c r="AK278">
        <v>4.72</v>
      </c>
      <c r="AL278">
        <v>0.18</v>
      </c>
      <c r="AN278">
        <v>2.17</v>
      </c>
      <c r="AO278">
        <v>2.66</v>
      </c>
      <c r="AP278">
        <v>0.35</v>
      </c>
      <c r="AT278">
        <v>0.14000000000000001</v>
      </c>
      <c r="AU278">
        <v>0.16</v>
      </c>
      <c r="CZ278">
        <v>39.700000000000003</v>
      </c>
      <c r="DA278">
        <v>840</v>
      </c>
      <c r="DQ278">
        <v>320</v>
      </c>
      <c r="DR278">
        <v>14.19</v>
      </c>
      <c r="DS278">
        <v>30.6</v>
      </c>
      <c r="DU278">
        <v>18.649999999999999</v>
      </c>
      <c r="DV278">
        <v>4.3899999999999997</v>
      </c>
      <c r="DW278">
        <v>1.423</v>
      </c>
      <c r="DX278">
        <v>4.28</v>
      </c>
      <c r="DZ278">
        <v>3.57</v>
      </c>
      <c r="EB278">
        <v>1.9330000000000001</v>
      </c>
      <c r="ED278">
        <v>1.8169999999999999</v>
      </c>
      <c r="EE278">
        <v>0.28000000000000003</v>
      </c>
      <c r="ET278">
        <v>0.51295199999999996</v>
      </c>
      <c r="EW278">
        <v>0.70423999999999998</v>
      </c>
      <c r="FR278">
        <v>50691</v>
      </c>
    </row>
    <row r="279" spans="1:174" hidden="1" x14ac:dyDescent="0.2">
      <c r="A279" t="s">
        <v>652</v>
      </c>
      <c r="B279" t="s">
        <v>172</v>
      </c>
      <c r="C279" t="s">
        <v>365</v>
      </c>
      <c r="E279">
        <v>-7.89</v>
      </c>
      <c r="F279">
        <v>-8.11</v>
      </c>
      <c r="G279">
        <v>156.97</v>
      </c>
      <c r="H279">
        <v>157.16</v>
      </c>
      <c r="I279" t="s">
        <v>175</v>
      </c>
      <c r="L279" t="s">
        <v>664</v>
      </c>
      <c r="M279" t="s">
        <v>665</v>
      </c>
      <c r="Q279" t="s">
        <v>655</v>
      </c>
      <c r="U279" t="s">
        <v>666</v>
      </c>
      <c r="V279" t="s">
        <v>186</v>
      </c>
      <c r="AA279" t="s">
        <v>656</v>
      </c>
      <c r="AB279">
        <v>49.72</v>
      </c>
      <c r="AC279">
        <v>0.87</v>
      </c>
      <c r="AE279">
        <v>18.41</v>
      </c>
      <c r="AG279">
        <v>4.57</v>
      </c>
      <c r="AH279">
        <v>4.74</v>
      </c>
      <c r="AJ279">
        <v>9.68</v>
      </c>
      <c r="AK279">
        <v>4.9000000000000004</v>
      </c>
      <c r="AL279">
        <v>0.17</v>
      </c>
      <c r="AN279">
        <v>0.86</v>
      </c>
      <c r="AO279">
        <v>1.92</v>
      </c>
      <c r="AP279">
        <v>0.3</v>
      </c>
      <c r="AT279">
        <v>0.35</v>
      </c>
      <c r="AU279">
        <v>0.25</v>
      </c>
      <c r="CZ279">
        <v>15.16</v>
      </c>
      <c r="DA279">
        <v>797</v>
      </c>
      <c r="DQ279">
        <v>207</v>
      </c>
      <c r="DR279">
        <v>10.45</v>
      </c>
      <c r="DS279">
        <v>23.3</v>
      </c>
      <c r="DU279">
        <v>15.42</v>
      </c>
      <c r="DV279">
        <v>3.78</v>
      </c>
      <c r="DW279">
        <v>1.3129999999999999</v>
      </c>
      <c r="DX279">
        <v>3.84</v>
      </c>
      <c r="DZ279">
        <v>3.25</v>
      </c>
      <c r="EB279">
        <v>1.7549999999999999</v>
      </c>
      <c r="ED279">
        <v>1.6539999999999999</v>
      </c>
      <c r="EE279">
        <v>0.249</v>
      </c>
      <c r="ET279">
        <v>0.51291900000000001</v>
      </c>
      <c r="EW279">
        <v>0.703986</v>
      </c>
      <c r="FR279">
        <v>50693</v>
      </c>
    </row>
    <row r="280" spans="1:174" hidden="1" x14ac:dyDescent="0.2">
      <c r="A280" t="s">
        <v>667</v>
      </c>
      <c r="B280" t="s">
        <v>172</v>
      </c>
      <c r="C280" t="s">
        <v>668</v>
      </c>
      <c r="E280">
        <v>-6.5</v>
      </c>
      <c r="F280">
        <v>-7.5</v>
      </c>
      <c r="G280">
        <v>156.5</v>
      </c>
      <c r="H280">
        <v>156.5</v>
      </c>
      <c r="I280" t="s">
        <v>175</v>
      </c>
      <c r="L280" t="s">
        <v>669</v>
      </c>
      <c r="M280" t="s">
        <v>670</v>
      </c>
      <c r="Q280" t="s">
        <v>178</v>
      </c>
      <c r="V280" t="s">
        <v>186</v>
      </c>
      <c r="AA280" t="s">
        <v>180</v>
      </c>
      <c r="AB280">
        <v>50.62</v>
      </c>
      <c r="AC280">
        <v>1.07</v>
      </c>
      <c r="AE280">
        <v>19.02</v>
      </c>
      <c r="AG280">
        <v>5.27</v>
      </c>
      <c r="AH280">
        <v>3.43</v>
      </c>
      <c r="AJ280">
        <v>10.210000000000001</v>
      </c>
      <c r="AK280">
        <v>3.43</v>
      </c>
      <c r="AL280">
        <v>0.15</v>
      </c>
      <c r="AN280">
        <v>1.83</v>
      </c>
      <c r="AO280">
        <v>2.95</v>
      </c>
      <c r="AP280">
        <v>0.48</v>
      </c>
      <c r="AT280">
        <v>0.87</v>
      </c>
      <c r="AU280">
        <v>0.93</v>
      </c>
      <c r="DA280">
        <v>956</v>
      </c>
      <c r="DQ280">
        <v>293</v>
      </c>
      <c r="DR280">
        <v>17.93</v>
      </c>
      <c r="DS280">
        <v>38.299999999999997</v>
      </c>
      <c r="DU280">
        <v>23.5</v>
      </c>
      <c r="DV280">
        <v>5.31</v>
      </c>
      <c r="DW280">
        <v>1.6739999999999999</v>
      </c>
      <c r="DX280">
        <v>5.25</v>
      </c>
      <c r="DZ280">
        <v>4.63</v>
      </c>
      <c r="EB280">
        <v>2.65</v>
      </c>
      <c r="ED280">
        <v>2.59</v>
      </c>
      <c r="EE280">
        <v>0.39600000000000002</v>
      </c>
      <c r="ET280">
        <v>0.51292700000000002</v>
      </c>
      <c r="EW280">
        <v>0.70365500000000003</v>
      </c>
      <c r="FR280">
        <v>53643</v>
      </c>
    </row>
    <row r="281" spans="1:174" hidden="1" x14ac:dyDescent="0.2">
      <c r="A281" t="s">
        <v>667</v>
      </c>
      <c r="B281" t="s">
        <v>172</v>
      </c>
      <c r="C281" t="s">
        <v>668</v>
      </c>
      <c r="E281">
        <v>-6.5</v>
      </c>
      <c r="F281">
        <v>-7.5</v>
      </c>
      <c r="G281">
        <v>156.5</v>
      </c>
      <c r="H281">
        <v>156.5</v>
      </c>
      <c r="I281" t="s">
        <v>175</v>
      </c>
      <c r="L281" t="s">
        <v>671</v>
      </c>
      <c r="M281" t="s">
        <v>670</v>
      </c>
      <c r="Q281" t="s">
        <v>178</v>
      </c>
      <c r="V281" t="s">
        <v>186</v>
      </c>
      <c r="AA281" t="s">
        <v>180</v>
      </c>
      <c r="AB281">
        <v>53.69</v>
      </c>
      <c r="AC281">
        <v>0.72</v>
      </c>
      <c r="AE281">
        <v>19.350000000000001</v>
      </c>
      <c r="AG281">
        <v>3.87</v>
      </c>
      <c r="AH281">
        <v>3.38</v>
      </c>
      <c r="AJ281">
        <v>8.3000000000000007</v>
      </c>
      <c r="AK281">
        <v>3.13</v>
      </c>
      <c r="AL281">
        <v>0.13</v>
      </c>
      <c r="AN281">
        <v>1.02</v>
      </c>
      <c r="AO281">
        <v>3.53</v>
      </c>
      <c r="AP281">
        <v>0.18</v>
      </c>
      <c r="AT281">
        <v>0.56999999999999995</v>
      </c>
      <c r="AU281">
        <v>0.73</v>
      </c>
      <c r="DR281">
        <v>10.96</v>
      </c>
      <c r="DS281">
        <v>24.5</v>
      </c>
      <c r="DU281">
        <v>13.83</v>
      </c>
      <c r="DV281">
        <v>3.05</v>
      </c>
      <c r="DW281">
        <v>1.0149999999999999</v>
      </c>
      <c r="DX281">
        <v>3.05</v>
      </c>
      <c r="DZ281">
        <v>2.83</v>
      </c>
      <c r="EB281">
        <v>1.647</v>
      </c>
      <c r="ED281">
        <v>1.63</v>
      </c>
      <c r="EE281">
        <v>0.25</v>
      </c>
      <c r="ET281">
        <v>0.51297000000000004</v>
      </c>
      <c r="EW281">
        <v>0.70361700000000005</v>
      </c>
      <c r="FR281">
        <v>53644</v>
      </c>
    </row>
    <row r="282" spans="1:174" hidden="1" x14ac:dyDescent="0.2">
      <c r="A282" t="s">
        <v>667</v>
      </c>
      <c r="B282" t="s">
        <v>172</v>
      </c>
      <c r="C282" t="s">
        <v>499</v>
      </c>
      <c r="E282">
        <v>-7.75</v>
      </c>
      <c r="F282">
        <v>-7.75</v>
      </c>
      <c r="G282">
        <v>156.58000000000001</v>
      </c>
      <c r="H282">
        <v>156.58000000000001</v>
      </c>
      <c r="I282" t="s">
        <v>175</v>
      </c>
      <c r="L282" t="s">
        <v>672</v>
      </c>
      <c r="M282" t="s">
        <v>673</v>
      </c>
      <c r="Q282" t="s">
        <v>178</v>
      </c>
      <c r="V282" t="s">
        <v>186</v>
      </c>
      <c r="AA282" t="s">
        <v>180</v>
      </c>
      <c r="AB282">
        <v>55.57</v>
      </c>
      <c r="AC282">
        <v>0.96</v>
      </c>
      <c r="AE282">
        <v>18.36</v>
      </c>
      <c r="AG282">
        <v>5.15</v>
      </c>
      <c r="AH282">
        <v>2.74</v>
      </c>
      <c r="AJ282">
        <v>7.79</v>
      </c>
      <c r="AK282">
        <v>3.72</v>
      </c>
      <c r="AL282">
        <v>0.15</v>
      </c>
      <c r="AN282">
        <v>1.69</v>
      </c>
      <c r="AO282">
        <v>3.09</v>
      </c>
      <c r="AP282">
        <v>0.3</v>
      </c>
      <c r="AT282">
        <v>0.46</v>
      </c>
      <c r="AU282">
        <v>0.31</v>
      </c>
      <c r="CZ282">
        <v>36.1</v>
      </c>
      <c r="DA282">
        <v>456</v>
      </c>
      <c r="DQ282">
        <v>212</v>
      </c>
      <c r="DR282">
        <v>7.78</v>
      </c>
      <c r="DS282">
        <v>17.11</v>
      </c>
      <c r="DU282">
        <v>12.69</v>
      </c>
      <c r="DV282">
        <v>3.35</v>
      </c>
      <c r="DW282">
        <v>1.0960000000000001</v>
      </c>
      <c r="DX282">
        <v>4</v>
      </c>
      <c r="DZ282">
        <v>4.3499999999999996</v>
      </c>
      <c r="EB282">
        <v>2.7</v>
      </c>
      <c r="ED282">
        <v>2.74</v>
      </c>
      <c r="EE282">
        <v>0.42199999999999999</v>
      </c>
      <c r="ET282">
        <v>0.51302800000000004</v>
      </c>
      <c r="EW282">
        <v>0.70364300000000002</v>
      </c>
      <c r="FR282">
        <v>53645</v>
      </c>
    </row>
    <row r="283" spans="1:174" hidden="1" x14ac:dyDescent="0.2">
      <c r="A283" t="s">
        <v>667</v>
      </c>
      <c r="B283" t="s">
        <v>172</v>
      </c>
      <c r="C283" t="s">
        <v>499</v>
      </c>
      <c r="E283">
        <v>-7.75</v>
      </c>
      <c r="F283">
        <v>-7.75</v>
      </c>
      <c r="G283">
        <v>156.58000000000001</v>
      </c>
      <c r="H283">
        <v>156.58000000000001</v>
      </c>
      <c r="I283" t="s">
        <v>175</v>
      </c>
      <c r="L283" t="s">
        <v>674</v>
      </c>
      <c r="M283" t="s">
        <v>675</v>
      </c>
      <c r="Q283" t="s">
        <v>178</v>
      </c>
      <c r="V283" t="s">
        <v>186</v>
      </c>
      <c r="AA283" t="s">
        <v>180</v>
      </c>
      <c r="AB283">
        <v>61.17</v>
      </c>
      <c r="AC283">
        <v>0.63</v>
      </c>
      <c r="AE283">
        <v>17.13</v>
      </c>
      <c r="AG283">
        <v>3.25</v>
      </c>
      <c r="AH283">
        <v>1.69</v>
      </c>
      <c r="AJ283">
        <v>5.65</v>
      </c>
      <c r="AK283">
        <v>2.21</v>
      </c>
      <c r="AL283">
        <v>0.11</v>
      </c>
      <c r="AN283">
        <v>1.7</v>
      </c>
      <c r="AO283">
        <v>4.07</v>
      </c>
      <c r="AP283">
        <v>0.22</v>
      </c>
      <c r="AT283">
        <v>0.49</v>
      </c>
      <c r="AU283">
        <v>0.5</v>
      </c>
      <c r="CZ283">
        <v>36.9</v>
      </c>
      <c r="DA283">
        <v>755</v>
      </c>
      <c r="DQ283">
        <v>281</v>
      </c>
      <c r="DR283">
        <v>9.08</v>
      </c>
      <c r="DS283">
        <v>19.989999999999998</v>
      </c>
      <c r="DU283">
        <v>11.67</v>
      </c>
      <c r="DV283">
        <v>2.61</v>
      </c>
      <c r="DW283">
        <v>0.84599999999999997</v>
      </c>
      <c r="DX283">
        <v>2.67</v>
      </c>
      <c r="DZ283">
        <v>2.59</v>
      </c>
      <c r="EB283">
        <v>1.53</v>
      </c>
      <c r="ED283">
        <v>1.5149999999999999</v>
      </c>
      <c r="EE283">
        <v>0.22700000000000001</v>
      </c>
      <c r="ET283">
        <v>0.51300299999999999</v>
      </c>
      <c r="EW283">
        <v>0.70371600000000001</v>
      </c>
      <c r="FR283">
        <v>53646</v>
      </c>
    </row>
    <row r="284" spans="1:174" hidden="1" x14ac:dyDescent="0.2">
      <c r="A284" t="s">
        <v>667</v>
      </c>
      <c r="B284" t="s">
        <v>172</v>
      </c>
      <c r="C284" t="s">
        <v>499</v>
      </c>
      <c r="E284">
        <v>-7.75</v>
      </c>
      <c r="F284">
        <v>-7.75</v>
      </c>
      <c r="G284">
        <v>156.58000000000001</v>
      </c>
      <c r="H284">
        <v>156.58000000000001</v>
      </c>
      <c r="I284" t="s">
        <v>175</v>
      </c>
      <c r="L284" t="s">
        <v>676</v>
      </c>
      <c r="M284" t="s">
        <v>675</v>
      </c>
      <c r="Q284" t="s">
        <v>178</v>
      </c>
      <c r="V284" t="s">
        <v>186</v>
      </c>
      <c r="AA284" t="s">
        <v>180</v>
      </c>
      <c r="AB284">
        <v>56.08</v>
      </c>
      <c r="AC284">
        <v>0.57999999999999996</v>
      </c>
      <c r="AE284">
        <v>17.61</v>
      </c>
      <c r="AG284">
        <v>3.38</v>
      </c>
      <c r="AH284">
        <v>2.76</v>
      </c>
      <c r="AJ284">
        <v>7.64</v>
      </c>
      <c r="AK284">
        <v>3</v>
      </c>
      <c r="AL284">
        <v>0.17</v>
      </c>
      <c r="AN284">
        <v>0.93</v>
      </c>
      <c r="AO284">
        <v>2.84</v>
      </c>
      <c r="AP284">
        <v>0.19</v>
      </c>
      <c r="AT284">
        <v>0.35</v>
      </c>
      <c r="AU284">
        <v>0.48</v>
      </c>
      <c r="CZ284">
        <v>13.6</v>
      </c>
      <c r="DA284">
        <v>636</v>
      </c>
      <c r="DQ284">
        <v>203</v>
      </c>
      <c r="DR284">
        <v>8.31</v>
      </c>
      <c r="DS284">
        <v>17.53</v>
      </c>
      <c r="DU284">
        <v>10.71</v>
      </c>
      <c r="DV284">
        <v>2.64</v>
      </c>
      <c r="DW284">
        <v>0.94199999999999995</v>
      </c>
      <c r="DX284">
        <v>2.93</v>
      </c>
      <c r="DZ284">
        <v>3.04</v>
      </c>
      <c r="EB284">
        <v>1.89</v>
      </c>
      <c r="ED284">
        <v>1.9890000000000001</v>
      </c>
      <c r="EE284">
        <v>0.312</v>
      </c>
      <c r="ET284">
        <v>0.51301399999999997</v>
      </c>
      <c r="EW284">
        <v>0.703685</v>
      </c>
      <c r="FR284">
        <v>53647</v>
      </c>
    </row>
    <row r="285" spans="1:174" hidden="1" x14ac:dyDescent="0.2">
      <c r="A285" t="s">
        <v>667</v>
      </c>
      <c r="B285" t="s">
        <v>172</v>
      </c>
      <c r="C285" t="s">
        <v>499</v>
      </c>
      <c r="E285">
        <v>-7.75</v>
      </c>
      <c r="F285">
        <v>-7.75</v>
      </c>
      <c r="G285">
        <v>156.58000000000001</v>
      </c>
      <c r="H285">
        <v>156.58000000000001</v>
      </c>
      <c r="I285" t="s">
        <v>175</v>
      </c>
      <c r="L285" t="s">
        <v>677</v>
      </c>
      <c r="M285" t="s">
        <v>678</v>
      </c>
      <c r="Q285" t="s">
        <v>178</v>
      </c>
      <c r="V285" t="s">
        <v>186</v>
      </c>
      <c r="AA285" t="s">
        <v>180</v>
      </c>
      <c r="AB285">
        <v>46.99</v>
      </c>
      <c r="AC285">
        <v>0.5</v>
      </c>
      <c r="AE285">
        <v>10.19</v>
      </c>
      <c r="AG285">
        <v>3.22</v>
      </c>
      <c r="AH285">
        <v>5.71</v>
      </c>
      <c r="AJ285">
        <v>10.35</v>
      </c>
      <c r="AK285">
        <v>16.61</v>
      </c>
      <c r="AL285">
        <v>0.17</v>
      </c>
      <c r="AN285">
        <v>0.78</v>
      </c>
      <c r="AO285">
        <v>1.4</v>
      </c>
      <c r="AP285">
        <v>0.18</v>
      </c>
      <c r="AT285">
        <v>0.81</v>
      </c>
      <c r="AU285">
        <v>0.48</v>
      </c>
      <c r="CZ285">
        <v>10.6</v>
      </c>
      <c r="DA285">
        <v>403</v>
      </c>
      <c r="DQ285">
        <v>69.7</v>
      </c>
      <c r="DR285">
        <v>4.3899999999999997</v>
      </c>
      <c r="DS285">
        <v>10.039999999999999</v>
      </c>
      <c r="DU285">
        <v>6.96</v>
      </c>
      <c r="DV285">
        <v>1.887</v>
      </c>
      <c r="DW285">
        <v>0.66600000000000004</v>
      </c>
      <c r="DX285">
        <v>2.08</v>
      </c>
      <c r="DZ285">
        <v>1.986</v>
      </c>
      <c r="EB285">
        <v>1.127</v>
      </c>
      <c r="ED285">
        <v>1.089</v>
      </c>
      <c r="EE285">
        <v>0.16489999999999999</v>
      </c>
      <c r="ET285">
        <v>0.51301699999999995</v>
      </c>
      <c r="EW285">
        <v>0.70347000000000004</v>
      </c>
      <c r="FR285">
        <v>53648</v>
      </c>
    </row>
    <row r="286" spans="1:174" hidden="1" x14ac:dyDescent="0.2">
      <c r="A286" t="s">
        <v>667</v>
      </c>
      <c r="B286" t="s">
        <v>172</v>
      </c>
      <c r="C286" t="s">
        <v>499</v>
      </c>
      <c r="E286">
        <v>-7.75</v>
      </c>
      <c r="F286">
        <v>-7.75</v>
      </c>
      <c r="G286">
        <v>156.58000000000001</v>
      </c>
      <c r="H286">
        <v>156.58000000000001</v>
      </c>
      <c r="I286" t="s">
        <v>175</v>
      </c>
      <c r="L286" t="s">
        <v>679</v>
      </c>
      <c r="M286" t="s">
        <v>680</v>
      </c>
      <c r="Q286" t="s">
        <v>178</v>
      </c>
      <c r="V286" t="s">
        <v>186</v>
      </c>
      <c r="AA286" t="s">
        <v>180</v>
      </c>
      <c r="AB286">
        <v>53.2</v>
      </c>
      <c r="AC286">
        <v>0.84</v>
      </c>
      <c r="AE286">
        <v>18.690000000000001</v>
      </c>
      <c r="AG286">
        <v>5.46</v>
      </c>
      <c r="AH286">
        <v>2.81</v>
      </c>
      <c r="AJ286">
        <v>8.51</v>
      </c>
      <c r="AK286">
        <v>4.01</v>
      </c>
      <c r="AL286">
        <v>0.17</v>
      </c>
      <c r="AN286">
        <v>1.77</v>
      </c>
      <c r="AO286">
        <v>2.39</v>
      </c>
      <c r="AP286">
        <v>0.32</v>
      </c>
      <c r="AT286">
        <v>0.63</v>
      </c>
      <c r="AU286">
        <v>0.37</v>
      </c>
      <c r="CZ286">
        <v>30.9</v>
      </c>
      <c r="DA286">
        <v>597</v>
      </c>
      <c r="DQ286">
        <v>164.1</v>
      </c>
      <c r="DR286">
        <v>7.23</v>
      </c>
      <c r="DS286">
        <v>17.21</v>
      </c>
      <c r="DU286">
        <v>11.9</v>
      </c>
      <c r="DV286">
        <v>3.12</v>
      </c>
      <c r="DW286">
        <v>1.036</v>
      </c>
      <c r="DX286">
        <v>3.46</v>
      </c>
      <c r="DZ286">
        <v>3.67</v>
      </c>
      <c r="EB286">
        <v>2.27</v>
      </c>
      <c r="ED286">
        <v>2.34</v>
      </c>
      <c r="EE286">
        <v>0.36099999999999999</v>
      </c>
      <c r="ET286">
        <v>0.51305999999999996</v>
      </c>
      <c r="EW286">
        <v>0.70352800000000004</v>
      </c>
      <c r="FR286">
        <v>53649</v>
      </c>
    </row>
    <row r="287" spans="1:174" hidden="1" x14ac:dyDescent="0.2">
      <c r="A287" t="s">
        <v>667</v>
      </c>
      <c r="B287" t="s">
        <v>172</v>
      </c>
      <c r="C287" t="s">
        <v>346</v>
      </c>
      <c r="E287">
        <v>-8.3800000000000008</v>
      </c>
      <c r="F287">
        <v>-8.43</v>
      </c>
      <c r="G287">
        <v>157.80000000000001</v>
      </c>
      <c r="H287">
        <v>157.85</v>
      </c>
      <c r="I287" t="s">
        <v>175</v>
      </c>
      <c r="L287" t="s">
        <v>681</v>
      </c>
      <c r="M287" t="s">
        <v>682</v>
      </c>
      <c r="Q287" t="s">
        <v>178</v>
      </c>
      <c r="V287" t="s">
        <v>186</v>
      </c>
      <c r="AA287" t="s">
        <v>180</v>
      </c>
      <c r="AB287">
        <v>52.91</v>
      </c>
      <c r="AC287">
        <v>0.56999999999999995</v>
      </c>
      <c r="AE287">
        <v>20.100000000000001</v>
      </c>
      <c r="AG287">
        <v>2.91</v>
      </c>
      <c r="AH287">
        <v>3.89</v>
      </c>
      <c r="AJ287">
        <v>8.3800000000000008</v>
      </c>
      <c r="AK287">
        <v>2.29</v>
      </c>
      <c r="AL287">
        <v>0.14000000000000001</v>
      </c>
      <c r="AN287">
        <v>2.38</v>
      </c>
      <c r="AO287">
        <v>2.68</v>
      </c>
      <c r="AP287">
        <v>0.43</v>
      </c>
      <c r="AT287">
        <v>0.63</v>
      </c>
      <c r="AU287">
        <v>0.65</v>
      </c>
      <c r="CZ287">
        <v>37.4</v>
      </c>
      <c r="DA287">
        <v>816</v>
      </c>
      <c r="DQ287">
        <v>305</v>
      </c>
      <c r="DR287">
        <v>9.5399999999999991</v>
      </c>
      <c r="DS287">
        <v>20.5</v>
      </c>
      <c r="DU287">
        <v>12.31</v>
      </c>
      <c r="DV287">
        <v>2.83</v>
      </c>
      <c r="DW287">
        <v>0.95199999999999996</v>
      </c>
      <c r="DX287">
        <v>2.81</v>
      </c>
      <c r="DZ287">
        <v>2.64</v>
      </c>
      <c r="EB287">
        <v>1.538</v>
      </c>
      <c r="ED287">
        <v>1.528</v>
      </c>
      <c r="EE287">
        <v>0.23300000000000001</v>
      </c>
      <c r="ET287">
        <v>0.51302400000000004</v>
      </c>
      <c r="EW287">
        <v>0.70369700000000002</v>
      </c>
      <c r="FR287">
        <v>53650</v>
      </c>
    </row>
    <row r="288" spans="1:174" hidden="1" x14ac:dyDescent="0.2">
      <c r="A288" t="s">
        <v>667</v>
      </c>
      <c r="B288" t="s">
        <v>172</v>
      </c>
      <c r="C288" t="s">
        <v>365</v>
      </c>
      <c r="E288">
        <v>-7.89</v>
      </c>
      <c r="F288">
        <v>-8.11</v>
      </c>
      <c r="G288">
        <v>156.97</v>
      </c>
      <c r="H288">
        <v>157.16</v>
      </c>
      <c r="I288" t="s">
        <v>175</v>
      </c>
      <c r="L288" t="s">
        <v>683</v>
      </c>
      <c r="M288" t="s">
        <v>675</v>
      </c>
      <c r="Q288" t="s">
        <v>178</v>
      </c>
      <c r="V288" t="s">
        <v>186</v>
      </c>
      <c r="AA288" t="s">
        <v>180</v>
      </c>
      <c r="AB288">
        <v>61.94</v>
      </c>
      <c r="AC288">
        <v>0.5</v>
      </c>
      <c r="AE288">
        <v>18.649999999999999</v>
      </c>
      <c r="AG288">
        <v>3.02</v>
      </c>
      <c r="AH288">
        <v>1.46</v>
      </c>
      <c r="AJ288">
        <v>6.22</v>
      </c>
      <c r="AK288">
        <v>1.18</v>
      </c>
      <c r="AL288">
        <v>0.14000000000000001</v>
      </c>
      <c r="AN288">
        <v>1.28</v>
      </c>
      <c r="AO288">
        <v>4.09</v>
      </c>
      <c r="AP288">
        <v>0.22</v>
      </c>
      <c r="AT288">
        <v>0.51</v>
      </c>
      <c r="AU288">
        <v>0.32</v>
      </c>
      <c r="CZ288">
        <v>26.7</v>
      </c>
      <c r="DA288">
        <v>704</v>
      </c>
      <c r="DQ288">
        <v>219</v>
      </c>
      <c r="DR288">
        <v>14.54</v>
      </c>
      <c r="DS288">
        <v>30.23</v>
      </c>
      <c r="DU288">
        <v>16.399999999999999</v>
      </c>
      <c r="DV288">
        <v>3.26</v>
      </c>
      <c r="DW288">
        <v>1.046</v>
      </c>
      <c r="DX288">
        <v>3.01</v>
      </c>
      <c r="DZ288">
        <v>2.57</v>
      </c>
      <c r="EB288">
        <v>1.3879999999999999</v>
      </c>
      <c r="ED288">
        <v>1.3</v>
      </c>
      <c r="EE288">
        <v>0.1898</v>
      </c>
      <c r="ET288">
        <v>0.51302199999999998</v>
      </c>
      <c r="EW288">
        <v>0.70376399999999995</v>
      </c>
      <c r="FR288">
        <v>53653</v>
      </c>
    </row>
    <row r="289" spans="1:174" hidden="1" x14ac:dyDescent="0.2">
      <c r="A289" t="s">
        <v>667</v>
      </c>
      <c r="B289" t="s">
        <v>172</v>
      </c>
      <c r="C289" t="s">
        <v>365</v>
      </c>
      <c r="E289">
        <v>-7.89</v>
      </c>
      <c r="F289">
        <v>-8.11</v>
      </c>
      <c r="G289">
        <v>156.97</v>
      </c>
      <c r="H289">
        <v>157.16</v>
      </c>
      <c r="I289" t="s">
        <v>175</v>
      </c>
      <c r="L289" t="s">
        <v>684</v>
      </c>
      <c r="M289" t="s">
        <v>675</v>
      </c>
      <c r="Q289" t="s">
        <v>178</v>
      </c>
      <c r="V289" t="s">
        <v>186</v>
      </c>
      <c r="AA289" t="s">
        <v>180</v>
      </c>
      <c r="AB289">
        <v>60.66</v>
      </c>
      <c r="AC289">
        <v>0.5</v>
      </c>
      <c r="AE289">
        <v>18.899999999999999</v>
      </c>
      <c r="AG289">
        <v>3.17</v>
      </c>
      <c r="AH289">
        <v>1.31</v>
      </c>
      <c r="AJ289">
        <v>5.66</v>
      </c>
      <c r="AK289">
        <v>0.88</v>
      </c>
      <c r="AL289">
        <v>0.13</v>
      </c>
      <c r="AN289">
        <v>1.29</v>
      </c>
      <c r="AO289">
        <v>3.8</v>
      </c>
      <c r="AP289">
        <v>0.21</v>
      </c>
      <c r="AT289">
        <v>0.78</v>
      </c>
      <c r="AU289">
        <v>0.36</v>
      </c>
      <c r="CZ289">
        <v>27</v>
      </c>
      <c r="DA289">
        <v>685</v>
      </c>
      <c r="DQ289">
        <v>215</v>
      </c>
      <c r="DR289">
        <v>14.47</v>
      </c>
      <c r="DS289">
        <v>30</v>
      </c>
      <c r="DU289">
        <v>16.64</v>
      </c>
      <c r="DV289">
        <v>3.32</v>
      </c>
      <c r="DW289">
        <v>1.0660000000000001</v>
      </c>
      <c r="DX289">
        <v>3.04</v>
      </c>
      <c r="DZ289">
        <v>2.58</v>
      </c>
      <c r="EB289">
        <v>1.39</v>
      </c>
      <c r="ED289">
        <v>1.31</v>
      </c>
      <c r="EE289">
        <v>0.193</v>
      </c>
      <c r="ET289">
        <v>0.51302199999999998</v>
      </c>
      <c r="EW289">
        <v>0.703847</v>
      </c>
      <c r="FR289">
        <v>53654</v>
      </c>
    </row>
    <row r="290" spans="1:174" hidden="1" x14ac:dyDescent="0.2">
      <c r="A290" t="s">
        <v>685</v>
      </c>
      <c r="B290" t="s">
        <v>172</v>
      </c>
      <c r="C290" t="s">
        <v>523</v>
      </c>
      <c r="E290">
        <v>-9</v>
      </c>
      <c r="F290">
        <v>-9.4</v>
      </c>
      <c r="G290">
        <v>159.6</v>
      </c>
      <c r="H290">
        <v>159.80000000000001</v>
      </c>
      <c r="I290" t="s">
        <v>175</v>
      </c>
      <c r="L290" t="s">
        <v>686</v>
      </c>
      <c r="M290" t="s">
        <v>687</v>
      </c>
      <c r="P290" t="s">
        <v>688</v>
      </c>
      <c r="Q290" t="s">
        <v>689</v>
      </c>
      <c r="V290" t="s">
        <v>186</v>
      </c>
      <c r="AA290" t="s">
        <v>690</v>
      </c>
      <c r="AB290">
        <v>58.095278979775998</v>
      </c>
      <c r="AC290">
        <v>0.39378455131232998</v>
      </c>
      <c r="AE290">
        <v>17.7608578455071</v>
      </c>
      <c r="AF290" s="1">
        <v>3.52607912797536E-3</v>
      </c>
      <c r="AI290">
        <v>3.94</v>
      </c>
      <c r="AJ290">
        <v>5.4694685604421602</v>
      </c>
      <c r="AK290">
        <v>2.3131049148826501</v>
      </c>
      <c r="AL290" s="1">
        <v>7.6421820696145601E-2</v>
      </c>
      <c r="AN290">
        <v>1.26587675830099</v>
      </c>
      <c r="AO290">
        <v>5.0281140358856398</v>
      </c>
      <c r="AP290">
        <v>0.14755702009566601</v>
      </c>
      <c r="BH290">
        <v>0.34</v>
      </c>
      <c r="CJ290">
        <v>10.374611651095799</v>
      </c>
      <c r="CL290">
        <v>126.894883867857</v>
      </c>
      <c r="CU290">
        <v>18.445564516129</v>
      </c>
      <c r="CZ290">
        <v>20.896581288179199</v>
      </c>
      <c r="DA290">
        <v>849.36385700229596</v>
      </c>
      <c r="DB290">
        <v>6.1289872155057799</v>
      </c>
      <c r="DC290">
        <v>50.7479447550148</v>
      </c>
      <c r="DD290">
        <v>1.2977000000000001</v>
      </c>
      <c r="DL290">
        <v>1.52779756326148</v>
      </c>
      <c r="DQ290">
        <v>415.78155405628502</v>
      </c>
      <c r="DR290">
        <v>5.7191795835290398</v>
      </c>
      <c r="DS290">
        <v>12.2322041355037</v>
      </c>
      <c r="DT290">
        <v>1.68241389820177</v>
      </c>
      <c r="DU290">
        <v>8.2560000000000002</v>
      </c>
      <c r="DV290">
        <v>1.6296025325360499</v>
      </c>
      <c r="DW290">
        <v>0.63665893271461704</v>
      </c>
      <c r="DX290">
        <v>1.5557544757033199</v>
      </c>
      <c r="DY290">
        <v>0.25037037037037002</v>
      </c>
      <c r="DZ290">
        <v>1.27551847437425</v>
      </c>
      <c r="EA290">
        <v>0.27402805611222403</v>
      </c>
      <c r="EB290">
        <v>0.81439902379499696</v>
      </c>
      <c r="EC290">
        <v>0.11841584158415799</v>
      </c>
      <c r="ED290">
        <v>0.76387096774193497</v>
      </c>
      <c r="EE290">
        <v>0.128947368421053</v>
      </c>
      <c r="EF290">
        <v>1.8232935982339999</v>
      </c>
      <c r="EG290">
        <v>0.13263157894736799</v>
      </c>
      <c r="EH290">
        <v>3.4348000000000001</v>
      </c>
      <c r="ER290">
        <v>0.58265999999999996</v>
      </c>
      <c r="ES290">
        <v>0.39312000000000002</v>
      </c>
      <c r="FR290">
        <v>543972</v>
      </c>
    </row>
    <row r="291" spans="1:174" hidden="1" x14ac:dyDescent="0.2">
      <c r="A291" t="s">
        <v>685</v>
      </c>
      <c r="B291" t="s">
        <v>172</v>
      </c>
      <c r="C291" t="s">
        <v>523</v>
      </c>
      <c r="E291">
        <v>-9</v>
      </c>
      <c r="F291">
        <v>-9.4</v>
      </c>
      <c r="G291">
        <v>159.6</v>
      </c>
      <c r="H291">
        <v>159.80000000000001</v>
      </c>
      <c r="I291" t="s">
        <v>175</v>
      </c>
      <c r="L291" t="s">
        <v>691</v>
      </c>
      <c r="M291" t="s">
        <v>692</v>
      </c>
      <c r="P291" t="s">
        <v>688</v>
      </c>
      <c r="Q291" t="s">
        <v>689</v>
      </c>
      <c r="V291" t="s">
        <v>186</v>
      </c>
      <c r="AA291" t="s">
        <v>690</v>
      </c>
      <c r="AB291">
        <v>60.962531558382103</v>
      </c>
      <c r="AC291">
        <v>0.36111674495419199</v>
      </c>
      <c r="AE291">
        <v>17.996414144181198</v>
      </c>
      <c r="AF291" s="1">
        <v>3.1835731142425701E-3</v>
      </c>
      <c r="AI291">
        <v>3.61</v>
      </c>
      <c r="AJ291">
        <v>5.4870620404183903</v>
      </c>
      <c r="AK291">
        <v>2.30404877476562</v>
      </c>
      <c r="AL291" s="1">
        <v>6.6585908090069798E-2</v>
      </c>
      <c r="AN291">
        <v>1.3307974615321201</v>
      </c>
      <c r="AO291">
        <v>5.2132993945116999</v>
      </c>
      <c r="AP291">
        <v>0.13828229829741601</v>
      </c>
      <c r="BH291">
        <v>0.460644902864358</v>
      </c>
      <c r="CJ291">
        <v>10.0650925842659</v>
      </c>
      <c r="CL291">
        <v>112.621791509475</v>
      </c>
      <c r="CU291">
        <v>18.877772177419399</v>
      </c>
      <c r="CZ291">
        <v>22.7945557818026</v>
      </c>
      <c r="DA291">
        <v>856.60490006510599</v>
      </c>
      <c r="DB291">
        <v>5.5998949027558904</v>
      </c>
      <c r="DC291">
        <v>54.6475460374877</v>
      </c>
      <c r="DD291">
        <v>1.1172</v>
      </c>
      <c r="DL291">
        <v>1.4080224929709499</v>
      </c>
      <c r="DQ291">
        <v>426.56401871939801</v>
      </c>
      <c r="DR291">
        <v>5.3831845937059697</v>
      </c>
      <c r="DS291">
        <v>12.026455492007599</v>
      </c>
      <c r="DT291">
        <v>1.71898811338007</v>
      </c>
      <c r="DU291">
        <v>7.9660000000000002</v>
      </c>
      <c r="DV291">
        <v>1.66533943017939</v>
      </c>
      <c r="DW291">
        <v>0.59025522041763301</v>
      </c>
      <c r="DX291">
        <v>1.4751918158567801</v>
      </c>
      <c r="DY291">
        <v>0.206599326599327</v>
      </c>
      <c r="DZ291">
        <v>1.2581644815256301</v>
      </c>
      <c r="EA291">
        <v>0.248176352705411</v>
      </c>
      <c r="EB291">
        <v>0.69310555216595504</v>
      </c>
      <c r="EC291">
        <v>0.109306930693069</v>
      </c>
      <c r="ED291">
        <v>0.58704898446833897</v>
      </c>
      <c r="EE291">
        <v>0.101315789473684</v>
      </c>
      <c r="EF291">
        <v>1.8888123620309101</v>
      </c>
      <c r="EG291">
        <v>0.11909774436090199</v>
      </c>
      <c r="EH291">
        <v>3.0207999999999999</v>
      </c>
      <c r="ER291">
        <v>0.63246000000000002</v>
      </c>
      <c r="ES291">
        <v>0.40256999999999998</v>
      </c>
      <c r="FR291">
        <v>543973</v>
      </c>
    </row>
    <row r="292" spans="1:174" hidden="1" x14ac:dyDescent="0.2">
      <c r="A292" t="s">
        <v>685</v>
      </c>
      <c r="B292" t="s">
        <v>172</v>
      </c>
      <c r="C292" t="s">
        <v>523</v>
      </c>
      <c r="E292">
        <v>-9</v>
      </c>
      <c r="F292">
        <v>-9.4</v>
      </c>
      <c r="G292">
        <v>159.6</v>
      </c>
      <c r="H292">
        <v>159.80000000000001</v>
      </c>
      <c r="I292" t="s">
        <v>175</v>
      </c>
      <c r="L292" t="s">
        <v>693</v>
      </c>
      <c r="M292" t="s">
        <v>694</v>
      </c>
      <c r="P292" t="s">
        <v>688</v>
      </c>
      <c r="Q292" t="s">
        <v>689</v>
      </c>
      <c r="V292" t="s">
        <v>186</v>
      </c>
      <c r="AA292" t="s">
        <v>690</v>
      </c>
      <c r="AB292">
        <v>57.2277474070696</v>
      </c>
      <c r="AC292">
        <v>0.36585058519511898</v>
      </c>
      <c r="AE292">
        <v>18.0947807786978</v>
      </c>
      <c r="AF292" s="1">
        <v>1.44698969195562E-2</v>
      </c>
      <c r="AI292">
        <v>5.85</v>
      </c>
      <c r="AJ292">
        <v>7.6366565983954899</v>
      </c>
      <c r="AK292">
        <v>3.5030107930238001</v>
      </c>
      <c r="AL292">
        <v>0.13612829378827301</v>
      </c>
      <c r="AN292">
        <v>1.4197942394435601</v>
      </c>
      <c r="AO292">
        <v>3.7523242815457598</v>
      </c>
      <c r="AP292">
        <v>0.15724431132705699</v>
      </c>
      <c r="BH292">
        <v>1.5184815184815199</v>
      </c>
      <c r="CJ292">
        <v>15.950447053768499</v>
      </c>
      <c r="CL292">
        <v>179.97548304957601</v>
      </c>
      <c r="CU292">
        <v>18.348538306451601</v>
      </c>
      <c r="CZ292">
        <v>19.092916086164401</v>
      </c>
      <c r="DA292">
        <v>623.39900432243496</v>
      </c>
      <c r="DB292">
        <v>8.4746659248332605</v>
      </c>
      <c r="DC292">
        <v>37.157781157514002</v>
      </c>
      <c r="DD292">
        <v>0.63270000000000004</v>
      </c>
      <c r="DL292">
        <v>1.44794751640112</v>
      </c>
      <c r="DQ292">
        <v>316.83809306286702</v>
      </c>
      <c r="DR292">
        <v>4.3207139502113696</v>
      </c>
      <c r="DS292">
        <v>9.8705675318961692</v>
      </c>
      <c r="DT292">
        <v>1.3806766229808001</v>
      </c>
      <c r="DU292">
        <v>6.8559999999999999</v>
      </c>
      <c r="DV292">
        <v>1.4509180443193801</v>
      </c>
      <c r="DW292">
        <v>0.553132250580046</v>
      </c>
      <c r="DX292">
        <v>1.50204603580563</v>
      </c>
      <c r="DY292">
        <v>0.26787878787878799</v>
      </c>
      <c r="DZ292">
        <v>1.68333730631704</v>
      </c>
      <c r="EA292">
        <v>0.33434869739479001</v>
      </c>
      <c r="EB292">
        <v>1.03965832824893</v>
      </c>
      <c r="EC292">
        <v>0.16396039603960399</v>
      </c>
      <c r="ED292">
        <v>1.0291039426523301</v>
      </c>
      <c r="EE292">
        <v>0.17499999999999999</v>
      </c>
      <c r="EF292">
        <v>1.28978366445916</v>
      </c>
      <c r="EG292">
        <v>0</v>
      </c>
      <c r="EH292">
        <v>3.1558000000000002</v>
      </c>
      <c r="ER292">
        <v>0.49965999999999999</v>
      </c>
      <c r="ES292">
        <v>0.30807000000000001</v>
      </c>
      <c r="FR292">
        <v>543974</v>
      </c>
    </row>
    <row r="293" spans="1:174" hidden="1" x14ac:dyDescent="0.2">
      <c r="A293" t="s">
        <v>685</v>
      </c>
      <c r="B293" t="s">
        <v>172</v>
      </c>
      <c r="C293" t="s">
        <v>523</v>
      </c>
      <c r="E293">
        <v>-9</v>
      </c>
      <c r="F293">
        <v>-9.4</v>
      </c>
      <c r="G293">
        <v>159.6</v>
      </c>
      <c r="H293">
        <v>159.80000000000001</v>
      </c>
      <c r="I293" t="s">
        <v>175</v>
      </c>
      <c r="L293" t="s">
        <v>695</v>
      </c>
      <c r="M293" t="s">
        <v>687</v>
      </c>
      <c r="P293" t="s">
        <v>688</v>
      </c>
      <c r="Q293" t="s">
        <v>689</v>
      </c>
      <c r="V293" t="s">
        <v>186</v>
      </c>
      <c r="AA293" t="s">
        <v>690</v>
      </c>
      <c r="AB293">
        <v>59.546032687651</v>
      </c>
      <c r="AC293">
        <v>0.40253877926160198</v>
      </c>
      <c r="AE293">
        <v>18.6267971002354</v>
      </c>
      <c r="AF293" s="1">
        <v>1.77911420306731E-3</v>
      </c>
      <c r="AI293">
        <v>4.08</v>
      </c>
      <c r="AJ293">
        <v>5.4255467201520204</v>
      </c>
      <c r="AK293">
        <v>2.31781905259805</v>
      </c>
      <c r="AL293" s="1">
        <v>8.0881025517582805E-2</v>
      </c>
      <c r="AN293">
        <v>1.38629541125792</v>
      </c>
      <c r="AO293">
        <v>5.4260531683680799</v>
      </c>
      <c r="AP293">
        <v>0.18717017574792799</v>
      </c>
      <c r="BH293">
        <v>1.06169871794909</v>
      </c>
      <c r="CJ293">
        <v>8.7642506871355508</v>
      </c>
      <c r="CL293">
        <v>120.674736022917</v>
      </c>
      <c r="CU293">
        <v>20.597782258064498</v>
      </c>
      <c r="CZ293">
        <v>25.199442717822301</v>
      </c>
      <c r="DA293">
        <v>915.11625930694197</v>
      </c>
      <c r="DB293">
        <v>6.3069045696102801</v>
      </c>
      <c r="DC293">
        <v>66.495108516935204</v>
      </c>
      <c r="DD293">
        <v>1.5922000000000001</v>
      </c>
      <c r="DL293">
        <v>1.22170571696345</v>
      </c>
      <c r="DQ293">
        <v>453.13147247142098</v>
      </c>
      <c r="DR293">
        <v>6.9451072490997303</v>
      </c>
      <c r="DS293">
        <v>15.130576330840301</v>
      </c>
      <c r="DT293">
        <v>2.04815604998476</v>
      </c>
      <c r="DU293">
        <v>9.9559999999999995</v>
      </c>
      <c r="DV293">
        <v>2.03164263102357</v>
      </c>
      <c r="DW293">
        <v>0.692343387470998</v>
      </c>
      <c r="DX293">
        <v>1.8332480818414301</v>
      </c>
      <c r="DY293">
        <v>0.25037037037037002</v>
      </c>
      <c r="DZ293">
        <v>1.5184743742550699</v>
      </c>
      <c r="EA293">
        <v>0.282645290581162</v>
      </c>
      <c r="EB293">
        <v>0.87504575960951803</v>
      </c>
      <c r="EC293">
        <v>0.136633663366337</v>
      </c>
      <c r="ED293">
        <v>0.772712066905615</v>
      </c>
      <c r="EE293">
        <v>0.13815789473684201</v>
      </c>
      <c r="EF293">
        <v>2.2725651214128</v>
      </c>
      <c r="EG293">
        <v>0.186766917293233</v>
      </c>
      <c r="EH293">
        <v>5.4867999999999997</v>
      </c>
      <c r="ER293">
        <v>0.79015999999999997</v>
      </c>
      <c r="ES293">
        <v>0.47816999999999998</v>
      </c>
      <c r="FR293">
        <v>543975</v>
      </c>
    </row>
    <row r="294" spans="1:174" hidden="1" x14ac:dyDescent="0.2">
      <c r="A294" t="s">
        <v>685</v>
      </c>
      <c r="B294" t="s">
        <v>172</v>
      </c>
      <c r="C294" t="s">
        <v>523</v>
      </c>
      <c r="E294">
        <v>-9</v>
      </c>
      <c r="F294">
        <v>-9.4</v>
      </c>
      <c r="G294">
        <v>159.6</v>
      </c>
      <c r="H294">
        <v>159.80000000000001</v>
      </c>
      <c r="I294" t="s">
        <v>175</v>
      </c>
      <c r="L294" t="s">
        <v>696</v>
      </c>
      <c r="M294" t="s">
        <v>694</v>
      </c>
      <c r="P294" t="s">
        <v>688</v>
      </c>
      <c r="Q294" t="s">
        <v>689</v>
      </c>
      <c r="V294" t="s">
        <v>186</v>
      </c>
      <c r="AA294" t="s">
        <v>690</v>
      </c>
      <c r="AB294">
        <v>54.072857370019797</v>
      </c>
      <c r="AC294">
        <v>0.47768852421987801</v>
      </c>
      <c r="AE294">
        <v>18.984592901282898</v>
      </c>
      <c r="AF294" s="1">
        <v>1.53683749767836E-3</v>
      </c>
      <c r="AI294">
        <v>5.9</v>
      </c>
      <c r="AJ294">
        <v>7.9364762040315302</v>
      </c>
      <c r="AK294">
        <v>3.3231197615997998</v>
      </c>
      <c r="AL294">
        <v>0.12817881835439199</v>
      </c>
      <c r="AN294">
        <v>1.1150349848624801</v>
      </c>
      <c r="AO294">
        <v>4.3172516934233798</v>
      </c>
      <c r="AP294">
        <v>0.179444285766233</v>
      </c>
      <c r="BH294">
        <v>0.801282051282316</v>
      </c>
      <c r="CJ294">
        <v>14.328929569767601</v>
      </c>
      <c r="CL294">
        <v>205.15424418598499</v>
      </c>
      <c r="CU294">
        <v>18.9836189516129</v>
      </c>
      <c r="CZ294">
        <v>15.4030650519773</v>
      </c>
      <c r="DA294">
        <v>767.85839644023201</v>
      </c>
      <c r="DB294">
        <v>8.2381936906773294</v>
      </c>
      <c r="DC294">
        <v>45.541392634002001</v>
      </c>
      <c r="DD294">
        <v>0.78469999999999995</v>
      </c>
      <c r="DL294">
        <v>1.2749390815370201</v>
      </c>
      <c r="DQ294">
        <v>293.86775141922999</v>
      </c>
      <c r="DR294">
        <v>5.1652418976045098</v>
      </c>
      <c r="DS294">
        <v>12.276932101481201</v>
      </c>
      <c r="DT294">
        <v>1.7555623285583699</v>
      </c>
      <c r="DU294">
        <v>9.1359999999999992</v>
      </c>
      <c r="DV294">
        <v>2.00483995779107</v>
      </c>
      <c r="DW294">
        <v>0.73874709976798103</v>
      </c>
      <c r="DX294">
        <v>1.8511508951406701</v>
      </c>
      <c r="DY294">
        <v>0.27663299663299701</v>
      </c>
      <c r="DZ294">
        <v>1.73539928486293</v>
      </c>
      <c r="EA294">
        <v>0.34296593186372698</v>
      </c>
      <c r="EB294">
        <v>1.0829774252593001</v>
      </c>
      <c r="EC294">
        <v>0.14574257425742601</v>
      </c>
      <c r="ED294">
        <v>0.98489844683393102</v>
      </c>
      <c r="EE294">
        <v>0.17499999999999999</v>
      </c>
      <c r="EF294">
        <v>1.62673730684327</v>
      </c>
      <c r="EG294">
        <v>0</v>
      </c>
      <c r="EH294">
        <v>0.96879999999999999</v>
      </c>
      <c r="ER294">
        <v>0.54115999999999997</v>
      </c>
      <c r="ES294">
        <v>0.34587000000000001</v>
      </c>
      <c r="FR294">
        <v>543976</v>
      </c>
    </row>
    <row r="295" spans="1:174" hidden="1" x14ac:dyDescent="0.2">
      <c r="A295" t="s">
        <v>685</v>
      </c>
      <c r="B295" t="s">
        <v>172</v>
      </c>
      <c r="C295" t="s">
        <v>523</v>
      </c>
      <c r="E295">
        <v>-9</v>
      </c>
      <c r="F295">
        <v>-9.4</v>
      </c>
      <c r="G295">
        <v>159.6</v>
      </c>
      <c r="H295">
        <v>159.80000000000001</v>
      </c>
      <c r="I295" t="s">
        <v>175</v>
      </c>
      <c r="L295" t="s">
        <v>697</v>
      </c>
      <c r="M295" t="s">
        <v>698</v>
      </c>
      <c r="P295" t="s">
        <v>688</v>
      </c>
      <c r="Q295" t="s">
        <v>689</v>
      </c>
      <c r="V295" t="s">
        <v>186</v>
      </c>
      <c r="AA295" t="s">
        <v>690</v>
      </c>
      <c r="AB295">
        <v>53.348763670538702</v>
      </c>
      <c r="AC295">
        <v>0.47824614644616897</v>
      </c>
      <c r="AE295">
        <v>18.277178022124101</v>
      </c>
      <c r="AF295" s="1">
        <v>1.7878648224536799E-3</v>
      </c>
      <c r="AI295">
        <v>5.76</v>
      </c>
      <c r="AJ295">
        <v>7.95094751559696</v>
      </c>
      <c r="AK295">
        <v>3.3674897285679699</v>
      </c>
      <c r="AL295">
        <v>0.12712103028704</v>
      </c>
      <c r="AN295">
        <v>1.1024161616874</v>
      </c>
      <c r="AO295">
        <v>4.2329431503192598</v>
      </c>
      <c r="AP295">
        <v>0.19433581872612499</v>
      </c>
      <c r="BH295">
        <v>0.23952095808398299</v>
      </c>
      <c r="CJ295">
        <v>14.182128500796001</v>
      </c>
      <c r="CL295">
        <v>202.136203063728</v>
      </c>
      <c r="CU295">
        <v>19.927419354838701</v>
      </c>
      <c r="CZ295">
        <v>16.8530704104598</v>
      </c>
      <c r="DA295">
        <v>802.38452930493497</v>
      </c>
      <c r="DB295">
        <v>8.8276905261401009</v>
      </c>
      <c r="DC295">
        <v>49.122225419270002</v>
      </c>
      <c r="DD295">
        <v>0.89870000000000005</v>
      </c>
      <c r="DL295">
        <v>1.0620056232427399</v>
      </c>
      <c r="DQ295">
        <v>289.79198278656298</v>
      </c>
      <c r="DR295">
        <v>6.42749334585878</v>
      </c>
      <c r="DS295">
        <v>14.6475142982842</v>
      </c>
      <c r="DT295">
        <v>2.1395915879305099</v>
      </c>
      <c r="DU295">
        <v>10.266</v>
      </c>
      <c r="DV295">
        <v>2.1120506507210699</v>
      </c>
      <c r="DW295">
        <v>0.80371229698375901</v>
      </c>
      <c r="DX295">
        <v>2.1196930946291599</v>
      </c>
      <c r="DY295">
        <v>0.32915824915824898</v>
      </c>
      <c r="DZ295">
        <v>1.7961382598331299</v>
      </c>
      <c r="EA295">
        <v>0.39466933867735499</v>
      </c>
      <c r="EB295">
        <v>1.1176327028676001</v>
      </c>
      <c r="EC295">
        <v>0.173069306930693</v>
      </c>
      <c r="ED295">
        <v>1.1440382317801701</v>
      </c>
      <c r="EE295">
        <v>0.17499999999999999</v>
      </c>
      <c r="EF295">
        <v>1.61737748344371</v>
      </c>
      <c r="EG295">
        <v>0</v>
      </c>
      <c r="EH295">
        <v>0</v>
      </c>
      <c r="ER295">
        <v>0.58265999999999996</v>
      </c>
      <c r="ES295">
        <v>0.37422</v>
      </c>
      <c r="FR295">
        <v>543977</v>
      </c>
    </row>
    <row r="296" spans="1:174" hidden="1" x14ac:dyDescent="0.2">
      <c r="A296" t="s">
        <v>685</v>
      </c>
      <c r="B296" t="s">
        <v>172</v>
      </c>
      <c r="C296" t="s">
        <v>523</v>
      </c>
      <c r="E296">
        <v>-9</v>
      </c>
      <c r="F296">
        <v>-9.4</v>
      </c>
      <c r="G296">
        <v>159.6</v>
      </c>
      <c r="H296">
        <v>159.80000000000001</v>
      </c>
      <c r="I296" t="s">
        <v>175</v>
      </c>
      <c r="L296" t="s">
        <v>699</v>
      </c>
      <c r="M296" t="s">
        <v>700</v>
      </c>
      <c r="P296" t="s">
        <v>688</v>
      </c>
      <c r="Q296" t="s">
        <v>689</v>
      </c>
      <c r="V296" t="s">
        <v>179</v>
      </c>
      <c r="AA296" t="s">
        <v>690</v>
      </c>
      <c r="AB296">
        <v>48.073816148770199</v>
      </c>
      <c r="AC296">
        <v>0.169300276682293</v>
      </c>
      <c r="AE296">
        <v>18.697589148780899</v>
      </c>
      <c r="AF296" s="1">
        <v>6.8796214864286697E-3</v>
      </c>
      <c r="AI296">
        <v>6.36</v>
      </c>
      <c r="AJ296">
        <v>12.1786283708638</v>
      </c>
      <c r="AK296">
        <v>6.8532962849243404</v>
      </c>
      <c r="AL296">
        <v>0.165831931818434</v>
      </c>
      <c r="AN296">
        <v>0.27469064793964398</v>
      </c>
      <c r="AO296">
        <v>2.56016141543033</v>
      </c>
      <c r="AP296">
        <v>1.5842325324004002E-2</v>
      </c>
      <c r="BH296">
        <v>0.85794094173994995</v>
      </c>
      <c r="CJ296">
        <v>34.293974592435703</v>
      </c>
      <c r="CL296">
        <v>126.31180982562201</v>
      </c>
      <c r="CU296">
        <v>15.243699596774199</v>
      </c>
      <c r="CZ296">
        <v>2.50626942449898</v>
      </c>
      <c r="DA296">
        <v>483.40550510810999</v>
      </c>
      <c r="DB296">
        <v>4.01632616427122</v>
      </c>
      <c r="DC296">
        <v>4.2714978625452096</v>
      </c>
      <c r="DD296">
        <v>0</v>
      </c>
      <c r="DL296">
        <v>0</v>
      </c>
      <c r="DQ296">
        <v>58.428389331345898</v>
      </c>
      <c r="DR296">
        <v>0.96076405198058501</v>
      </c>
      <c r="DS296">
        <v>2.5709634843818701</v>
      </c>
      <c r="DT296">
        <v>0.39317281316671698</v>
      </c>
      <c r="DU296">
        <v>2.1160000000000001</v>
      </c>
      <c r="DV296">
        <v>0.55749560323601799</v>
      </c>
      <c r="DW296">
        <v>0.41392111368909501</v>
      </c>
      <c r="DX296">
        <v>0.66956521739130404</v>
      </c>
      <c r="DY296">
        <v>0.14531986531986499</v>
      </c>
      <c r="DZ296">
        <v>0.88505363528009495</v>
      </c>
      <c r="EA296">
        <v>0.20509018036072099</v>
      </c>
      <c r="EB296">
        <v>0.57181208053691301</v>
      </c>
      <c r="EC296">
        <v>0</v>
      </c>
      <c r="ED296">
        <v>0.53400238948626</v>
      </c>
      <c r="EE296">
        <v>0</v>
      </c>
      <c r="EF296">
        <v>0</v>
      </c>
      <c r="EG296">
        <v>0</v>
      </c>
      <c r="EH296">
        <v>0</v>
      </c>
      <c r="ER296">
        <v>0</v>
      </c>
      <c r="ES296">
        <v>0</v>
      </c>
      <c r="FR296">
        <v>543978</v>
      </c>
    </row>
    <row r="297" spans="1:174" hidden="1" x14ac:dyDescent="0.2">
      <c r="A297" t="s">
        <v>685</v>
      </c>
      <c r="B297" t="s">
        <v>172</v>
      </c>
      <c r="C297" t="s">
        <v>523</v>
      </c>
      <c r="E297">
        <v>-9</v>
      </c>
      <c r="F297">
        <v>-9.4</v>
      </c>
      <c r="G297">
        <v>159.6</v>
      </c>
      <c r="H297">
        <v>159.80000000000001</v>
      </c>
      <c r="I297" t="s">
        <v>175</v>
      </c>
      <c r="L297" t="s">
        <v>701</v>
      </c>
      <c r="M297" t="s">
        <v>687</v>
      </c>
      <c r="P297" t="s">
        <v>688</v>
      </c>
      <c r="Q297" t="s">
        <v>689</v>
      </c>
      <c r="V297" t="s">
        <v>186</v>
      </c>
      <c r="AA297" t="s">
        <v>690</v>
      </c>
      <c r="AB297">
        <v>58.065535037874497</v>
      </c>
      <c r="AC297">
        <v>0.42726330858075201</v>
      </c>
      <c r="AE297">
        <v>18.146975807419899</v>
      </c>
      <c r="AF297" s="1">
        <v>4.3911091212283102E-3</v>
      </c>
      <c r="AI297">
        <v>4.58</v>
      </c>
      <c r="AJ297">
        <v>6.0148988805053696</v>
      </c>
      <c r="AK297">
        <v>2.7097449302868801</v>
      </c>
      <c r="AL297" s="1">
        <v>8.10804578945198E-2</v>
      </c>
      <c r="AN297">
        <v>1.2612222905046799</v>
      </c>
      <c r="AO297">
        <v>5.1153611720506502</v>
      </c>
      <c r="AP297">
        <v>0.15152468861479099</v>
      </c>
      <c r="BH297">
        <v>0.48048048048007402</v>
      </c>
      <c r="CJ297">
        <v>12.3049349631721</v>
      </c>
      <c r="CL297">
        <v>154.41838551946299</v>
      </c>
      <c r="CU297">
        <v>19.583417338709701</v>
      </c>
      <c r="CZ297">
        <v>21.026256564141001</v>
      </c>
      <c r="DA297">
        <v>878.23474689523903</v>
      </c>
      <c r="DB297">
        <v>7.0613073930888701</v>
      </c>
      <c r="DC297">
        <v>58.780910884577402</v>
      </c>
      <c r="DD297">
        <v>1.2027000000000001</v>
      </c>
      <c r="DL297">
        <v>0</v>
      </c>
      <c r="DQ297">
        <v>397.58570404302998</v>
      </c>
      <c r="DR297">
        <v>5.58296539846563</v>
      </c>
      <c r="DS297">
        <v>12.411115999413401</v>
      </c>
      <c r="DT297">
        <v>1.7738494361475201</v>
      </c>
      <c r="DU297">
        <v>8.7859999999999996</v>
      </c>
      <c r="DV297">
        <v>1.69214210341189</v>
      </c>
      <c r="DW297">
        <v>0.61809744779582398</v>
      </c>
      <c r="DX297">
        <v>1.7079283887468</v>
      </c>
      <c r="DY297">
        <v>0.25037037037037002</v>
      </c>
      <c r="DZ297">
        <v>1.4664123957091799</v>
      </c>
      <c r="EA297">
        <v>0.27402805611222403</v>
      </c>
      <c r="EB297">
        <v>0.90970103721781603</v>
      </c>
      <c r="EC297">
        <v>0.127524752475248</v>
      </c>
      <c r="ED297">
        <v>0.73734767025089598</v>
      </c>
      <c r="EE297">
        <v>0.13815789473684201</v>
      </c>
      <c r="EF297">
        <v>1.97305077262693</v>
      </c>
      <c r="EG297">
        <v>0.11909774436090199</v>
      </c>
      <c r="EH297">
        <v>0</v>
      </c>
      <c r="ER297">
        <v>0.49965999999999999</v>
      </c>
      <c r="ES297">
        <v>0.34587000000000001</v>
      </c>
      <c r="FR297">
        <v>543979</v>
      </c>
    </row>
    <row r="298" spans="1:174" hidden="1" x14ac:dyDescent="0.2">
      <c r="A298" t="s">
        <v>685</v>
      </c>
      <c r="B298" t="s">
        <v>172</v>
      </c>
      <c r="C298" t="s">
        <v>523</v>
      </c>
      <c r="E298">
        <v>-9</v>
      </c>
      <c r="F298">
        <v>-9.4</v>
      </c>
      <c r="G298">
        <v>159.6</v>
      </c>
      <c r="H298">
        <v>159.80000000000001</v>
      </c>
      <c r="I298" t="s">
        <v>175</v>
      </c>
      <c r="L298" t="s">
        <v>702</v>
      </c>
      <c r="M298" t="s">
        <v>694</v>
      </c>
      <c r="P298" t="s">
        <v>688</v>
      </c>
      <c r="Q298" t="s">
        <v>689</v>
      </c>
      <c r="V298" t="s">
        <v>186</v>
      </c>
      <c r="AA298" t="s">
        <v>690</v>
      </c>
      <c r="AB298">
        <v>55.088483671645299</v>
      </c>
      <c r="AC298">
        <v>0.48899840551038098</v>
      </c>
      <c r="AE298">
        <v>18.838533524320301</v>
      </c>
      <c r="AF298" s="1">
        <v>2.1746199289985899E-3</v>
      </c>
      <c r="AI298">
        <v>6.34</v>
      </c>
      <c r="AJ298">
        <v>8.0331388335237399</v>
      </c>
      <c r="AK298">
        <v>3.3803537903961098</v>
      </c>
      <c r="AL298">
        <v>0.13244035435076701</v>
      </c>
      <c r="AN298">
        <v>1.11540138813801</v>
      </c>
      <c r="AO298">
        <v>4.1394860904876003</v>
      </c>
      <c r="AP298">
        <v>0.17160355782344</v>
      </c>
      <c r="BH298">
        <v>0.74088906687995604</v>
      </c>
      <c r="CJ298">
        <v>15.1180310104842</v>
      </c>
      <c r="CL298">
        <v>226.34473693745599</v>
      </c>
      <c r="CU298">
        <v>19.521673387096801</v>
      </c>
      <c r="CZ298">
        <v>16.841281749008701</v>
      </c>
      <c r="DA298">
        <v>765.75954337854898</v>
      </c>
      <c r="DB298">
        <v>9.0284570247310008</v>
      </c>
      <c r="DC298">
        <v>44.914481256165701</v>
      </c>
      <c r="DD298">
        <v>0.87970000000000004</v>
      </c>
      <c r="DL298">
        <v>1.1950890346766601</v>
      </c>
      <c r="DQ298">
        <v>279.17125653976802</v>
      </c>
      <c r="DR298">
        <v>5.8009080945670899</v>
      </c>
      <c r="DS298">
        <v>13.5024783692624</v>
      </c>
      <c r="DT298">
        <v>1.92928985065529</v>
      </c>
      <c r="DU298">
        <v>9.6460000000000008</v>
      </c>
      <c r="DV298">
        <v>2.03164263102357</v>
      </c>
      <c r="DW298">
        <v>0.77587006960556804</v>
      </c>
      <c r="DX298">
        <v>1.90485933503836</v>
      </c>
      <c r="DY298">
        <v>0.27663299663299701</v>
      </c>
      <c r="DZ298">
        <v>1.70936829558999</v>
      </c>
      <c r="EA298">
        <v>0.36020040080160298</v>
      </c>
      <c r="EB298">
        <v>1.07431360585723</v>
      </c>
      <c r="EC298">
        <v>0.173069306930693</v>
      </c>
      <c r="ED298">
        <v>1.01142174432497</v>
      </c>
      <c r="EE298">
        <v>0.17499999999999999</v>
      </c>
      <c r="EF298">
        <v>1.64545695364238</v>
      </c>
      <c r="EG298">
        <v>0</v>
      </c>
      <c r="EH298">
        <v>0</v>
      </c>
      <c r="ER298">
        <v>0.48305999999999999</v>
      </c>
      <c r="ES298">
        <v>0.36476999999999998</v>
      </c>
      <c r="FR298">
        <v>543980</v>
      </c>
    </row>
    <row r="299" spans="1:174" hidden="1" x14ac:dyDescent="0.2">
      <c r="A299" t="s">
        <v>685</v>
      </c>
      <c r="B299" t="s">
        <v>172</v>
      </c>
      <c r="C299" t="s">
        <v>523</v>
      </c>
      <c r="E299">
        <v>-9</v>
      </c>
      <c r="F299">
        <v>-9.4</v>
      </c>
      <c r="G299">
        <v>159.6</v>
      </c>
      <c r="H299">
        <v>159.80000000000001</v>
      </c>
      <c r="I299" t="s">
        <v>175</v>
      </c>
      <c r="L299" t="s">
        <v>703</v>
      </c>
      <c r="M299" t="s">
        <v>694</v>
      </c>
      <c r="P299" t="s">
        <v>688</v>
      </c>
      <c r="Q299" t="s">
        <v>689</v>
      </c>
      <c r="V299" t="s">
        <v>186</v>
      </c>
      <c r="AA299" t="s">
        <v>690</v>
      </c>
      <c r="AB299">
        <v>54.371035604159303</v>
      </c>
      <c r="AC299">
        <v>0.64132830952757003</v>
      </c>
      <c r="AE299">
        <v>17.8512044434625</v>
      </c>
      <c r="AF299" s="1">
        <v>3.70791367506249E-3</v>
      </c>
      <c r="AI299">
        <v>6.09</v>
      </c>
      <c r="AJ299">
        <v>7.3953184256739899</v>
      </c>
      <c r="AK299">
        <v>3.65420280288141</v>
      </c>
      <c r="AL299">
        <v>0.12580848525131499</v>
      </c>
      <c r="AN299">
        <v>1.1092898501878401</v>
      </c>
      <c r="AO299">
        <v>4.0761604090981303</v>
      </c>
      <c r="AP299">
        <v>0.20852243305134799</v>
      </c>
      <c r="BH299">
        <v>0.81950829502320799</v>
      </c>
      <c r="CJ299">
        <v>17.6037308349547</v>
      </c>
      <c r="CL299">
        <v>203.743775253439</v>
      </c>
      <c r="CU299">
        <v>18.8601310483871</v>
      </c>
      <c r="CZ299">
        <v>13.705497803022199</v>
      </c>
      <c r="DA299">
        <v>898.38373628740499</v>
      </c>
      <c r="DB299">
        <v>11.7627769718561</v>
      </c>
      <c r="DC299">
        <v>60.406630220322299</v>
      </c>
      <c r="DD299">
        <v>3.0362</v>
      </c>
      <c r="DL299">
        <v>1.0486972820993401</v>
      </c>
      <c r="DQ299">
        <v>412.28649825494801</v>
      </c>
      <c r="DR299">
        <v>9.6149052763425704</v>
      </c>
      <c r="DS299">
        <v>20.694735298430899</v>
      </c>
      <c r="DT299">
        <v>2.7887839073453198</v>
      </c>
      <c r="DU299">
        <v>12.946</v>
      </c>
      <c r="DV299">
        <v>2.7910517059444202</v>
      </c>
      <c r="DW299">
        <v>1.1192575406032499</v>
      </c>
      <c r="DX299">
        <v>2.7373401534526902</v>
      </c>
      <c r="DY299">
        <v>0.41670033670033702</v>
      </c>
      <c r="DZ299">
        <v>2.6551609058402899</v>
      </c>
      <c r="EA299">
        <v>0.52392785571142297</v>
      </c>
      <c r="EB299">
        <v>1.5594874923733999</v>
      </c>
      <c r="EC299">
        <v>0.23683168316831699</v>
      </c>
      <c r="ED299">
        <v>1.4092712066905599</v>
      </c>
      <c r="EE299">
        <v>0.230263157894737</v>
      </c>
      <c r="EF299">
        <v>1.9075320088300201</v>
      </c>
      <c r="EG299">
        <v>0.29503759398496199</v>
      </c>
      <c r="EH299">
        <v>0</v>
      </c>
      <c r="ER299">
        <v>0.72375999999999996</v>
      </c>
      <c r="ES299">
        <v>0.46872000000000003</v>
      </c>
      <c r="FR299">
        <v>543981</v>
      </c>
    </row>
    <row r="300" spans="1:174" hidden="1" x14ac:dyDescent="0.2">
      <c r="A300" t="s">
        <v>685</v>
      </c>
      <c r="B300" t="s">
        <v>172</v>
      </c>
      <c r="C300" t="s">
        <v>523</v>
      </c>
      <c r="E300">
        <v>-9</v>
      </c>
      <c r="F300">
        <v>-9.4</v>
      </c>
      <c r="G300">
        <v>159.6</v>
      </c>
      <c r="H300">
        <v>159.80000000000001</v>
      </c>
      <c r="I300" t="s">
        <v>175</v>
      </c>
      <c r="L300" t="s">
        <v>704</v>
      </c>
      <c r="M300" t="s">
        <v>694</v>
      </c>
      <c r="P300" t="s">
        <v>688</v>
      </c>
      <c r="Q300" t="s">
        <v>689</v>
      </c>
      <c r="V300" t="s">
        <v>186</v>
      </c>
      <c r="AA300" t="s">
        <v>690</v>
      </c>
      <c r="AB300">
        <v>56.1541866627907</v>
      </c>
      <c r="AC300">
        <v>0.67766244803421205</v>
      </c>
      <c r="AE300">
        <v>18.131210419522301</v>
      </c>
      <c r="AF300" s="1">
        <v>7.0843052372650999E-3</v>
      </c>
      <c r="AI300">
        <v>6</v>
      </c>
      <c r="AJ300">
        <v>6.7350227207987601</v>
      </c>
      <c r="AK300">
        <v>3.3246247244903699</v>
      </c>
      <c r="AL300">
        <v>0.13314628924682601</v>
      </c>
      <c r="AN300">
        <v>1.04866909652232</v>
      </c>
      <c r="AO300">
        <v>4.0088834844221504</v>
      </c>
      <c r="AP300">
        <v>0.21173569873213299</v>
      </c>
      <c r="BH300">
        <v>1.4841556357802901</v>
      </c>
      <c r="CJ300">
        <v>16.005076670960701</v>
      </c>
      <c r="CL300">
        <v>169.470850321813</v>
      </c>
      <c r="CU300">
        <v>17.784022177419399</v>
      </c>
      <c r="CZ300">
        <v>14.2477762297717</v>
      </c>
      <c r="DA300">
        <v>609.73313883191497</v>
      </c>
      <c r="DB300">
        <v>13.1907157799982</v>
      </c>
      <c r="DC300">
        <v>63.806827523840802</v>
      </c>
      <c r="DD300">
        <v>3.1692</v>
      </c>
      <c r="DL300">
        <v>0</v>
      </c>
      <c r="DQ300">
        <v>319.36348618768398</v>
      </c>
      <c r="DR300">
        <v>9.7329575700641904</v>
      </c>
      <c r="DS300">
        <v>20.014870215574099</v>
      </c>
      <c r="DT300">
        <v>2.8070710149344702</v>
      </c>
      <c r="DU300">
        <v>13.526</v>
      </c>
      <c r="DV300">
        <v>2.7821174815335898</v>
      </c>
      <c r="DW300">
        <v>0.98004640371229701</v>
      </c>
      <c r="DX300">
        <v>2.8447570332480798</v>
      </c>
      <c r="DY300">
        <v>0.43420875420875399</v>
      </c>
      <c r="DZ300">
        <v>2.64648390941597</v>
      </c>
      <c r="EA300">
        <v>0.55839679358717398</v>
      </c>
      <c r="EB300">
        <v>1.5941427699816999</v>
      </c>
      <c r="EC300">
        <v>0.23683168316831699</v>
      </c>
      <c r="ED300">
        <v>1.5065232974910401</v>
      </c>
      <c r="EE300">
        <v>0.23947368421052601</v>
      </c>
      <c r="EF300">
        <v>2.08536865342163</v>
      </c>
      <c r="EG300">
        <v>0.32210526315789501</v>
      </c>
      <c r="EH300">
        <v>0</v>
      </c>
      <c r="ER300">
        <v>0.69886000000000004</v>
      </c>
      <c r="ES300">
        <v>0.38367000000000001</v>
      </c>
      <c r="FR300">
        <v>543982</v>
      </c>
    </row>
    <row r="301" spans="1:174" hidden="1" x14ac:dyDescent="0.2">
      <c r="A301" t="s">
        <v>685</v>
      </c>
      <c r="B301" t="s">
        <v>172</v>
      </c>
      <c r="C301" t="s">
        <v>523</v>
      </c>
      <c r="E301">
        <v>-9</v>
      </c>
      <c r="F301">
        <v>-9.4</v>
      </c>
      <c r="G301">
        <v>159.6</v>
      </c>
      <c r="H301">
        <v>159.80000000000001</v>
      </c>
      <c r="I301" t="s">
        <v>175</v>
      </c>
      <c r="L301" t="s">
        <v>705</v>
      </c>
      <c r="M301" t="s">
        <v>692</v>
      </c>
      <c r="P301" t="s">
        <v>688</v>
      </c>
      <c r="Q301" t="s">
        <v>689</v>
      </c>
      <c r="V301" t="s">
        <v>186</v>
      </c>
      <c r="AA301" t="s">
        <v>690</v>
      </c>
      <c r="AB301">
        <v>61.182911306048801</v>
      </c>
      <c r="AC301">
        <v>0.39165242343996398</v>
      </c>
      <c r="AE301">
        <v>16.691427810275101</v>
      </c>
      <c r="AF301" s="1">
        <v>8.1665674071217005E-3</v>
      </c>
      <c r="AI301">
        <v>4.05</v>
      </c>
      <c r="AJ301">
        <v>5.8995366684535204</v>
      </c>
      <c r="AK301">
        <v>2.77745009912047</v>
      </c>
      <c r="AL301" s="1">
        <v>9.7399154698606896E-2</v>
      </c>
      <c r="AN301">
        <v>1.1059529604801399</v>
      </c>
      <c r="AO301">
        <v>4.3689133690377702</v>
      </c>
      <c r="AP301">
        <v>0.11839851264625099</v>
      </c>
      <c r="BH301">
        <v>0.34020412247340198</v>
      </c>
      <c r="CJ301">
        <v>11.9578206328011</v>
      </c>
      <c r="CL301">
        <v>132.62090246114801</v>
      </c>
      <c r="CU301">
        <v>15.7817540322581</v>
      </c>
      <c r="CZ301">
        <v>17.607544743328699</v>
      </c>
      <c r="DA301">
        <v>525.67407371146896</v>
      </c>
      <c r="DB301">
        <v>7.3564342448582103</v>
      </c>
      <c r="DC301">
        <v>45.467013317987501</v>
      </c>
      <c r="DD301">
        <v>1.2027000000000001</v>
      </c>
      <c r="DL301">
        <v>0</v>
      </c>
      <c r="DQ301">
        <v>329.23123927661999</v>
      </c>
      <c r="DR301">
        <v>4.0210427430718596</v>
      </c>
      <c r="DS301">
        <v>9.2891039741897607</v>
      </c>
      <c r="DT301">
        <v>1.2800975312404801</v>
      </c>
      <c r="DU301">
        <v>6.3460000000000001</v>
      </c>
      <c r="DV301">
        <v>1.45985226873021</v>
      </c>
      <c r="DW301">
        <v>0.61809744779582398</v>
      </c>
      <c r="DX301">
        <v>1.5199488491048601</v>
      </c>
      <c r="DY301">
        <v>0.24161616161616201</v>
      </c>
      <c r="DZ301">
        <v>1.52715137067938</v>
      </c>
      <c r="EA301">
        <v>0.30849699398797598</v>
      </c>
      <c r="EB301">
        <v>0.97034777303233699</v>
      </c>
      <c r="EC301">
        <v>0.15485148514851499</v>
      </c>
      <c r="ED301">
        <v>1.01142174432497</v>
      </c>
      <c r="EE301">
        <v>0.15657894736842101</v>
      </c>
      <c r="EF301">
        <v>1.7203355408388501</v>
      </c>
      <c r="EG301">
        <v>0.15969924812030101</v>
      </c>
      <c r="EH301">
        <v>0</v>
      </c>
      <c r="ER301">
        <v>0.40836</v>
      </c>
      <c r="ES301">
        <v>0.27972000000000002</v>
      </c>
      <c r="FR301">
        <v>543983</v>
      </c>
    </row>
    <row r="302" spans="1:174" hidden="1" x14ac:dyDescent="0.2">
      <c r="A302" t="s">
        <v>685</v>
      </c>
      <c r="B302" t="s">
        <v>172</v>
      </c>
      <c r="C302" t="s">
        <v>523</v>
      </c>
      <c r="E302">
        <v>-9</v>
      </c>
      <c r="F302">
        <v>-9.4</v>
      </c>
      <c r="G302">
        <v>159.6</v>
      </c>
      <c r="H302">
        <v>159.80000000000001</v>
      </c>
      <c r="I302" t="s">
        <v>175</v>
      </c>
      <c r="L302" t="s">
        <v>706</v>
      </c>
      <c r="M302" t="s">
        <v>692</v>
      </c>
      <c r="P302" t="s">
        <v>688</v>
      </c>
      <c r="Q302" t="s">
        <v>689</v>
      </c>
      <c r="V302" t="s">
        <v>186</v>
      </c>
      <c r="AA302" t="s">
        <v>690</v>
      </c>
      <c r="AB302">
        <v>58.604611137123499</v>
      </c>
      <c r="AC302">
        <v>0.48390753300008899</v>
      </c>
      <c r="AE302">
        <v>18.023036030466599</v>
      </c>
      <c r="AF302" s="1">
        <v>8.3315212310256202E-3</v>
      </c>
      <c r="AI302">
        <v>5.03</v>
      </c>
      <c r="AJ302">
        <v>6.4954633454888704</v>
      </c>
      <c r="AK302">
        <v>2.9711762245815998</v>
      </c>
      <c r="AL302">
        <v>0.10189810831729799</v>
      </c>
      <c r="AN302">
        <v>1.15520370863579</v>
      </c>
      <c r="AO302">
        <v>4.0963168361153199</v>
      </c>
      <c r="AP302">
        <v>0.150572877693086</v>
      </c>
      <c r="BH302">
        <v>0.80048028817316996</v>
      </c>
      <c r="CJ302">
        <v>15.087821228406799</v>
      </c>
      <c r="CL302">
        <v>156.96073254699201</v>
      </c>
      <c r="CU302">
        <v>17.440020161290299</v>
      </c>
      <c r="CZ302">
        <v>18.503483013610499</v>
      </c>
      <c r="DA302">
        <v>557.69324319693806</v>
      </c>
      <c r="DB302">
        <v>9.9233990484771706</v>
      </c>
      <c r="DC302">
        <v>55.678230845116701</v>
      </c>
      <c r="DD302">
        <v>1.3262</v>
      </c>
      <c r="DL302">
        <v>0</v>
      </c>
      <c r="DQ302">
        <v>355.85630089014302</v>
      </c>
      <c r="DR302">
        <v>5.3286989196806003</v>
      </c>
      <c r="DS302">
        <v>12.115911423962499</v>
      </c>
      <c r="DT302">
        <v>1.61840902163974</v>
      </c>
      <c r="DU302">
        <v>7.6959999999999997</v>
      </c>
      <c r="DV302">
        <v>1.82615546957439</v>
      </c>
      <c r="DW302">
        <v>0.65522041763341099</v>
      </c>
      <c r="DX302">
        <v>1.8690537084398999</v>
      </c>
      <c r="DY302">
        <v>0.337912457912458</v>
      </c>
      <c r="DZ302">
        <v>2.09115613825983</v>
      </c>
      <c r="EA302">
        <v>0.38605210420841701</v>
      </c>
      <c r="EB302">
        <v>1.2562538133007899</v>
      </c>
      <c r="EC302">
        <v>0.18217821782178201</v>
      </c>
      <c r="ED302">
        <v>1.1528793309438501</v>
      </c>
      <c r="EE302">
        <v>0.211842105263158</v>
      </c>
      <c r="EF302">
        <v>1.94497130242826</v>
      </c>
      <c r="EG302">
        <v>0.17323308270676699</v>
      </c>
      <c r="EH302">
        <v>0</v>
      </c>
      <c r="ER302">
        <v>0.57435999999999998</v>
      </c>
      <c r="ES302">
        <v>0.37422</v>
      </c>
      <c r="FR302">
        <v>543984</v>
      </c>
    </row>
    <row r="303" spans="1:174" hidden="1" x14ac:dyDescent="0.2">
      <c r="A303" t="s">
        <v>685</v>
      </c>
      <c r="B303" t="s">
        <v>172</v>
      </c>
      <c r="C303" t="s">
        <v>523</v>
      </c>
      <c r="E303">
        <v>-9</v>
      </c>
      <c r="F303">
        <v>-9.4</v>
      </c>
      <c r="G303">
        <v>159.6</v>
      </c>
      <c r="H303">
        <v>159.80000000000001</v>
      </c>
      <c r="I303" t="s">
        <v>175</v>
      </c>
      <c r="L303" t="s">
        <v>707</v>
      </c>
      <c r="M303" t="s">
        <v>692</v>
      </c>
      <c r="P303" t="s">
        <v>688</v>
      </c>
      <c r="Q303" t="s">
        <v>689</v>
      </c>
      <c r="V303" t="s">
        <v>186</v>
      </c>
      <c r="AA303" t="s">
        <v>690</v>
      </c>
      <c r="AB303">
        <v>57.9572761063326</v>
      </c>
      <c r="AC303">
        <v>0.50409490363940701</v>
      </c>
      <c r="AE303">
        <v>18.3427995608202</v>
      </c>
      <c r="AF303" s="1">
        <v>5.5975491405133096E-3</v>
      </c>
      <c r="AI303">
        <v>4.95</v>
      </c>
      <c r="AJ303">
        <v>6.5990892185890999</v>
      </c>
      <c r="AK303">
        <v>2.90638559629646</v>
      </c>
      <c r="AL303">
        <v>0.11922910227372301</v>
      </c>
      <c r="AN303">
        <v>0.96731907129282002</v>
      </c>
      <c r="AO303">
        <v>4.1505193944523002</v>
      </c>
      <c r="AP303">
        <v>0.17079263052894</v>
      </c>
      <c r="BH303">
        <v>0.83983203359345604</v>
      </c>
      <c r="CJ303">
        <v>13.645456577229499</v>
      </c>
      <c r="CL303">
        <v>140.02032718292801</v>
      </c>
      <c r="CU303">
        <v>18.225050403225801</v>
      </c>
      <c r="CZ303">
        <v>16.0514414317865</v>
      </c>
      <c r="DA303">
        <v>646.39310564266202</v>
      </c>
      <c r="DB303">
        <v>10.616254293358701</v>
      </c>
      <c r="DC303">
        <v>56.8895511344952</v>
      </c>
      <c r="DD303">
        <v>1.8107</v>
      </c>
      <c r="DL303">
        <v>0</v>
      </c>
      <c r="DQ303">
        <v>288.57666606262001</v>
      </c>
      <c r="DR303">
        <v>8.3889776107718799</v>
      </c>
      <c r="DS303">
        <v>17.465376154861399</v>
      </c>
      <c r="DT303">
        <v>2.4504724169460501</v>
      </c>
      <c r="DU303">
        <v>11.766</v>
      </c>
      <c r="DV303">
        <v>2.3086035877594102</v>
      </c>
      <c r="DW303">
        <v>0.88723897911832905</v>
      </c>
      <c r="DX303">
        <v>2.4508951406649602</v>
      </c>
      <c r="DY303">
        <v>0.372929292929293</v>
      </c>
      <c r="DZ303">
        <v>2.3514660309892701</v>
      </c>
      <c r="EA303">
        <v>0.480841683366734</v>
      </c>
      <c r="EB303">
        <v>1.41220256253813</v>
      </c>
      <c r="EC303">
        <v>0.209504950495049</v>
      </c>
      <c r="ED303">
        <v>1.4534767025089601</v>
      </c>
      <c r="EE303">
        <v>0.23947368421052601</v>
      </c>
      <c r="EF303">
        <v>1.8888123620309101</v>
      </c>
      <c r="EG303">
        <v>0.186766917293233</v>
      </c>
      <c r="EH303">
        <v>0</v>
      </c>
      <c r="ER303">
        <v>0.64905999999999997</v>
      </c>
      <c r="ES303">
        <v>0.38367000000000001</v>
      </c>
      <c r="FR303">
        <v>543985</v>
      </c>
    </row>
    <row r="304" spans="1:174" hidden="1" x14ac:dyDescent="0.2">
      <c r="A304" t="s">
        <v>685</v>
      </c>
      <c r="B304" t="s">
        <v>172</v>
      </c>
      <c r="C304" t="s">
        <v>523</v>
      </c>
      <c r="E304">
        <v>-9</v>
      </c>
      <c r="F304">
        <v>-9.4</v>
      </c>
      <c r="G304">
        <v>159.6</v>
      </c>
      <c r="H304">
        <v>159.80000000000001</v>
      </c>
      <c r="I304" t="s">
        <v>175</v>
      </c>
      <c r="L304" t="s">
        <v>708</v>
      </c>
      <c r="M304" t="s">
        <v>694</v>
      </c>
      <c r="P304" t="s">
        <v>688</v>
      </c>
      <c r="Q304" t="s">
        <v>689</v>
      </c>
      <c r="V304" t="s">
        <v>186</v>
      </c>
      <c r="AA304" t="s">
        <v>690</v>
      </c>
      <c r="AB304">
        <v>53.863626400568101</v>
      </c>
      <c r="AC304">
        <v>0.61754089209318896</v>
      </c>
      <c r="AE304">
        <v>18.499424214973899</v>
      </c>
      <c r="AF304" s="1">
        <v>5.2649751115488898E-3</v>
      </c>
      <c r="AI304">
        <v>6.03</v>
      </c>
      <c r="AJ304">
        <v>6.0028247068401397</v>
      </c>
      <c r="AK304">
        <v>3.9648614819543901</v>
      </c>
      <c r="AL304">
        <v>0.133460533044127</v>
      </c>
      <c r="AN304">
        <v>0.977877581641731</v>
      </c>
      <c r="AO304">
        <v>3.2397970964285498</v>
      </c>
      <c r="AP304">
        <v>0.15997418739904701</v>
      </c>
      <c r="BH304">
        <v>5.4054054054055998</v>
      </c>
      <c r="CJ304">
        <v>19.096398691527199</v>
      </c>
      <c r="CL304">
        <v>189.18076349613401</v>
      </c>
      <c r="CU304">
        <v>17.4223790322581</v>
      </c>
      <c r="CZ304">
        <v>15.4030650519773</v>
      </c>
      <c r="DA304">
        <v>385.598952433634</v>
      </c>
      <c r="DB304">
        <v>13.189612829772701</v>
      </c>
      <c r="DC304">
        <v>54.753802203222598</v>
      </c>
      <c r="DD304">
        <v>1.5351999999999999</v>
      </c>
      <c r="DL304">
        <v>1.4878725398313</v>
      </c>
      <c r="DQ304">
        <v>292.72680304331698</v>
      </c>
      <c r="DR304">
        <v>5.4376702677313302</v>
      </c>
      <c r="DS304">
        <v>12.777885320428201</v>
      </c>
      <c r="DT304">
        <v>1.8104236513258201</v>
      </c>
      <c r="DU304">
        <v>9.1460000000000008</v>
      </c>
      <c r="DV304">
        <v>2.2013928948294099</v>
      </c>
      <c r="DW304">
        <v>0.81299303944315504</v>
      </c>
      <c r="DX304">
        <v>2.2987212276214799</v>
      </c>
      <c r="DY304">
        <v>0.38168350168350201</v>
      </c>
      <c r="DZ304">
        <v>2.51632896305125</v>
      </c>
      <c r="EA304">
        <v>0.54116232464929903</v>
      </c>
      <c r="EB304">
        <v>1.6201342281879201</v>
      </c>
      <c r="EC304">
        <v>0.24594059405940599</v>
      </c>
      <c r="ED304">
        <v>1.6391397849462399</v>
      </c>
      <c r="EE304">
        <v>0.27631578947368401</v>
      </c>
      <c r="EF304">
        <v>1.8700927152317901</v>
      </c>
      <c r="EG304">
        <v>0.17323308270676699</v>
      </c>
      <c r="EH304">
        <v>0</v>
      </c>
      <c r="ER304">
        <v>0.63246000000000002</v>
      </c>
      <c r="ES304">
        <v>0.34587000000000001</v>
      </c>
      <c r="FR304">
        <v>543986</v>
      </c>
    </row>
    <row r="305" spans="1:174" hidden="1" x14ac:dyDescent="0.2">
      <c r="A305" t="s">
        <v>685</v>
      </c>
      <c r="B305" t="s">
        <v>172</v>
      </c>
      <c r="C305" t="s">
        <v>523</v>
      </c>
      <c r="E305">
        <v>-9</v>
      </c>
      <c r="F305">
        <v>-9.4</v>
      </c>
      <c r="G305">
        <v>159.6</v>
      </c>
      <c r="H305">
        <v>159.80000000000001</v>
      </c>
      <c r="I305" t="s">
        <v>175</v>
      </c>
      <c r="L305" t="s">
        <v>709</v>
      </c>
      <c r="M305" t="s">
        <v>710</v>
      </c>
      <c r="P305" t="s">
        <v>688</v>
      </c>
      <c r="Q305" t="s">
        <v>689</v>
      </c>
      <c r="V305" t="s">
        <v>179</v>
      </c>
      <c r="AA305" t="s">
        <v>690</v>
      </c>
      <c r="AB305">
        <v>44.697478960088603</v>
      </c>
      <c r="AC305">
        <v>1.0949044081807899</v>
      </c>
      <c r="AE305">
        <v>15.5861259482484</v>
      </c>
      <c r="AF305" s="1">
        <v>9.4351289276808793E-3</v>
      </c>
      <c r="AI305">
        <v>11.31</v>
      </c>
      <c r="AJ305">
        <v>13.604040353477</v>
      </c>
      <c r="AK305">
        <v>6.7517964727864799</v>
      </c>
      <c r="AL305">
        <v>0.18938487832600701</v>
      </c>
      <c r="AN305">
        <v>1.58279541082276</v>
      </c>
      <c r="AO305">
        <v>1.6497152782682301</v>
      </c>
      <c r="AP305">
        <v>0.331920775421023</v>
      </c>
      <c r="BH305">
        <v>1.8652226233453</v>
      </c>
      <c r="CJ305">
        <v>55.047642558332697</v>
      </c>
      <c r="CL305">
        <v>431.43863321489903</v>
      </c>
      <c r="CU305">
        <v>14.6880040322581</v>
      </c>
      <c r="CZ305">
        <v>39.994212838924</v>
      </c>
      <c r="DA305">
        <v>775.96230131728998</v>
      </c>
      <c r="DB305">
        <v>18.34293684935</v>
      </c>
      <c r="DC305">
        <v>39.952318316343302</v>
      </c>
      <c r="DD305">
        <v>1.0791999999999999</v>
      </c>
      <c r="DL305">
        <v>0</v>
      </c>
      <c r="DQ305">
        <v>172.48610437143</v>
      </c>
      <c r="DR305">
        <v>12.175731955534699</v>
      </c>
      <c r="DS305">
        <v>26.920868162487199</v>
      </c>
      <c r="DT305">
        <v>3.87686680889973</v>
      </c>
      <c r="DU305">
        <v>20.446000000000002</v>
      </c>
      <c r="DV305">
        <v>4.7297784030953203</v>
      </c>
      <c r="DW305">
        <v>1.58329466357309</v>
      </c>
      <c r="DX305">
        <v>4.5276214833759596</v>
      </c>
      <c r="DY305">
        <v>0.70558922558922599</v>
      </c>
      <c r="DZ305">
        <v>3.86994040524434</v>
      </c>
      <c r="EA305">
        <v>0.74797595190380795</v>
      </c>
      <c r="EB305">
        <v>1.9580231848688201</v>
      </c>
      <c r="EC305">
        <v>0.29148514851485102</v>
      </c>
      <c r="ED305">
        <v>1.78059737156511</v>
      </c>
      <c r="EE305">
        <v>0.26710526315789501</v>
      </c>
      <c r="EF305">
        <v>1.5237792494481199</v>
      </c>
      <c r="EG305">
        <v>0.11909774436090199</v>
      </c>
      <c r="EH305">
        <v>0</v>
      </c>
      <c r="ER305">
        <v>1.3711599999999999</v>
      </c>
      <c r="ES305">
        <v>0.67662</v>
      </c>
      <c r="FR305">
        <v>543987</v>
      </c>
    </row>
    <row r="306" spans="1:174" hidden="1" x14ac:dyDescent="0.2">
      <c r="A306" t="s">
        <v>685</v>
      </c>
      <c r="B306" t="s">
        <v>172</v>
      </c>
      <c r="C306" t="s">
        <v>523</v>
      </c>
      <c r="E306">
        <v>-9</v>
      </c>
      <c r="F306">
        <v>-9.4</v>
      </c>
      <c r="G306">
        <v>159.6</v>
      </c>
      <c r="H306">
        <v>159.80000000000001</v>
      </c>
      <c r="I306" t="s">
        <v>175</v>
      </c>
      <c r="L306" t="s">
        <v>711</v>
      </c>
      <c r="M306" t="s">
        <v>710</v>
      </c>
      <c r="P306" t="s">
        <v>688</v>
      </c>
      <c r="Q306" t="s">
        <v>689</v>
      </c>
      <c r="V306" t="s">
        <v>179</v>
      </c>
      <c r="AA306" t="s">
        <v>690</v>
      </c>
      <c r="AB306">
        <v>44.202513790876999</v>
      </c>
      <c r="AC306">
        <v>1.1405604710489401</v>
      </c>
      <c r="AE306">
        <v>15.3855524370866</v>
      </c>
      <c r="AF306" s="1">
        <v>1.04903338677158E-2</v>
      </c>
      <c r="AI306">
        <v>11.6</v>
      </c>
      <c r="AJ306">
        <v>13.5919164116203</v>
      </c>
      <c r="AK306">
        <v>6.8138161056333502</v>
      </c>
      <c r="AL306">
        <v>0.19012572499945299</v>
      </c>
      <c r="AN306">
        <v>1.53386804045864</v>
      </c>
      <c r="AO306">
        <v>1.60758053921771</v>
      </c>
      <c r="AP306">
        <v>0.32893664229926101</v>
      </c>
      <c r="BH306">
        <v>1.9038076152303001</v>
      </c>
      <c r="CJ306">
        <v>56.122120229058602</v>
      </c>
      <c r="CL306">
        <v>470.35097909489701</v>
      </c>
      <c r="CU306">
        <v>15.111391129032301</v>
      </c>
      <c r="CZ306">
        <v>39.746650948451403</v>
      </c>
      <c r="DA306">
        <v>794.23398324872903</v>
      </c>
      <c r="DB306">
        <v>17.307568856909501</v>
      </c>
      <c r="DC306">
        <v>40.302963663268699</v>
      </c>
      <c r="DD306">
        <v>1.0602</v>
      </c>
      <c r="DL306">
        <v>0</v>
      </c>
      <c r="DQ306">
        <v>158.09933975662599</v>
      </c>
      <c r="DR306">
        <v>12.193893846876501</v>
      </c>
      <c r="DS306">
        <v>27.144507992374301</v>
      </c>
      <c r="DT306">
        <v>3.9317281316671702</v>
      </c>
      <c r="DU306">
        <v>20.416</v>
      </c>
      <c r="DV306">
        <v>4.8905944424903298</v>
      </c>
      <c r="DW306">
        <v>1.58329466357309</v>
      </c>
      <c r="DX306">
        <v>4.8230179028132998</v>
      </c>
      <c r="DY306">
        <v>0.71434343434343395</v>
      </c>
      <c r="DZ306">
        <v>4.0434803337306304</v>
      </c>
      <c r="EA306">
        <v>0.765210420841683</v>
      </c>
      <c r="EB306">
        <v>2.1312995729103101</v>
      </c>
      <c r="EC306">
        <v>0.30059405940594103</v>
      </c>
      <c r="ED306">
        <v>1.78059737156511</v>
      </c>
      <c r="EE306">
        <v>0.28552631578947402</v>
      </c>
      <c r="EF306">
        <v>1.62673730684327</v>
      </c>
      <c r="EG306">
        <v>0.105563909774436</v>
      </c>
      <c r="EH306">
        <v>0</v>
      </c>
      <c r="ER306">
        <v>1.3877600000000001</v>
      </c>
      <c r="ES306">
        <v>0.67662</v>
      </c>
      <c r="FR306">
        <v>543988</v>
      </c>
    </row>
    <row r="307" spans="1:174" hidden="1" x14ac:dyDescent="0.2">
      <c r="A307" t="s">
        <v>685</v>
      </c>
      <c r="B307" t="s">
        <v>172</v>
      </c>
      <c r="C307" t="s">
        <v>523</v>
      </c>
      <c r="E307">
        <v>-9</v>
      </c>
      <c r="F307">
        <v>-9.4</v>
      </c>
      <c r="G307">
        <v>159.6</v>
      </c>
      <c r="H307">
        <v>159.80000000000001</v>
      </c>
      <c r="I307" t="s">
        <v>175</v>
      </c>
      <c r="L307" t="s">
        <v>712</v>
      </c>
      <c r="M307" t="s">
        <v>692</v>
      </c>
      <c r="P307" t="s">
        <v>688</v>
      </c>
      <c r="Q307" t="s">
        <v>689</v>
      </c>
      <c r="V307" t="s">
        <v>186</v>
      </c>
      <c r="AA307" t="s">
        <v>690</v>
      </c>
      <c r="AB307">
        <v>59.9302369491677</v>
      </c>
      <c r="AC307">
        <v>0.39051031632065297</v>
      </c>
      <c r="AE307">
        <v>18.251439328100499</v>
      </c>
      <c r="AF307" s="1">
        <v>2.82810564469092E-3</v>
      </c>
      <c r="AI307">
        <v>4.75</v>
      </c>
      <c r="AJ307">
        <v>5.6791187459431001</v>
      </c>
      <c r="AK307">
        <v>0.78441087704060697</v>
      </c>
      <c r="AL307" s="1">
        <v>5.7857847538568902E-2</v>
      </c>
      <c r="AN307">
        <v>1.3362072309977799</v>
      </c>
      <c r="AO307">
        <v>3.5603626199030698</v>
      </c>
      <c r="AP307">
        <v>0.12377272640480699</v>
      </c>
      <c r="BH307">
        <v>5.0399999999996199</v>
      </c>
      <c r="CJ307">
        <v>12.298184672367899</v>
      </c>
      <c r="CL307">
        <v>109.019938146318</v>
      </c>
      <c r="CU307">
        <v>16.6020665322581</v>
      </c>
      <c r="CZ307">
        <v>27.286035794663</v>
      </c>
      <c r="DA307">
        <v>416.73193951527998</v>
      </c>
      <c r="DB307">
        <v>9.4676067946680202</v>
      </c>
      <c r="DC307">
        <v>58.579024169680999</v>
      </c>
      <c r="DD307">
        <v>2.6372</v>
      </c>
      <c r="DL307">
        <v>0</v>
      </c>
      <c r="DQ307">
        <v>296.233875815305</v>
      </c>
      <c r="DR307">
        <v>13.283607327383701</v>
      </c>
      <c r="DS307">
        <v>25.7042674879015</v>
      </c>
      <c r="DT307">
        <v>3.38311490399269</v>
      </c>
      <c r="DU307">
        <v>14.936</v>
      </c>
      <c r="DV307">
        <v>2.6213014421385901</v>
      </c>
      <c r="DW307">
        <v>0.87795823665893302</v>
      </c>
      <c r="DX307">
        <v>2.3971867007672598</v>
      </c>
      <c r="DY307">
        <v>0.337912457912458</v>
      </c>
      <c r="DZ307">
        <v>1.8742312276519699</v>
      </c>
      <c r="EA307">
        <v>0.37743486973947898</v>
      </c>
      <c r="EB307">
        <v>1.10896888346553</v>
      </c>
      <c r="EC307">
        <v>0.15485148514851499</v>
      </c>
      <c r="ED307">
        <v>1.01142174432497</v>
      </c>
      <c r="EE307">
        <v>0.15657894736842101</v>
      </c>
      <c r="EF307">
        <v>1.97305077262693</v>
      </c>
      <c r="EG307">
        <v>0.24090225563909801</v>
      </c>
      <c r="EH307">
        <v>0.50080000000000002</v>
      </c>
      <c r="ER307">
        <v>2.4501599999999999</v>
      </c>
      <c r="ES307">
        <v>0.89397000000000004</v>
      </c>
      <c r="FR307">
        <v>543989</v>
      </c>
    </row>
    <row r="308" spans="1:174" hidden="1" x14ac:dyDescent="0.2">
      <c r="A308" t="s">
        <v>685</v>
      </c>
      <c r="B308" t="s">
        <v>172</v>
      </c>
      <c r="C308" t="s">
        <v>523</v>
      </c>
      <c r="E308">
        <v>-9</v>
      </c>
      <c r="F308">
        <v>-9.4</v>
      </c>
      <c r="G308">
        <v>159.6</v>
      </c>
      <c r="H308">
        <v>159.80000000000001</v>
      </c>
      <c r="I308" t="s">
        <v>175</v>
      </c>
      <c r="L308" t="s">
        <v>713</v>
      </c>
      <c r="M308" t="s">
        <v>692</v>
      </c>
      <c r="P308" t="s">
        <v>688</v>
      </c>
      <c r="Q308" t="s">
        <v>689</v>
      </c>
      <c r="V308" t="s">
        <v>186</v>
      </c>
      <c r="AA308" t="s">
        <v>690</v>
      </c>
      <c r="AB308">
        <v>57.305055461638702</v>
      </c>
      <c r="AC308">
        <v>0.44447147127896403</v>
      </c>
      <c r="AE308">
        <v>19.039487040106302</v>
      </c>
      <c r="AF308" s="1">
        <v>2.6935411319219502E-3</v>
      </c>
      <c r="AI308">
        <v>5.54</v>
      </c>
      <c r="AJ308">
        <v>6.8447649143714804</v>
      </c>
      <c r="AK308">
        <v>3.09915504218871</v>
      </c>
      <c r="AL308">
        <v>0.12294716433969601</v>
      </c>
      <c r="AN308">
        <v>1.1933643816912201</v>
      </c>
      <c r="AO308">
        <v>4.4173399204502903</v>
      </c>
      <c r="AP308">
        <v>0.11328307830865</v>
      </c>
      <c r="BH308">
        <v>0.63910525264622697</v>
      </c>
      <c r="CJ308">
        <v>15.1106607599377</v>
      </c>
      <c r="CL308">
        <v>151.650728664887</v>
      </c>
      <c r="CU308">
        <v>19.548135080645199</v>
      </c>
      <c r="CZ308">
        <v>17.525024113171099</v>
      </c>
      <c r="DA308">
        <v>766.552443424074</v>
      </c>
      <c r="DB308">
        <v>6.9708342938537502</v>
      </c>
      <c r="DC308">
        <v>49.026594870108497</v>
      </c>
      <c r="DD308">
        <v>1.0032000000000001</v>
      </c>
      <c r="DL308">
        <v>0</v>
      </c>
      <c r="DQ308">
        <v>332.71734933243198</v>
      </c>
      <c r="DR308">
        <v>5.8553937685924504</v>
      </c>
      <c r="DS308">
        <v>13.600879894412699</v>
      </c>
      <c r="DT308">
        <v>1.8378543127095399</v>
      </c>
      <c r="DU308">
        <v>9.0660000000000007</v>
      </c>
      <c r="DV308">
        <v>1.8350896939852299</v>
      </c>
      <c r="DW308">
        <v>0.67378190255220405</v>
      </c>
      <c r="DX308">
        <v>1.79744245524297</v>
      </c>
      <c r="DY308">
        <v>0.25037037037037002</v>
      </c>
      <c r="DZ308">
        <v>1.50112038140644</v>
      </c>
      <c r="EA308">
        <v>0.317114228456914</v>
      </c>
      <c r="EB308">
        <v>0.86638194020744397</v>
      </c>
      <c r="EC308">
        <v>0.136633663366337</v>
      </c>
      <c r="ED308">
        <v>0.89648745519713302</v>
      </c>
      <c r="EE308">
        <v>0.14736842105263201</v>
      </c>
      <c r="EF308">
        <v>1.65481677704194</v>
      </c>
      <c r="EG308">
        <v>0.105563909774436</v>
      </c>
      <c r="EH308">
        <v>0</v>
      </c>
      <c r="ER308">
        <v>0.67396</v>
      </c>
      <c r="ES308">
        <v>0.30807000000000001</v>
      </c>
      <c r="FR308">
        <v>543990</v>
      </c>
    </row>
    <row r="309" spans="1:174" hidden="1" x14ac:dyDescent="0.2">
      <c r="A309" t="s">
        <v>685</v>
      </c>
      <c r="B309" t="s">
        <v>172</v>
      </c>
      <c r="C309" t="s">
        <v>523</v>
      </c>
      <c r="E309">
        <v>-9</v>
      </c>
      <c r="F309">
        <v>-9.4</v>
      </c>
      <c r="G309">
        <v>159.6</v>
      </c>
      <c r="H309">
        <v>159.80000000000001</v>
      </c>
      <c r="I309" t="s">
        <v>175</v>
      </c>
      <c r="L309" t="s">
        <v>714</v>
      </c>
      <c r="M309" t="s">
        <v>694</v>
      </c>
      <c r="P309" t="s">
        <v>688</v>
      </c>
      <c r="Q309" t="s">
        <v>689</v>
      </c>
      <c r="V309" t="s">
        <v>186</v>
      </c>
      <c r="AA309" t="s">
        <v>690</v>
      </c>
      <c r="AB309">
        <v>57.210597278258099</v>
      </c>
      <c r="AC309">
        <v>0.56152447094916902</v>
      </c>
      <c r="AE309">
        <v>17.769814287168899</v>
      </c>
      <c r="AF309" s="1">
        <v>5.5858564396023902E-3</v>
      </c>
      <c r="AI309">
        <v>5.38</v>
      </c>
      <c r="AJ309">
        <v>6.6354401615936496</v>
      </c>
      <c r="AK309">
        <v>3.11364325605224</v>
      </c>
      <c r="AL309">
        <v>0.117433552311936</v>
      </c>
      <c r="AN309">
        <v>0.99951368152070796</v>
      </c>
      <c r="AO309">
        <v>4.1707977018493798</v>
      </c>
      <c r="AP309">
        <v>0.140642331846309</v>
      </c>
      <c r="BH309">
        <v>0.81819996008732199</v>
      </c>
      <c r="CJ309">
        <v>17.0318094522815</v>
      </c>
      <c r="CL309">
        <v>95.655795818405096</v>
      </c>
      <c r="CU309">
        <v>17.501764112903199</v>
      </c>
      <c r="CZ309">
        <v>14.2359875683207</v>
      </c>
      <c r="DA309">
        <v>628.98428552547205</v>
      </c>
      <c r="DB309">
        <v>10.275656545279601</v>
      </c>
      <c r="DC309">
        <v>52.554299572509002</v>
      </c>
      <c r="DD309">
        <v>1.8867</v>
      </c>
      <c r="DL309">
        <v>0</v>
      </c>
      <c r="DQ309">
        <v>316.13225161883202</v>
      </c>
      <c r="DR309">
        <v>5.6102082354783196</v>
      </c>
      <c r="DS309">
        <v>13.2788385393753</v>
      </c>
      <c r="DT309">
        <v>1.8561414202986899</v>
      </c>
      <c r="DU309">
        <v>9.1359999999999992</v>
      </c>
      <c r="DV309">
        <v>2.1120506507210699</v>
      </c>
      <c r="DW309">
        <v>0.81299303944315504</v>
      </c>
      <c r="DX309">
        <v>2.1823529411764699</v>
      </c>
      <c r="DY309">
        <v>0.35542087542087503</v>
      </c>
      <c r="DZ309">
        <v>2.08247914183552</v>
      </c>
      <c r="EA309">
        <v>0.42913827655310599</v>
      </c>
      <c r="EB309">
        <v>1.2302623550945699</v>
      </c>
      <c r="EC309">
        <v>0.20039603960395999</v>
      </c>
      <c r="ED309">
        <v>1.31201911589008</v>
      </c>
      <c r="EE309">
        <v>0.202631578947368</v>
      </c>
      <c r="EF309">
        <v>1.75777483443709</v>
      </c>
      <c r="EG309">
        <v>0.20030075187969901</v>
      </c>
      <c r="EH309">
        <v>0</v>
      </c>
      <c r="ER309">
        <v>0.43325999999999998</v>
      </c>
      <c r="ES309">
        <v>0.17577000000000001</v>
      </c>
      <c r="FR309">
        <v>543991</v>
      </c>
    </row>
    <row r="310" spans="1:174" hidden="1" x14ac:dyDescent="0.2">
      <c r="A310" t="s">
        <v>685</v>
      </c>
      <c r="B310" t="s">
        <v>172</v>
      </c>
      <c r="C310" t="s">
        <v>523</v>
      </c>
      <c r="E310">
        <v>-9</v>
      </c>
      <c r="F310">
        <v>-9.4</v>
      </c>
      <c r="G310">
        <v>159.6</v>
      </c>
      <c r="H310">
        <v>159.80000000000001</v>
      </c>
      <c r="I310" t="s">
        <v>175</v>
      </c>
      <c r="L310" t="s">
        <v>715</v>
      </c>
      <c r="M310" t="s">
        <v>694</v>
      </c>
      <c r="P310" t="s">
        <v>688</v>
      </c>
      <c r="Q310" t="s">
        <v>689</v>
      </c>
      <c r="V310" t="s">
        <v>186</v>
      </c>
      <c r="AA310" t="s">
        <v>690</v>
      </c>
      <c r="AB310">
        <v>53.810874609928597</v>
      </c>
      <c r="AC310">
        <v>0.89735885777359503</v>
      </c>
      <c r="AE310">
        <v>18.318864213912999</v>
      </c>
      <c r="AF310" s="1">
        <v>2.3145601841433202E-3</v>
      </c>
      <c r="AI310">
        <v>6.86</v>
      </c>
      <c r="AJ310">
        <v>8.1854199874733293</v>
      </c>
      <c r="AK310">
        <v>3.5151338646278698</v>
      </c>
      <c r="AL310">
        <v>0.166445466384852</v>
      </c>
      <c r="AN310">
        <v>0.56562016010742799</v>
      </c>
      <c r="AO310">
        <v>3.7914657965954501</v>
      </c>
      <c r="AP310">
        <v>0.17267698943149901</v>
      </c>
      <c r="BH310">
        <v>1.09846215298539</v>
      </c>
      <c r="CJ310">
        <v>16.1544239687973</v>
      </c>
      <c r="CL310">
        <v>194.49917676615999</v>
      </c>
      <c r="CU310">
        <v>17.607610887096801</v>
      </c>
      <c r="CZ310">
        <v>9.2847497588682906</v>
      </c>
      <c r="DA310">
        <v>426.08349593456097</v>
      </c>
      <c r="DB310">
        <v>20.913378908535801</v>
      </c>
      <c r="DC310">
        <v>82.359154061164105</v>
      </c>
      <c r="DD310">
        <v>2.5992000000000002</v>
      </c>
      <c r="DL310">
        <v>0</v>
      </c>
      <c r="DQ310">
        <v>159.822343858284</v>
      </c>
      <c r="DR310">
        <v>8.0529826209488</v>
      </c>
      <c r="DS310">
        <v>19.2992227599355</v>
      </c>
      <c r="DT310">
        <v>2.7339225845778699</v>
      </c>
      <c r="DU310">
        <v>13.756</v>
      </c>
      <c r="DV310">
        <v>3.3985789658811099</v>
      </c>
      <c r="DW310">
        <v>1.1470997679814401</v>
      </c>
      <c r="DX310">
        <v>3.8294117647058799</v>
      </c>
      <c r="DY310">
        <v>0.62680134680134703</v>
      </c>
      <c r="DZ310">
        <v>4.1128963051251501</v>
      </c>
      <c r="EA310">
        <v>0.86861723446893802</v>
      </c>
      <c r="EB310">
        <v>2.5038438071995102</v>
      </c>
      <c r="EC310">
        <v>0.40079207920792098</v>
      </c>
      <c r="ED310">
        <v>2.6116606929510202</v>
      </c>
      <c r="EE310">
        <v>0.41447368421052599</v>
      </c>
      <c r="EF310">
        <v>2.7873554083885201</v>
      </c>
      <c r="EG310">
        <v>0.29503759398496199</v>
      </c>
      <c r="EH310">
        <v>6.6117999999999997</v>
      </c>
      <c r="ER310">
        <v>0.91466000000000003</v>
      </c>
      <c r="ES310">
        <v>0.38367000000000001</v>
      </c>
      <c r="FR310">
        <v>543992</v>
      </c>
    </row>
    <row r="311" spans="1:174" hidden="1" x14ac:dyDescent="0.2">
      <c r="A311" t="s">
        <v>685</v>
      </c>
      <c r="B311" t="s">
        <v>172</v>
      </c>
      <c r="C311" t="s">
        <v>523</v>
      </c>
      <c r="E311">
        <v>-9</v>
      </c>
      <c r="F311">
        <v>-9.4</v>
      </c>
      <c r="G311">
        <v>159.6</v>
      </c>
      <c r="H311">
        <v>159.80000000000001</v>
      </c>
      <c r="I311" t="s">
        <v>175</v>
      </c>
      <c r="L311" t="s">
        <v>716</v>
      </c>
      <c r="M311" t="s">
        <v>694</v>
      </c>
      <c r="P311" t="s">
        <v>688</v>
      </c>
      <c r="Q311" t="s">
        <v>689</v>
      </c>
      <c r="V311" t="s">
        <v>186</v>
      </c>
      <c r="AA311" t="s">
        <v>690</v>
      </c>
      <c r="AB311">
        <v>53.040570021552597</v>
      </c>
      <c r="AC311">
        <v>0.84643158912669203</v>
      </c>
      <c r="AE311">
        <v>17.969409679029599</v>
      </c>
      <c r="AF311">
        <v>2.0519953364990001E-3</v>
      </c>
      <c r="AI311">
        <v>6.35</v>
      </c>
      <c r="AJ311">
        <v>8.0466297292301707</v>
      </c>
      <c r="AK311">
        <v>2.9919133497159498</v>
      </c>
      <c r="AL311">
        <v>0.14461619979830601</v>
      </c>
      <c r="AN311">
        <v>0.68405620329178796</v>
      </c>
      <c r="AO311">
        <v>3.5544616043139898</v>
      </c>
      <c r="AP311">
        <v>0.153178058931526</v>
      </c>
      <c r="BH311">
        <v>1.7989206476115001</v>
      </c>
      <c r="CJ311">
        <v>15.445441105643599</v>
      </c>
      <c r="CL311">
        <v>186.062600588046</v>
      </c>
      <c r="CU311">
        <v>17.510584677419399</v>
      </c>
      <c r="CZ311">
        <v>10.3339406280141</v>
      </c>
      <c r="DA311">
        <v>418.63256756558297</v>
      </c>
      <c r="DB311">
        <v>19.666713189353999</v>
      </c>
      <c r="DC311">
        <v>71.839793653403504</v>
      </c>
      <c r="DD311">
        <v>1.5827</v>
      </c>
      <c r="DL311">
        <v>0</v>
      </c>
      <c r="DQ311">
        <v>164.513910180534</v>
      </c>
      <c r="DR311">
        <v>6.0824174103648003</v>
      </c>
      <c r="DS311">
        <v>14.835371755389399</v>
      </c>
      <c r="DT311">
        <v>2.3041755562328601</v>
      </c>
      <c r="DU311">
        <v>12.116</v>
      </c>
      <c r="DV311">
        <v>3.2377629264861101</v>
      </c>
      <c r="DW311">
        <v>1.0914153132250599</v>
      </c>
      <c r="DX311">
        <v>3.5608695652173901</v>
      </c>
      <c r="DY311">
        <v>0.609292929292929</v>
      </c>
      <c r="DZ311">
        <v>3.8439094159713898</v>
      </c>
      <c r="EA311">
        <v>0.81691382765531095</v>
      </c>
      <c r="EB311">
        <v>2.4518608907870698</v>
      </c>
      <c r="EC311">
        <v>0.36435643564356401</v>
      </c>
      <c r="ED311">
        <v>2.3464277180406201</v>
      </c>
      <c r="EE311">
        <v>0.39605263157894699</v>
      </c>
      <c r="EF311">
        <v>2.3474437086092701</v>
      </c>
      <c r="EG311">
        <v>0.20030075187969901</v>
      </c>
      <c r="EH311">
        <v>5.5048000000000004</v>
      </c>
      <c r="ER311">
        <v>0.68225999999999998</v>
      </c>
      <c r="ES311">
        <v>0.27972000000000002</v>
      </c>
      <c r="FR311">
        <v>543993</v>
      </c>
    </row>
    <row r="312" spans="1:174" hidden="1" x14ac:dyDescent="0.2">
      <c r="A312" t="s">
        <v>685</v>
      </c>
      <c r="B312" t="s">
        <v>172</v>
      </c>
      <c r="C312" t="s">
        <v>523</v>
      </c>
      <c r="E312">
        <v>-9</v>
      </c>
      <c r="F312">
        <v>-9.4</v>
      </c>
      <c r="G312">
        <v>159.6</v>
      </c>
      <c r="H312">
        <v>159.80000000000001</v>
      </c>
      <c r="I312" t="s">
        <v>175</v>
      </c>
      <c r="L312" t="s">
        <v>717</v>
      </c>
      <c r="M312" t="s">
        <v>694</v>
      </c>
      <c r="P312" t="s">
        <v>688</v>
      </c>
      <c r="Q312" t="s">
        <v>689</v>
      </c>
      <c r="V312" t="s">
        <v>186</v>
      </c>
      <c r="AA312" t="s">
        <v>690</v>
      </c>
      <c r="AB312">
        <v>56.916708261903104</v>
      </c>
      <c r="AC312">
        <v>0.61559526769068895</v>
      </c>
      <c r="AE312">
        <v>17.9410326145338</v>
      </c>
      <c r="AF312" s="1">
        <v>2.7581508109321899E-3</v>
      </c>
      <c r="AI312">
        <v>5.94</v>
      </c>
      <c r="AJ312">
        <v>8.0493917053388397</v>
      </c>
      <c r="AK312">
        <v>3.9270047920416702</v>
      </c>
      <c r="AL312">
        <v>0.13077451259268</v>
      </c>
      <c r="AN312">
        <v>0.96249789436197997</v>
      </c>
      <c r="AO312">
        <v>3.8343635431244398</v>
      </c>
      <c r="AP312">
        <v>0.138935234161259</v>
      </c>
      <c r="BH312">
        <v>0.72028811524584102</v>
      </c>
      <c r="CJ312">
        <v>18.100474161348</v>
      </c>
      <c r="CL312">
        <v>200.12615177830801</v>
      </c>
      <c r="CU312">
        <v>16.699092741935502</v>
      </c>
      <c r="CZ312">
        <v>14.5778587504019</v>
      </c>
      <c r="DA312">
        <v>548.28338530372105</v>
      </c>
      <c r="DB312">
        <v>13.0870588559014</v>
      </c>
      <c r="DC312">
        <v>53.956880960210498</v>
      </c>
      <c r="DD312">
        <v>1.3547</v>
      </c>
      <c r="DL312">
        <v>0</v>
      </c>
      <c r="DQ312">
        <v>264.04199580850502</v>
      </c>
      <c r="DR312">
        <v>5.15616095193361</v>
      </c>
      <c r="DS312">
        <v>12.0354010852031</v>
      </c>
      <c r="DT312">
        <v>1.74641877476379</v>
      </c>
      <c r="DU312">
        <v>8.9359999999999999</v>
      </c>
      <c r="DV312">
        <v>2.0405768554343999</v>
      </c>
      <c r="DW312">
        <v>0.78515081206496495</v>
      </c>
      <c r="DX312">
        <v>2.2092071611253199</v>
      </c>
      <c r="DY312">
        <v>0.39919191919191899</v>
      </c>
      <c r="DZ312">
        <v>2.6030989272944001</v>
      </c>
      <c r="EA312">
        <v>0.532545090180361</v>
      </c>
      <c r="EB312">
        <v>1.44685784014643</v>
      </c>
      <c r="EC312">
        <v>0.23683168316831699</v>
      </c>
      <c r="ED312">
        <v>1.5684109916368001</v>
      </c>
      <c r="EE312">
        <v>0.23947368421052601</v>
      </c>
      <c r="EF312">
        <v>1.78585430463576</v>
      </c>
      <c r="EG312">
        <v>0.13263157894736799</v>
      </c>
      <c r="EH312">
        <v>0</v>
      </c>
      <c r="ER312">
        <v>0.49965999999999999</v>
      </c>
      <c r="ES312">
        <v>0.34587000000000001</v>
      </c>
      <c r="FR312">
        <v>543994</v>
      </c>
    </row>
    <row r="313" spans="1:174" hidden="1" x14ac:dyDescent="0.2">
      <c r="A313" t="s">
        <v>685</v>
      </c>
      <c r="B313" t="s">
        <v>172</v>
      </c>
      <c r="C313" t="s">
        <v>523</v>
      </c>
      <c r="E313">
        <v>-9</v>
      </c>
      <c r="F313">
        <v>-9.4</v>
      </c>
      <c r="G313">
        <v>159.6</v>
      </c>
      <c r="H313">
        <v>159.80000000000001</v>
      </c>
      <c r="I313" t="s">
        <v>175</v>
      </c>
      <c r="L313" t="s">
        <v>718</v>
      </c>
      <c r="M313" t="s">
        <v>719</v>
      </c>
      <c r="P313" t="s">
        <v>688</v>
      </c>
      <c r="Q313" t="s">
        <v>689</v>
      </c>
      <c r="V313" t="s">
        <v>186</v>
      </c>
      <c r="AA313" t="s">
        <v>690</v>
      </c>
      <c r="AB313">
        <v>50.176148528696302</v>
      </c>
      <c r="AC313">
        <v>0.72054300397400395</v>
      </c>
      <c r="AE313">
        <v>18.185296998844599</v>
      </c>
      <c r="AF313" s="1">
        <v>7.74974756238143E-3</v>
      </c>
      <c r="AI313">
        <v>8.8800000000000008</v>
      </c>
      <c r="AJ313">
        <v>8.5150034628097604</v>
      </c>
      <c r="AK313">
        <v>5.2738192023124899</v>
      </c>
      <c r="AL313">
        <v>0.190969257971673</v>
      </c>
      <c r="AN313">
        <v>0.79257357225152503</v>
      </c>
      <c r="AO313">
        <v>2.8767416283852101</v>
      </c>
      <c r="AP313">
        <v>0.144524279811728</v>
      </c>
      <c r="BH313">
        <v>1.8010806483891</v>
      </c>
      <c r="CJ313">
        <v>28.969532419214101</v>
      </c>
      <c r="CL313">
        <v>280.58445743655</v>
      </c>
      <c r="CU313">
        <v>16.919606854838701</v>
      </c>
      <c r="CZ313">
        <v>11.536384096023999</v>
      </c>
      <c r="DA313">
        <v>494.62270869333202</v>
      </c>
      <c r="DB313">
        <v>15.297812708099899</v>
      </c>
      <c r="DC313">
        <v>32.9500369944097</v>
      </c>
      <c r="DD313">
        <v>0.51870000000000005</v>
      </c>
      <c r="DL313">
        <v>0</v>
      </c>
      <c r="DQ313">
        <v>153.07393228206999</v>
      </c>
      <c r="DR313">
        <v>5.9371222796304997</v>
      </c>
      <c r="DS313">
        <v>13.162545827834</v>
      </c>
      <c r="DT313">
        <v>2.0024382810118899</v>
      </c>
      <c r="DU313">
        <v>10.826000000000001</v>
      </c>
      <c r="DV313">
        <v>2.48728807597608</v>
      </c>
      <c r="DW313">
        <v>0.92436194895591595</v>
      </c>
      <c r="DX313">
        <v>2.71943734015345</v>
      </c>
      <c r="DY313">
        <v>0.442962962962963</v>
      </c>
      <c r="DZ313">
        <v>2.79399284862932</v>
      </c>
      <c r="EA313">
        <v>0.64456913827655304</v>
      </c>
      <c r="EB313">
        <v>1.7241000610128101</v>
      </c>
      <c r="EC313">
        <v>0.27326732673267301</v>
      </c>
      <c r="ED313">
        <v>1.8159617682198299</v>
      </c>
      <c r="EE313">
        <v>0.27631578947368401</v>
      </c>
      <c r="EF313">
        <v>1.2710640176600401</v>
      </c>
      <c r="EG313">
        <v>0</v>
      </c>
      <c r="EH313">
        <v>0</v>
      </c>
      <c r="ER313">
        <v>0.64076</v>
      </c>
      <c r="ES313">
        <v>0.27027000000000001</v>
      </c>
      <c r="FR313">
        <v>543995</v>
      </c>
    </row>
    <row r="314" spans="1:174" hidden="1" x14ac:dyDescent="0.2">
      <c r="A314" t="s">
        <v>685</v>
      </c>
      <c r="B314" t="s">
        <v>172</v>
      </c>
      <c r="C314" t="s">
        <v>523</v>
      </c>
      <c r="E314">
        <v>-9</v>
      </c>
      <c r="F314">
        <v>-9.4</v>
      </c>
      <c r="G314">
        <v>159.6</v>
      </c>
      <c r="H314">
        <v>159.80000000000001</v>
      </c>
      <c r="I314" t="s">
        <v>175</v>
      </c>
      <c r="L314" t="s">
        <v>720</v>
      </c>
      <c r="M314" t="s">
        <v>719</v>
      </c>
      <c r="P314" t="s">
        <v>688</v>
      </c>
      <c r="Q314" t="s">
        <v>689</v>
      </c>
      <c r="V314" t="s">
        <v>186</v>
      </c>
      <c r="AA314" t="s">
        <v>690</v>
      </c>
      <c r="AB314">
        <v>52.317085775171002</v>
      </c>
      <c r="AC314">
        <v>0.77010251432296595</v>
      </c>
      <c r="AE314">
        <v>19.3408426413807</v>
      </c>
      <c r="AF314" s="1">
        <v>1.45283158401871E-3</v>
      </c>
      <c r="AI314">
        <v>7.05</v>
      </c>
      <c r="AJ314">
        <v>9.3158049506427503</v>
      </c>
      <c r="AK314">
        <v>2.7815369092027198</v>
      </c>
      <c r="AL314">
        <v>0.151861216290375</v>
      </c>
      <c r="AN314">
        <v>1.08276239994332</v>
      </c>
      <c r="AO314">
        <v>3.597987110299</v>
      </c>
      <c r="AP314">
        <v>0.183613231367352</v>
      </c>
      <c r="BH314">
        <v>1.7839246341953501</v>
      </c>
      <c r="CJ314">
        <v>15.622484623201901</v>
      </c>
      <c r="CL314">
        <v>235.919757229308</v>
      </c>
      <c r="CU314">
        <v>18.172127016129</v>
      </c>
      <c r="CZ314">
        <v>17.477869467366801</v>
      </c>
      <c r="DA314">
        <v>621.00864389107301</v>
      </c>
      <c r="DB314">
        <v>20.046883850251401</v>
      </c>
      <c r="DC314">
        <v>47.985284445905897</v>
      </c>
      <c r="DD314">
        <v>1.3832</v>
      </c>
      <c r="DL314">
        <v>0</v>
      </c>
      <c r="DQ314">
        <v>253.74256674022701</v>
      </c>
      <c r="DR314">
        <v>10.895318615938599</v>
      </c>
      <c r="DS314">
        <v>22.009737498166899</v>
      </c>
      <c r="DT314">
        <v>3.3922584577872601</v>
      </c>
      <c r="DU314">
        <v>17.286000000000001</v>
      </c>
      <c r="DV314">
        <v>3.5951319029194502</v>
      </c>
      <c r="DW314">
        <v>1.28631090487239</v>
      </c>
      <c r="DX314">
        <v>3.7130434782608699</v>
      </c>
      <c r="DY314">
        <v>0.60053872053872104</v>
      </c>
      <c r="DZ314">
        <v>3.7224314660309901</v>
      </c>
      <c r="EA314">
        <v>0.75659318637274497</v>
      </c>
      <c r="EB314">
        <v>2.2352654057352002</v>
      </c>
      <c r="EC314">
        <v>0.346138613861386</v>
      </c>
      <c r="ED314">
        <v>1.9751015531660701</v>
      </c>
      <c r="EE314">
        <v>0.31315789473684202</v>
      </c>
      <c r="EF314">
        <v>1.79521412803532</v>
      </c>
      <c r="EG314">
        <v>0.11909774436090199</v>
      </c>
      <c r="EH314">
        <v>0</v>
      </c>
      <c r="ER314">
        <v>1.4624600000000001</v>
      </c>
      <c r="ES314">
        <v>0.60102</v>
      </c>
      <c r="FR314">
        <v>543996</v>
      </c>
    </row>
    <row r="315" spans="1:174" hidden="1" x14ac:dyDescent="0.2">
      <c r="A315" t="s">
        <v>685</v>
      </c>
      <c r="B315" t="s">
        <v>172</v>
      </c>
      <c r="C315" t="s">
        <v>523</v>
      </c>
      <c r="E315">
        <v>-9</v>
      </c>
      <c r="F315">
        <v>-9.4</v>
      </c>
      <c r="G315">
        <v>159.6</v>
      </c>
      <c r="H315">
        <v>159.80000000000001</v>
      </c>
      <c r="I315" t="s">
        <v>175</v>
      </c>
      <c r="L315" t="s">
        <v>721</v>
      </c>
      <c r="M315" t="s">
        <v>694</v>
      </c>
      <c r="P315" t="s">
        <v>688</v>
      </c>
      <c r="Q315" t="s">
        <v>689</v>
      </c>
      <c r="V315" t="s">
        <v>186</v>
      </c>
      <c r="AA315" t="s">
        <v>690</v>
      </c>
      <c r="AB315">
        <v>53.296761147590303</v>
      </c>
      <c r="AC315">
        <v>0.54201964817949499</v>
      </c>
      <c r="AE315">
        <v>19.764234121249</v>
      </c>
      <c r="AF315" s="1">
        <v>2.9447872299995198E-3</v>
      </c>
      <c r="AI315">
        <v>6.81</v>
      </c>
      <c r="AJ315">
        <v>9.2654705552717598</v>
      </c>
      <c r="AK315">
        <v>3.91152681499866</v>
      </c>
      <c r="AL315">
        <v>0.14533594759667301</v>
      </c>
      <c r="AN315">
        <v>0.85417991604618204</v>
      </c>
      <c r="AO315">
        <v>3.68759545789736</v>
      </c>
      <c r="AP315">
        <v>0.15369052001172501</v>
      </c>
      <c r="BH315">
        <v>0.67986402719439798</v>
      </c>
      <c r="CJ315">
        <v>20.758387225590798</v>
      </c>
      <c r="CL315">
        <v>217.257510320433</v>
      </c>
      <c r="CU315">
        <v>18.172127016129</v>
      </c>
      <c r="CZ315">
        <v>10.416461258171701</v>
      </c>
      <c r="DA315">
        <v>611.01577125849894</v>
      </c>
      <c r="DB315">
        <v>11.805800167348</v>
      </c>
      <c r="DC315">
        <v>34.968904143373898</v>
      </c>
      <c r="DD315">
        <v>0.98419999999999996</v>
      </c>
      <c r="DL315">
        <v>0</v>
      </c>
      <c r="DQ315">
        <v>252.584169573048</v>
      </c>
      <c r="DR315">
        <v>4.6839517770471302</v>
      </c>
      <c r="DS315">
        <v>10.3178471916703</v>
      </c>
      <c r="DT315">
        <v>1.68241389820177</v>
      </c>
      <c r="DU315">
        <v>8.6359999999999992</v>
      </c>
      <c r="DV315">
        <v>2.0763137530777298</v>
      </c>
      <c r="DW315">
        <v>0.80371229698375901</v>
      </c>
      <c r="DX315">
        <v>2.2629156010230198</v>
      </c>
      <c r="DY315">
        <v>0.337912457912458</v>
      </c>
      <c r="DZ315">
        <v>2.21263408820024</v>
      </c>
      <c r="EA315">
        <v>0.46360721442885799</v>
      </c>
      <c r="EB315">
        <v>1.36888346552776</v>
      </c>
      <c r="EC315">
        <v>0.209504950495049</v>
      </c>
      <c r="ED315">
        <v>1.37390681003584</v>
      </c>
      <c r="EE315">
        <v>0.221052631578947</v>
      </c>
      <c r="EF315">
        <v>1.33658278145695</v>
      </c>
      <c r="EG315">
        <v>0</v>
      </c>
      <c r="EH315">
        <v>1.2298</v>
      </c>
      <c r="ER315">
        <v>0.35855999999999999</v>
      </c>
      <c r="ES315">
        <v>0.17577000000000001</v>
      </c>
      <c r="FR315">
        <v>543997</v>
      </c>
    </row>
    <row r="316" spans="1:174" hidden="1" x14ac:dyDescent="0.2">
      <c r="A316" t="s">
        <v>685</v>
      </c>
      <c r="B316" t="s">
        <v>172</v>
      </c>
      <c r="C316" t="s">
        <v>523</v>
      </c>
      <c r="E316">
        <v>-9</v>
      </c>
      <c r="F316">
        <v>-9.4</v>
      </c>
      <c r="G316">
        <v>159.6</v>
      </c>
      <c r="H316">
        <v>159.80000000000001</v>
      </c>
      <c r="I316" t="s">
        <v>175</v>
      </c>
      <c r="L316" t="s">
        <v>722</v>
      </c>
      <c r="M316" t="s">
        <v>700</v>
      </c>
      <c r="P316" t="s">
        <v>688</v>
      </c>
      <c r="Q316" t="s">
        <v>689</v>
      </c>
      <c r="V316" t="s">
        <v>179</v>
      </c>
      <c r="AA316" t="s">
        <v>690</v>
      </c>
      <c r="AB316">
        <v>41.708164758078603</v>
      </c>
      <c r="AC316">
        <v>0.796391339183532</v>
      </c>
      <c r="AE316">
        <v>23.016886550804401</v>
      </c>
      <c r="AF316" s="1">
        <v>4.23160369138247E-3</v>
      </c>
      <c r="AI316">
        <v>10.18</v>
      </c>
      <c r="AJ316">
        <v>12.818816828659999</v>
      </c>
      <c r="AK316">
        <v>5.7767258905090202</v>
      </c>
      <c r="AL316">
        <v>0.124039137451258</v>
      </c>
      <c r="AN316">
        <v>0.12664671700979199</v>
      </c>
      <c r="AO316">
        <v>1.7139045755276701</v>
      </c>
      <c r="AP316" s="1">
        <v>4.1921576568190698E-2</v>
      </c>
      <c r="AQ316" s="1"/>
      <c r="AR316" s="1"/>
      <c r="BH316">
        <v>1.45650438946473</v>
      </c>
      <c r="CJ316">
        <v>18.9820492888865</v>
      </c>
      <c r="CL316">
        <v>260.23279535849002</v>
      </c>
      <c r="CU316">
        <v>21.9208669354839</v>
      </c>
      <c r="CZ316">
        <v>0.97374343585896495</v>
      </c>
      <c r="DA316">
        <v>563.59335235922697</v>
      </c>
      <c r="DB316">
        <v>12.9955006472905</v>
      </c>
      <c r="DC316">
        <v>12.8251192042091</v>
      </c>
      <c r="DD316">
        <v>1.4021999999999999</v>
      </c>
      <c r="DL316">
        <v>0</v>
      </c>
      <c r="DQ316">
        <v>55.971820131564499</v>
      </c>
      <c r="DR316">
        <v>2.6861437294504502</v>
      </c>
      <c r="DS316">
        <v>6.5606980495673897</v>
      </c>
      <c r="DT316">
        <v>1.38982017677537</v>
      </c>
      <c r="DU316">
        <v>8.4860000000000007</v>
      </c>
      <c r="DV316">
        <v>2.46941962715441</v>
      </c>
      <c r="DW316">
        <v>1.0450116009280701</v>
      </c>
      <c r="DX316">
        <v>2.8716112531969298</v>
      </c>
      <c r="DY316">
        <v>0.43420875420875399</v>
      </c>
      <c r="DZ316">
        <v>2.8113468414779499</v>
      </c>
      <c r="EA316">
        <v>0.532545090180361</v>
      </c>
      <c r="EB316">
        <v>1.5334960341671799</v>
      </c>
      <c r="EC316">
        <v>0.22772277227722801</v>
      </c>
      <c r="ED316">
        <v>1.2854958183990399</v>
      </c>
      <c r="EE316">
        <v>0.19342105263157899</v>
      </c>
      <c r="EF316">
        <v>0</v>
      </c>
      <c r="EG316">
        <v>0.105563909774436</v>
      </c>
      <c r="EH316">
        <v>0</v>
      </c>
      <c r="ER316">
        <v>0</v>
      </c>
      <c r="ES316">
        <v>0</v>
      </c>
      <c r="FR316">
        <v>543998</v>
      </c>
    </row>
    <row r="317" spans="1:174" hidden="1" x14ac:dyDescent="0.2">
      <c r="A317" t="s">
        <v>685</v>
      </c>
      <c r="B317" t="s">
        <v>172</v>
      </c>
      <c r="C317" t="s">
        <v>523</v>
      </c>
      <c r="E317">
        <v>-9</v>
      </c>
      <c r="F317">
        <v>-9.4</v>
      </c>
      <c r="G317">
        <v>159.6</v>
      </c>
      <c r="H317">
        <v>159.80000000000001</v>
      </c>
      <c r="I317" t="s">
        <v>175</v>
      </c>
      <c r="L317" t="s">
        <v>723</v>
      </c>
      <c r="M317" t="s">
        <v>700</v>
      </c>
      <c r="P317" t="s">
        <v>688</v>
      </c>
      <c r="Q317" t="s">
        <v>689</v>
      </c>
      <c r="V317" t="s">
        <v>179</v>
      </c>
      <c r="AA317" t="s">
        <v>690</v>
      </c>
      <c r="AB317">
        <v>42.773334494196902</v>
      </c>
      <c r="AC317">
        <v>0.56290759386553402</v>
      </c>
      <c r="AE317">
        <v>25.791048788203899</v>
      </c>
      <c r="AF317">
        <v>0</v>
      </c>
      <c r="AI317">
        <v>5.55</v>
      </c>
      <c r="AJ317">
        <v>15.0339022518509</v>
      </c>
      <c r="AK317">
        <v>6.1463457391249996</v>
      </c>
      <c r="AL317" s="1">
        <v>6.7824127800855297E-2</v>
      </c>
      <c r="AN317">
        <v>0.108341592482825</v>
      </c>
      <c r="AO317">
        <v>1.1623294687879</v>
      </c>
      <c r="AP317" s="1">
        <v>1.6383224224432499E-2</v>
      </c>
      <c r="AQ317" s="1"/>
      <c r="AR317" s="1"/>
      <c r="BH317">
        <v>1.1390887290162599</v>
      </c>
      <c r="CJ317">
        <v>24.648155116721899</v>
      </c>
      <c r="CL317">
        <v>154.483284269938</v>
      </c>
      <c r="CU317">
        <v>16.9460685483871</v>
      </c>
      <c r="CZ317">
        <v>1.0091094202122</v>
      </c>
      <c r="DA317">
        <v>503.23966654102401</v>
      </c>
      <c r="DB317">
        <v>7.55199548948233</v>
      </c>
      <c r="DC317">
        <v>8.1604735284445908</v>
      </c>
      <c r="DD317">
        <v>0.74670000000000003</v>
      </c>
      <c r="DL317">
        <v>0</v>
      </c>
      <c r="DQ317">
        <v>31.947718991745202</v>
      </c>
      <c r="DR317">
        <v>1.2876780961327701</v>
      </c>
      <c r="DS317">
        <v>3.55497873588503</v>
      </c>
      <c r="DT317">
        <v>0.72234074977141105</v>
      </c>
      <c r="DU317">
        <v>4.6159999999999997</v>
      </c>
      <c r="DV317">
        <v>1.3079704537460399</v>
      </c>
      <c r="DW317">
        <v>0.692343387470998</v>
      </c>
      <c r="DX317">
        <v>1.66317135549872</v>
      </c>
      <c r="DY317">
        <v>0.27663299663299701</v>
      </c>
      <c r="DZ317">
        <v>1.6659833134684101</v>
      </c>
      <c r="EA317">
        <v>0.33434869739479001</v>
      </c>
      <c r="EB317">
        <v>0.89237339841366703</v>
      </c>
      <c r="EC317">
        <v>0.11841584158415799</v>
      </c>
      <c r="ED317">
        <v>0.76387096774193497</v>
      </c>
      <c r="EE317">
        <v>0.119736842105263</v>
      </c>
      <c r="EF317">
        <v>0</v>
      </c>
      <c r="EG317">
        <v>0</v>
      </c>
      <c r="EH317">
        <v>0</v>
      </c>
      <c r="ER317">
        <v>0</v>
      </c>
      <c r="ES317">
        <v>0</v>
      </c>
      <c r="FR317">
        <v>543999</v>
      </c>
    </row>
    <row r="318" spans="1:174" hidden="1" x14ac:dyDescent="0.2">
      <c r="A318" t="s">
        <v>685</v>
      </c>
      <c r="B318" t="s">
        <v>172</v>
      </c>
      <c r="C318" t="s">
        <v>523</v>
      </c>
      <c r="E318">
        <v>-9</v>
      </c>
      <c r="F318">
        <v>-9.4</v>
      </c>
      <c r="G318">
        <v>159.6</v>
      </c>
      <c r="H318">
        <v>159.80000000000001</v>
      </c>
      <c r="I318" t="s">
        <v>175</v>
      </c>
      <c r="L318" t="s">
        <v>724</v>
      </c>
      <c r="M318" t="s">
        <v>725</v>
      </c>
      <c r="P318" t="s">
        <v>688</v>
      </c>
      <c r="Q318" t="s">
        <v>689</v>
      </c>
      <c r="V318" t="s">
        <v>179</v>
      </c>
      <c r="AA318" t="s">
        <v>690</v>
      </c>
      <c r="AB318">
        <v>55.570048416029302</v>
      </c>
      <c r="AC318">
        <v>0.45766030029057903</v>
      </c>
      <c r="AE318">
        <v>18.813723795185901</v>
      </c>
      <c r="AF318" s="1">
        <v>2.5085609708969899E-3</v>
      </c>
      <c r="AI318">
        <v>5.5</v>
      </c>
      <c r="AJ318">
        <v>7.6732154190449204</v>
      </c>
      <c r="AK318">
        <v>3.38144197149827</v>
      </c>
      <c r="AL318">
        <v>0.11721237415573001</v>
      </c>
      <c r="AN318">
        <v>1.0670108565971199</v>
      </c>
      <c r="AO318">
        <v>4.1555730702010196</v>
      </c>
      <c r="AP318">
        <v>0.16278169428052999</v>
      </c>
      <c r="BH318">
        <v>0.59976009596163904</v>
      </c>
      <c r="CJ318">
        <v>15.8824242651318</v>
      </c>
      <c r="CL318">
        <v>183.09788230324199</v>
      </c>
      <c r="CU318">
        <v>18.048639112903199</v>
      </c>
      <c r="CZ318">
        <v>15.391276390526199</v>
      </c>
      <c r="DA318">
        <v>755.17199571183096</v>
      </c>
      <c r="DB318">
        <v>8.2356062036071194</v>
      </c>
      <c r="DC318">
        <v>45.828284281486297</v>
      </c>
      <c r="DD318">
        <v>0.91769999999999996</v>
      </c>
      <c r="DL318">
        <v>0</v>
      </c>
      <c r="DQ318">
        <v>304.39928035804598</v>
      </c>
      <c r="DR318">
        <v>5.8099890402379799</v>
      </c>
      <c r="DS318">
        <v>13.430913623698499</v>
      </c>
      <c r="DT318">
        <v>1.92928985065529</v>
      </c>
      <c r="DU318">
        <v>9.5459999999999994</v>
      </c>
      <c r="DV318">
        <v>1.9244319380935599</v>
      </c>
      <c r="DW318">
        <v>0.71090487238979105</v>
      </c>
      <c r="DX318">
        <v>1.9585677749360599</v>
      </c>
      <c r="DY318">
        <v>0.27663299663299701</v>
      </c>
      <c r="DZ318">
        <v>1.6573063170441</v>
      </c>
      <c r="EA318">
        <v>0.35158316633266501</v>
      </c>
      <c r="EB318">
        <v>1.07431360585723</v>
      </c>
      <c r="EC318">
        <v>0.15485148514851499</v>
      </c>
      <c r="ED318">
        <v>1.00258064516129</v>
      </c>
      <c r="EE318">
        <v>0.18421052631578899</v>
      </c>
      <c r="EF318">
        <v>1.64545695364238</v>
      </c>
      <c r="EG318">
        <v>0</v>
      </c>
      <c r="EH318">
        <v>0</v>
      </c>
      <c r="ER318">
        <v>0.50795999999999997</v>
      </c>
      <c r="ES318">
        <v>0.36476999999999998</v>
      </c>
      <c r="FR318">
        <v>544000</v>
      </c>
    </row>
    <row r="319" spans="1:174" hidden="1" x14ac:dyDescent="0.2">
      <c r="A319" t="s">
        <v>182</v>
      </c>
      <c r="B319" t="s">
        <v>172</v>
      </c>
      <c r="C319" t="s">
        <v>217</v>
      </c>
      <c r="E319">
        <v>-6.5</v>
      </c>
      <c r="F319">
        <v>-7.5</v>
      </c>
      <c r="G319">
        <v>155.5</v>
      </c>
      <c r="H319">
        <v>156.5</v>
      </c>
      <c r="I319" t="s">
        <v>175</v>
      </c>
      <c r="L319" t="s">
        <v>726</v>
      </c>
      <c r="M319" t="s">
        <v>185</v>
      </c>
      <c r="V319" t="s">
        <v>186</v>
      </c>
      <c r="AA319" t="s">
        <v>187</v>
      </c>
      <c r="AB319">
        <v>50.04</v>
      </c>
      <c r="AC319">
        <v>0.96</v>
      </c>
      <c r="AE319">
        <v>16.649999999999999</v>
      </c>
      <c r="AG319">
        <v>3.94</v>
      </c>
      <c r="AH319">
        <v>8.25</v>
      </c>
      <c r="AJ319">
        <v>8.76</v>
      </c>
      <c r="AK319">
        <v>4.71</v>
      </c>
      <c r="AL319">
        <v>0.12</v>
      </c>
      <c r="AN319">
        <v>0.4</v>
      </c>
      <c r="AO319">
        <v>3.87</v>
      </c>
      <c r="AP319">
        <v>0.1</v>
      </c>
      <c r="BH319">
        <v>1.33</v>
      </c>
      <c r="FR319">
        <v>55051</v>
      </c>
    </row>
    <row r="320" spans="1:174" hidden="1" x14ac:dyDescent="0.2">
      <c r="A320" t="s">
        <v>727</v>
      </c>
      <c r="B320" t="s">
        <v>172</v>
      </c>
      <c r="C320" t="s">
        <v>389</v>
      </c>
      <c r="E320">
        <v>-8.4118999999999993</v>
      </c>
      <c r="F320">
        <v>-8.4118999999999993</v>
      </c>
      <c r="G320">
        <v>157.3758</v>
      </c>
      <c r="H320">
        <v>157.3758</v>
      </c>
      <c r="I320" t="s">
        <v>175</v>
      </c>
      <c r="L320" t="s">
        <v>728</v>
      </c>
      <c r="M320" t="s">
        <v>729</v>
      </c>
      <c r="V320" t="s">
        <v>186</v>
      </c>
      <c r="AA320" t="s">
        <v>730</v>
      </c>
      <c r="EY320">
        <v>18.503</v>
      </c>
      <c r="FA320">
        <v>15.5062</v>
      </c>
      <c r="FC320">
        <v>38.193199999999997</v>
      </c>
      <c r="FR320">
        <v>566411</v>
      </c>
    </row>
    <row r="321" spans="1:174" x14ac:dyDescent="0.2">
      <c r="A321" t="s">
        <v>731</v>
      </c>
      <c r="B321" t="s">
        <v>172</v>
      </c>
      <c r="C321" t="s">
        <v>480</v>
      </c>
      <c r="E321">
        <v>-8.1094000000000008</v>
      </c>
      <c r="F321">
        <v>-8.1094000000000008</v>
      </c>
      <c r="G321">
        <v>156.84190000000001</v>
      </c>
      <c r="H321">
        <v>156.84190000000001</v>
      </c>
      <c r="I321" t="s">
        <v>175</v>
      </c>
      <c r="L321" t="s">
        <v>732</v>
      </c>
      <c r="M321" t="s">
        <v>733</v>
      </c>
      <c r="V321" t="s">
        <v>186</v>
      </c>
      <c r="AA321" t="s">
        <v>483</v>
      </c>
      <c r="AB321">
        <v>46.7</v>
      </c>
      <c r="AC321">
        <v>0.66</v>
      </c>
      <c r="AE321">
        <v>15.2</v>
      </c>
      <c r="AG321">
        <v>3.19</v>
      </c>
      <c r="AH321">
        <v>5.78</v>
      </c>
      <c r="AI321">
        <f t="shared" ref="AI321" si="75">AH321+AG321*0.8998</f>
        <v>8.6503620000000012</v>
      </c>
      <c r="AJ321">
        <v>12.9</v>
      </c>
      <c r="AK321">
        <v>11</v>
      </c>
      <c r="AL321">
        <v>0.22</v>
      </c>
      <c r="AN321">
        <v>7.0000000000000007E-2</v>
      </c>
      <c r="AO321">
        <v>1.1200000000000001</v>
      </c>
      <c r="AP321">
        <v>0.06</v>
      </c>
      <c r="AQ321">
        <f t="shared" ref="AQ321" si="76">(AK321/40)/(AK321/40+AI321/72)*100</f>
        <v>69.594896542968414</v>
      </c>
      <c r="AR321">
        <f t="shared" ref="AR321" si="77">(AN321+AO321)^2/(AB321-43)</f>
        <v>0.38272972972972952</v>
      </c>
      <c r="BH321">
        <v>2.33</v>
      </c>
      <c r="CJ321">
        <v>54.9</v>
      </c>
      <c r="CL321">
        <v>281</v>
      </c>
      <c r="CM321">
        <f>CL321/CJ321</f>
        <v>5.1183970856102006</v>
      </c>
      <c r="CN321">
        <v>476</v>
      </c>
      <c r="CQ321">
        <v>49</v>
      </c>
      <c r="CR321">
        <v>166</v>
      </c>
      <c r="CS321">
        <v>46.6</v>
      </c>
      <c r="CT321">
        <v>133</v>
      </c>
      <c r="CU321">
        <v>17</v>
      </c>
      <c r="CZ321">
        <v>0.26900000000000002</v>
      </c>
      <c r="DA321">
        <v>191</v>
      </c>
      <c r="DB321">
        <v>12.2</v>
      </c>
      <c r="DC321">
        <v>17.7</v>
      </c>
      <c r="DD321">
        <v>0.214</v>
      </c>
      <c r="DE321">
        <v>9.4E-2</v>
      </c>
      <c r="DM321">
        <v>9.4E-2</v>
      </c>
      <c r="DP321">
        <v>1.4E-2</v>
      </c>
      <c r="DQ321">
        <v>33.4</v>
      </c>
      <c r="DR321">
        <v>1.91</v>
      </c>
      <c r="DS321">
        <v>5.0599999999999996</v>
      </c>
      <c r="DT321">
        <v>0.82299999999999995</v>
      </c>
      <c r="DU321">
        <v>4.28</v>
      </c>
      <c r="DV321">
        <v>1.39</v>
      </c>
      <c r="DW321">
        <v>0.54900000000000004</v>
      </c>
      <c r="DX321">
        <v>1.69</v>
      </c>
      <c r="DY321">
        <v>0.28999999999999998</v>
      </c>
      <c r="DZ321">
        <v>1.9</v>
      </c>
      <c r="EA321">
        <v>0.38800000000000001</v>
      </c>
      <c r="EB321">
        <v>1.08</v>
      </c>
      <c r="EC321">
        <v>0.157</v>
      </c>
      <c r="ED321">
        <v>1.04</v>
      </c>
      <c r="EE321">
        <v>0.15</v>
      </c>
      <c r="EF321">
        <v>0.58499999999999996</v>
      </c>
      <c r="EG321">
        <v>1.4E-2</v>
      </c>
      <c r="EO321">
        <v>1.4E-2</v>
      </c>
      <c r="EP321">
        <v>0.59</v>
      </c>
      <c r="ER321">
        <v>0.183</v>
      </c>
      <c r="ES321">
        <v>6.0999999999999999E-2</v>
      </c>
      <c r="ET321">
        <v>0.51305500000000004</v>
      </c>
      <c r="EW321">
        <v>0.70322099999999998</v>
      </c>
      <c r="EY321">
        <v>18.747299999999999</v>
      </c>
      <c r="FA321">
        <v>15.5223</v>
      </c>
      <c r="FC321">
        <v>38.310400000000001</v>
      </c>
      <c r="FK321">
        <v>0.28313899999999997</v>
      </c>
      <c r="FR321" t="s">
        <v>734</v>
      </c>
    </row>
    <row r="322" spans="1:174" hidden="1" x14ac:dyDescent="0.2">
      <c r="A322" t="s">
        <v>731</v>
      </c>
      <c r="B322" t="s">
        <v>172</v>
      </c>
      <c r="C322" t="s">
        <v>365</v>
      </c>
      <c r="E322">
        <v>-8.0380000000000003</v>
      </c>
      <c r="F322">
        <v>-8.0380000000000003</v>
      </c>
      <c r="G322">
        <v>156.95580000000001</v>
      </c>
      <c r="H322">
        <v>156.95580000000001</v>
      </c>
      <c r="I322" t="s">
        <v>175</v>
      </c>
      <c r="L322" t="s">
        <v>735</v>
      </c>
      <c r="M322" t="s">
        <v>736</v>
      </c>
      <c r="V322" t="s">
        <v>186</v>
      </c>
      <c r="AA322" t="s">
        <v>483</v>
      </c>
      <c r="AB322">
        <v>53.43</v>
      </c>
      <c r="AC322">
        <v>0.82</v>
      </c>
      <c r="AE322">
        <v>16.05</v>
      </c>
      <c r="AG322">
        <v>3.75</v>
      </c>
      <c r="AH322">
        <v>5.0199999999999996</v>
      </c>
      <c r="AJ322">
        <v>10.050000000000001</v>
      </c>
      <c r="AK322">
        <v>6.18</v>
      </c>
      <c r="AL322">
        <v>0.16</v>
      </c>
      <c r="AN322">
        <v>1.26</v>
      </c>
      <c r="AO322">
        <v>3.03</v>
      </c>
      <c r="AP322">
        <v>0.24</v>
      </c>
      <c r="BH322">
        <v>0.03</v>
      </c>
      <c r="CJ322">
        <v>43.551267000000003</v>
      </c>
      <c r="CL322">
        <v>374.46902549999999</v>
      </c>
      <c r="CN322">
        <v>130.85996589999999</v>
      </c>
      <c r="CQ322">
        <v>44.179634900000003</v>
      </c>
      <c r="CR322">
        <v>48.8973467</v>
      </c>
      <c r="CS322">
        <v>134.90453059999999</v>
      </c>
      <c r="CT322">
        <v>110.2249941</v>
      </c>
      <c r="CU322">
        <v>17.660285500000001</v>
      </c>
      <c r="CZ322">
        <v>29.004196799999999</v>
      </c>
      <c r="DA322">
        <v>991.44794999999999</v>
      </c>
      <c r="DB322">
        <v>21.495025200000001</v>
      </c>
      <c r="DC322">
        <v>76.443321999999995</v>
      </c>
      <c r="DD322">
        <v>2.1816149999999999</v>
      </c>
      <c r="DE322">
        <v>1.0916043</v>
      </c>
      <c r="DL322">
        <v>0.670964</v>
      </c>
      <c r="DM322">
        <v>4.3479999999999998E-2</v>
      </c>
      <c r="DP322">
        <v>0.23746159999999999</v>
      </c>
      <c r="DQ322">
        <v>266.01397639999999</v>
      </c>
      <c r="DR322">
        <v>16.752023300000001</v>
      </c>
      <c r="DS322">
        <v>35.663167999999999</v>
      </c>
      <c r="DT322">
        <v>5.5286165</v>
      </c>
      <c r="DU322">
        <v>22.616694500000001</v>
      </c>
      <c r="DV322">
        <v>5.3722979999999998</v>
      </c>
      <c r="DW322">
        <v>1.7261774999999999</v>
      </c>
      <c r="DX322">
        <v>5.3988205000000002</v>
      </c>
      <c r="DY322">
        <v>0.7504537</v>
      </c>
      <c r="DZ322">
        <v>3.7504387000000001</v>
      </c>
      <c r="EA322">
        <v>0.85020430000000002</v>
      </c>
      <c r="EB322">
        <v>2.4681905999999998</v>
      </c>
      <c r="EC322">
        <v>0.342665</v>
      </c>
      <c r="ED322">
        <v>2.3323423000000001</v>
      </c>
      <c r="EE322">
        <v>0.36731170000000002</v>
      </c>
      <c r="EF322">
        <v>2.2730399999999999</v>
      </c>
      <c r="EG322">
        <v>0.111233</v>
      </c>
      <c r="EO322">
        <v>7.8570600000000004E-2</v>
      </c>
      <c r="EP322">
        <v>4.4028814000000001</v>
      </c>
      <c r="ER322">
        <v>4.2288689000000002</v>
      </c>
      <c r="ES322">
        <v>1.0410178999999999</v>
      </c>
      <c r="ET322">
        <v>0.51295299999999999</v>
      </c>
      <c r="EW322">
        <v>0.70386300000000002</v>
      </c>
      <c r="EY322">
        <v>18.459900000000001</v>
      </c>
      <c r="FA322">
        <v>15.5014</v>
      </c>
      <c r="FC322">
        <v>38.211300000000001</v>
      </c>
      <c r="FK322">
        <v>0.283105</v>
      </c>
      <c r="FR322" t="s">
        <v>737</v>
      </c>
    </row>
    <row r="323" spans="1:174" hidden="1" x14ac:dyDescent="0.2">
      <c r="A323" t="s">
        <v>731</v>
      </c>
      <c r="B323" t="s">
        <v>172</v>
      </c>
      <c r="C323" t="s">
        <v>365</v>
      </c>
      <c r="E323">
        <v>-8.0207999999999995</v>
      </c>
      <c r="F323">
        <v>-8.0207999999999995</v>
      </c>
      <c r="G323">
        <v>156.9581</v>
      </c>
      <c r="H323">
        <v>156.9581</v>
      </c>
      <c r="I323" t="s">
        <v>175</v>
      </c>
      <c r="L323" t="s">
        <v>738</v>
      </c>
      <c r="M323" t="s">
        <v>736</v>
      </c>
      <c r="V323" t="s">
        <v>186</v>
      </c>
      <c r="AA323" t="s">
        <v>483</v>
      </c>
      <c r="AB323">
        <v>55.46</v>
      </c>
      <c r="AC323">
        <v>0.73</v>
      </c>
      <c r="AE323">
        <v>17.96</v>
      </c>
      <c r="AG323">
        <v>3.49</v>
      </c>
      <c r="AH323">
        <v>3.78</v>
      </c>
      <c r="AJ323">
        <v>7.23</v>
      </c>
      <c r="AK323">
        <v>3.27</v>
      </c>
      <c r="AL323">
        <v>0.13</v>
      </c>
      <c r="AN323">
        <v>1.61</v>
      </c>
      <c r="AO323">
        <v>4.1900000000000004</v>
      </c>
      <c r="AP323">
        <v>0.36</v>
      </c>
      <c r="BH323">
        <v>0.63</v>
      </c>
      <c r="CJ323">
        <v>26.2238116312278</v>
      </c>
      <c r="CL323">
        <v>202</v>
      </c>
      <c r="CN323">
        <v>8</v>
      </c>
      <c r="CQ323">
        <v>19</v>
      </c>
      <c r="CR323">
        <v>7</v>
      </c>
      <c r="CS323">
        <v>132.38900000000001</v>
      </c>
      <c r="CT323">
        <v>77</v>
      </c>
      <c r="CU323">
        <v>22</v>
      </c>
      <c r="CZ323">
        <v>29.796205297390301</v>
      </c>
      <c r="DA323">
        <v>865.80509960711595</v>
      </c>
      <c r="DB323">
        <v>17.5506129447419</v>
      </c>
      <c r="DC323">
        <v>93.427918045117195</v>
      </c>
      <c r="DD323">
        <v>3.1293316588872799</v>
      </c>
      <c r="DE323">
        <v>1.0252233810229801</v>
      </c>
      <c r="DM323" s="1">
        <v>7.1675395150403803E-2</v>
      </c>
      <c r="DP323">
        <v>0.22047510311302701</v>
      </c>
      <c r="DQ323">
        <v>242.75551708243901</v>
      </c>
      <c r="DR323">
        <v>14.5108928301549</v>
      </c>
      <c r="DS323">
        <v>28.1721735542117</v>
      </c>
      <c r="DT323">
        <v>4.1245637206618904</v>
      </c>
      <c r="DU323">
        <v>17.3890261814241</v>
      </c>
      <c r="DV323">
        <v>3.7107321797259201</v>
      </c>
      <c r="DW323">
        <v>1.1243406577971999</v>
      </c>
      <c r="DX323">
        <v>3.3485442897397499</v>
      </c>
      <c r="DY323">
        <v>0.46445758651242602</v>
      </c>
      <c r="DZ323">
        <v>2.57362386991612</v>
      </c>
      <c r="EA323">
        <v>0.50113897233818405</v>
      </c>
      <c r="EB323">
        <v>1.3649681616011899</v>
      </c>
      <c r="EC323">
        <v>0.20002204361905501</v>
      </c>
      <c r="ED323">
        <v>1.3071008923992</v>
      </c>
      <c r="EE323">
        <v>0.20218188920014801</v>
      </c>
      <c r="EF323">
        <v>2.1104761557734801</v>
      </c>
      <c r="EG323">
        <v>0.127144740574305</v>
      </c>
      <c r="EO323" s="1">
        <v>3.99407021185283E-2</v>
      </c>
      <c r="EP323">
        <v>2.5735904315009202</v>
      </c>
      <c r="ER323">
        <v>1.2390839001740099</v>
      </c>
      <c r="ES323">
        <v>0.486359018376185</v>
      </c>
      <c r="ET323">
        <v>0.512984</v>
      </c>
      <c r="EW323">
        <v>0.703878</v>
      </c>
      <c r="EY323">
        <v>18.461200000000002</v>
      </c>
      <c r="FA323">
        <v>15.515700000000001</v>
      </c>
      <c r="FC323">
        <v>38.233800000000002</v>
      </c>
      <c r="FK323">
        <v>0.28312599999999999</v>
      </c>
      <c r="FR323" t="s">
        <v>739</v>
      </c>
    </row>
    <row r="324" spans="1:174" hidden="1" x14ac:dyDescent="0.2">
      <c r="A324" t="s">
        <v>731</v>
      </c>
      <c r="B324" t="s">
        <v>172</v>
      </c>
      <c r="C324" t="s">
        <v>389</v>
      </c>
      <c r="E324">
        <v>-8.6239000000000008</v>
      </c>
      <c r="F324">
        <v>-8.6239000000000008</v>
      </c>
      <c r="G324">
        <v>157.32830000000001</v>
      </c>
      <c r="H324">
        <v>157.32830000000001</v>
      </c>
      <c r="I324" t="s">
        <v>175</v>
      </c>
      <c r="L324" t="s">
        <v>740</v>
      </c>
      <c r="M324" t="s">
        <v>741</v>
      </c>
      <c r="V324" t="s">
        <v>186</v>
      </c>
      <c r="AA324" t="s">
        <v>483</v>
      </c>
      <c r="AB324">
        <v>56.35</v>
      </c>
      <c r="AC324">
        <v>1.04</v>
      </c>
      <c r="AE324">
        <v>16.440000000000001</v>
      </c>
      <c r="AG324">
        <v>4.74</v>
      </c>
      <c r="AH324">
        <v>2.88</v>
      </c>
      <c r="AJ324">
        <v>5.89</v>
      </c>
      <c r="AK324">
        <v>2.6</v>
      </c>
      <c r="AL324">
        <v>0.09</v>
      </c>
      <c r="AN324">
        <v>3.09</v>
      </c>
      <c r="AO324">
        <v>4.08</v>
      </c>
      <c r="AP324">
        <v>0.62</v>
      </c>
      <c r="BH324">
        <v>1.03</v>
      </c>
      <c r="CJ324">
        <v>25.6235589800356</v>
      </c>
      <c r="CL324">
        <v>340</v>
      </c>
      <c r="CN324">
        <v>27</v>
      </c>
      <c r="CQ324">
        <v>14</v>
      </c>
      <c r="CR324">
        <v>10</v>
      </c>
      <c r="CS324">
        <v>487.63400000000001</v>
      </c>
      <c r="CT324">
        <v>91</v>
      </c>
      <c r="CU324">
        <v>20</v>
      </c>
      <c r="CZ324">
        <v>41.916797750245102</v>
      </c>
      <c r="DA324">
        <v>692.64417902154605</v>
      </c>
      <c r="DB324">
        <v>25.9285562574659</v>
      </c>
      <c r="DC324">
        <v>97.046690500415096</v>
      </c>
      <c r="DD324">
        <v>1.89516903373394</v>
      </c>
      <c r="DE324">
        <v>1.6295652759438599</v>
      </c>
      <c r="DM324" s="1">
        <v>8.6306152974896203E-2</v>
      </c>
      <c r="DP324">
        <v>0.14888323052184199</v>
      </c>
      <c r="DQ324">
        <v>314.946301296699</v>
      </c>
      <c r="DR324">
        <v>13.001196575074101</v>
      </c>
      <c r="DS324">
        <v>28.894483485273799</v>
      </c>
      <c r="DT324">
        <v>4.2116296655198697</v>
      </c>
      <c r="DU324">
        <v>18.603072453670698</v>
      </c>
      <c r="DV324">
        <v>4.4591466200622696</v>
      </c>
      <c r="DW324">
        <v>1.2288860802530099</v>
      </c>
      <c r="DX324">
        <v>4.2681120044381897</v>
      </c>
      <c r="DY324">
        <v>0.64808924710417104</v>
      </c>
      <c r="DZ324">
        <v>3.9101966064400102</v>
      </c>
      <c r="EA324">
        <v>0.78604317058707296</v>
      </c>
      <c r="EB324">
        <v>2.2205020952757502</v>
      </c>
      <c r="EC324">
        <v>0.33294058114251801</v>
      </c>
      <c r="ED324">
        <v>2.2395261047788102</v>
      </c>
      <c r="EE324">
        <v>0.33592677011682198</v>
      </c>
      <c r="EF324">
        <v>2.39914680274165</v>
      </c>
      <c r="EG324" s="1">
        <v>8.3625081782961103E-2</v>
      </c>
      <c r="EO324">
        <v>0.11834152678394901</v>
      </c>
      <c r="EP324">
        <v>7.7785777331883796</v>
      </c>
      <c r="ER324">
        <v>1.6718212336509199</v>
      </c>
      <c r="ES324">
        <v>0.68564202411543795</v>
      </c>
      <c r="ET324">
        <v>0.51299799999999995</v>
      </c>
      <c r="EW324">
        <v>0.70368600000000003</v>
      </c>
      <c r="EY324">
        <v>18.465</v>
      </c>
      <c r="FA324">
        <v>15.5122</v>
      </c>
      <c r="FC324">
        <v>38.2624</v>
      </c>
      <c r="FK324">
        <v>0.28315800000000002</v>
      </c>
      <c r="FR324" t="s">
        <v>742</v>
      </c>
    </row>
    <row r="325" spans="1:174" hidden="1" x14ac:dyDescent="0.2">
      <c r="A325" t="s">
        <v>731</v>
      </c>
      <c r="B325" t="s">
        <v>172</v>
      </c>
      <c r="C325" t="s">
        <v>389</v>
      </c>
      <c r="E325">
        <v>-8.4118999999999993</v>
      </c>
      <c r="F325">
        <v>-8.4118999999999993</v>
      </c>
      <c r="G325">
        <v>157.3758</v>
      </c>
      <c r="H325">
        <v>157.3758</v>
      </c>
      <c r="I325" t="s">
        <v>175</v>
      </c>
      <c r="L325" t="s">
        <v>743</v>
      </c>
      <c r="M325" t="s">
        <v>733</v>
      </c>
      <c r="V325" t="s">
        <v>186</v>
      </c>
      <c r="AA325" t="s">
        <v>483</v>
      </c>
      <c r="AB325">
        <v>50.02</v>
      </c>
      <c r="AC325">
        <v>0.76</v>
      </c>
      <c r="AE325">
        <v>17.55</v>
      </c>
      <c r="AG325">
        <v>4.74</v>
      </c>
      <c r="AH325">
        <v>4.63</v>
      </c>
      <c r="AJ325">
        <v>9.58</v>
      </c>
      <c r="AK325">
        <v>4.33</v>
      </c>
      <c r="AL325">
        <v>0.2</v>
      </c>
      <c r="AN325">
        <v>3</v>
      </c>
      <c r="AO325">
        <v>3.27</v>
      </c>
      <c r="AP325">
        <v>0.47</v>
      </c>
      <c r="BH325">
        <v>0.53</v>
      </c>
      <c r="CJ325">
        <v>32.713842388059703</v>
      </c>
      <c r="CL325">
        <v>336</v>
      </c>
      <c r="CN325">
        <v>28</v>
      </c>
      <c r="CQ325">
        <v>32</v>
      </c>
      <c r="CR325">
        <v>12</v>
      </c>
      <c r="CS325">
        <v>197.15799999999999</v>
      </c>
      <c r="CT325">
        <v>100</v>
      </c>
      <c r="CU325">
        <v>20</v>
      </c>
      <c r="CZ325">
        <v>81.988737512985097</v>
      </c>
      <c r="DA325">
        <v>1212.6797180597</v>
      </c>
      <c r="DB325">
        <v>22.393271474029898</v>
      </c>
      <c r="DC325">
        <v>84.109087474626904</v>
      </c>
      <c r="DD325">
        <v>1.9160660235820901</v>
      </c>
      <c r="DE325">
        <v>1.0442369402985101</v>
      </c>
      <c r="DM325" s="1">
        <v>5.96740092537313E-2</v>
      </c>
      <c r="DP325">
        <v>1.2549069661193999</v>
      </c>
      <c r="DQ325">
        <v>473.85288626865702</v>
      </c>
      <c r="DR325">
        <v>20.511187505970099</v>
      </c>
      <c r="DS325">
        <v>40.195716059701503</v>
      </c>
      <c r="DT325">
        <v>5.4011939215671596</v>
      </c>
      <c r="DU325">
        <v>22.413290814328398</v>
      </c>
      <c r="DV325">
        <v>4.9289193005223897</v>
      </c>
      <c r="DW325">
        <v>1.2206483104477599</v>
      </c>
      <c r="DX325">
        <v>4.5281502184859201</v>
      </c>
      <c r="DY325">
        <v>0.63795355671641796</v>
      </c>
      <c r="DZ325">
        <v>3.5440558468656702</v>
      </c>
      <c r="EA325">
        <v>0.67360191044776097</v>
      </c>
      <c r="EB325">
        <v>1.84333984477612</v>
      </c>
      <c r="EC325">
        <v>0.26655904477611903</v>
      </c>
      <c r="ED325">
        <v>1.7748207490746299</v>
      </c>
      <c r="EE325">
        <v>0.264950208552239</v>
      </c>
      <c r="EF325">
        <v>2.03111067029851</v>
      </c>
      <c r="EG325">
        <v>7.1920419999999999E-2</v>
      </c>
      <c r="EO325">
        <v>0.127972382089552</v>
      </c>
      <c r="EP325">
        <v>7.4244292328358199</v>
      </c>
      <c r="ER325">
        <v>3.2598776346268701</v>
      </c>
      <c r="ES325">
        <v>1.2985748059701501</v>
      </c>
      <c r="ET325">
        <v>0.512984</v>
      </c>
      <c r="EW325">
        <v>0.70423100000000005</v>
      </c>
      <c r="EY325">
        <v>18.502600000000001</v>
      </c>
      <c r="FA325">
        <v>15.5299</v>
      </c>
      <c r="FC325">
        <v>38.273699999999998</v>
      </c>
      <c r="FK325">
        <v>0.28314099999999998</v>
      </c>
      <c r="FR325" t="s">
        <v>744</v>
      </c>
    </row>
    <row r="326" spans="1:174" hidden="1" x14ac:dyDescent="0.2">
      <c r="A326" t="s">
        <v>731</v>
      </c>
      <c r="B326" t="s">
        <v>172</v>
      </c>
      <c r="C326" t="s">
        <v>346</v>
      </c>
      <c r="E326">
        <v>-8.5264000000000006</v>
      </c>
      <c r="F326">
        <v>-8.5264000000000006</v>
      </c>
      <c r="G326">
        <v>157.87</v>
      </c>
      <c r="H326">
        <v>157.87</v>
      </c>
      <c r="I326" t="s">
        <v>175</v>
      </c>
      <c r="L326" t="s">
        <v>745</v>
      </c>
      <c r="M326" t="s">
        <v>741</v>
      </c>
      <c r="V326" t="s">
        <v>186</v>
      </c>
      <c r="AA326" t="s">
        <v>483</v>
      </c>
      <c r="AB326">
        <v>57.25</v>
      </c>
      <c r="AC326">
        <v>0.69</v>
      </c>
      <c r="AE326">
        <v>17.8</v>
      </c>
      <c r="AG326">
        <v>3.92</v>
      </c>
      <c r="AH326">
        <v>2.2599999999999998</v>
      </c>
      <c r="AJ326">
        <v>6.54</v>
      </c>
      <c r="AK326">
        <v>2.58</v>
      </c>
      <c r="AL326">
        <v>0.15</v>
      </c>
      <c r="AN326">
        <v>1.56</v>
      </c>
      <c r="AO326">
        <v>4.3499999999999996</v>
      </c>
      <c r="AP326">
        <v>0.28000000000000003</v>
      </c>
      <c r="BH326">
        <v>1.52</v>
      </c>
      <c r="CJ326">
        <v>14.3013163427583</v>
      </c>
      <c r="CL326">
        <v>117</v>
      </c>
      <c r="CN326">
        <v>8</v>
      </c>
      <c r="CQ326">
        <v>13</v>
      </c>
      <c r="CR326">
        <v>12</v>
      </c>
      <c r="CS326">
        <v>66.522000000000006</v>
      </c>
      <c r="CT326">
        <v>86</v>
      </c>
      <c r="CU326">
        <v>24</v>
      </c>
      <c r="CZ326">
        <v>33.8210851672968</v>
      </c>
      <c r="DA326">
        <v>788.37189782413805</v>
      </c>
      <c r="DB326">
        <v>26.016269554843699</v>
      </c>
      <c r="DC326">
        <v>194.58125719177301</v>
      </c>
      <c r="DD326">
        <v>16.5423247219891</v>
      </c>
      <c r="DE326">
        <v>1.0352651327618101</v>
      </c>
      <c r="DM326" s="1">
        <v>5.4216512363836601E-2</v>
      </c>
      <c r="DP326">
        <v>0.35017841100751101</v>
      </c>
      <c r="DQ326">
        <v>334.78067128318099</v>
      </c>
      <c r="DR326">
        <v>27.696365035679701</v>
      </c>
      <c r="DS326">
        <v>45.680457403437003</v>
      </c>
      <c r="DT326">
        <v>5.99774267705435</v>
      </c>
      <c r="DU326">
        <v>22.393999240423099</v>
      </c>
      <c r="DV326">
        <v>4.3767305383910102</v>
      </c>
      <c r="DW326">
        <v>1.18346417082858</v>
      </c>
      <c r="DX326">
        <v>4.1161400239102397</v>
      </c>
      <c r="DY326">
        <v>0.61355872720515903</v>
      </c>
      <c r="DZ326">
        <v>3.6102113839859999</v>
      </c>
      <c r="EA326">
        <v>0.72025290023201904</v>
      </c>
      <c r="EB326">
        <v>2.0551923197923601</v>
      </c>
      <c r="EC326">
        <v>0.30579228439970102</v>
      </c>
      <c r="ED326">
        <v>2.1112893820738501</v>
      </c>
      <c r="EE326">
        <v>0.32159434480518301</v>
      </c>
      <c r="EF326">
        <v>3.5381235913787399</v>
      </c>
      <c r="EG326">
        <v>0.73404611647882301</v>
      </c>
      <c r="EO326" s="1">
        <v>2.04889112430689E-2</v>
      </c>
      <c r="EP326">
        <v>3.3921325729757399</v>
      </c>
      <c r="ER326">
        <v>3.5401586797845002</v>
      </c>
      <c r="ES326">
        <v>1.09268708954343</v>
      </c>
      <c r="ET326">
        <v>0.51297899999999996</v>
      </c>
      <c r="EW326">
        <v>0.70384599999999997</v>
      </c>
      <c r="EY326">
        <v>18.601199999999999</v>
      </c>
      <c r="FA326">
        <v>15.5267</v>
      </c>
      <c r="FC326">
        <v>38.331099999999999</v>
      </c>
      <c r="FK326">
        <v>0.283084</v>
      </c>
      <c r="FR326" t="s">
        <v>746</v>
      </c>
    </row>
    <row r="327" spans="1:174" hidden="1" x14ac:dyDescent="0.2">
      <c r="A327" t="s">
        <v>731</v>
      </c>
      <c r="B327" t="s">
        <v>172</v>
      </c>
      <c r="C327" t="s">
        <v>346</v>
      </c>
      <c r="E327">
        <v>-8.5068999999999999</v>
      </c>
      <c r="F327">
        <v>-8.5068999999999999</v>
      </c>
      <c r="G327">
        <v>157.875</v>
      </c>
      <c r="H327">
        <v>157.875</v>
      </c>
      <c r="I327" t="s">
        <v>175</v>
      </c>
      <c r="L327" t="s">
        <v>747</v>
      </c>
      <c r="M327" t="s">
        <v>748</v>
      </c>
      <c r="V327" t="s">
        <v>186</v>
      </c>
      <c r="AA327" t="s">
        <v>483</v>
      </c>
      <c r="AB327">
        <v>45.93</v>
      </c>
      <c r="AC327">
        <v>0.33</v>
      </c>
      <c r="AE327">
        <v>6.76</v>
      </c>
      <c r="AG327">
        <v>4.54</v>
      </c>
      <c r="AH327">
        <v>6.36</v>
      </c>
      <c r="AJ327">
        <v>7.49</v>
      </c>
      <c r="AK327">
        <v>25.19</v>
      </c>
      <c r="AL327">
        <v>0.27</v>
      </c>
      <c r="AN327">
        <v>0.83</v>
      </c>
      <c r="AO327">
        <v>1.08</v>
      </c>
      <c r="AP327">
        <v>0.17</v>
      </c>
      <c r="BH327">
        <v>1.22</v>
      </c>
      <c r="CJ327">
        <v>36.930337357762802</v>
      </c>
      <c r="CL327">
        <v>154</v>
      </c>
      <c r="CN327">
        <v>1594</v>
      </c>
      <c r="CQ327">
        <v>95</v>
      </c>
      <c r="CR327">
        <v>1015</v>
      </c>
      <c r="CS327">
        <v>104.669</v>
      </c>
      <c r="CT327">
        <v>69</v>
      </c>
      <c r="CU327">
        <v>8</v>
      </c>
      <c r="CZ327">
        <v>14.290854754165901</v>
      </c>
      <c r="DA327">
        <v>393.65837686595899</v>
      </c>
      <c r="DB327">
        <v>7.3789556030472498</v>
      </c>
      <c r="DC327">
        <v>15.4585938175506</v>
      </c>
      <c r="DD327">
        <v>0.45902254713596902</v>
      </c>
      <c r="DE327">
        <v>0.31262818997107</v>
      </c>
      <c r="DM327" s="1">
        <v>1.3693640501446501E-2</v>
      </c>
      <c r="DP327">
        <v>0.117374342362584</v>
      </c>
      <c r="DQ327">
        <v>68.518982815814894</v>
      </c>
      <c r="DR327">
        <v>2.7767982660559301</v>
      </c>
      <c r="DS327">
        <v>6.1919208640308598</v>
      </c>
      <c r="DT327">
        <v>0.92592109035197701</v>
      </c>
      <c r="DU327">
        <v>4.2197199943683703</v>
      </c>
      <c r="DV327">
        <v>1.09643356411283</v>
      </c>
      <c r="DW327">
        <v>0.32798204435872702</v>
      </c>
      <c r="DX327">
        <v>1.1376939656835601</v>
      </c>
      <c r="DY327">
        <v>0.17996205139826399</v>
      </c>
      <c r="DZ327">
        <v>1.1118968612729001</v>
      </c>
      <c r="EA327">
        <v>0.225776759884282</v>
      </c>
      <c r="EB327">
        <v>0.61808172613307599</v>
      </c>
      <c r="EC327" s="1">
        <v>9.4247010607521706E-2</v>
      </c>
      <c r="ED327">
        <v>0.62222454124204396</v>
      </c>
      <c r="EE327" s="1">
        <v>9.5238502799421407E-2</v>
      </c>
      <c r="EF327">
        <v>0.42881338766634503</v>
      </c>
      <c r="EG327">
        <v>2.4162309855352001E-2</v>
      </c>
      <c r="EO327" s="1">
        <v>8.0672391513982606E-3</v>
      </c>
      <c r="EP327">
        <v>2.0824818173577602</v>
      </c>
      <c r="ER327">
        <v>0.14963458507232399</v>
      </c>
      <c r="ES327">
        <v>9.4430568948891E-2</v>
      </c>
      <c r="ET327">
        <v>0.51298500000000002</v>
      </c>
      <c r="EW327">
        <v>0.70357000000000003</v>
      </c>
      <c r="EY327">
        <v>18.611999999999998</v>
      </c>
      <c r="FA327">
        <v>15.511900000000001</v>
      </c>
      <c r="FC327">
        <v>38.2759</v>
      </c>
      <c r="FK327">
        <v>0.28318900000000002</v>
      </c>
      <c r="FR327" t="s">
        <v>749</v>
      </c>
    </row>
    <row r="328" spans="1:174" hidden="1" x14ac:dyDescent="0.2">
      <c r="A328" t="s">
        <v>731</v>
      </c>
      <c r="B328" t="s">
        <v>172</v>
      </c>
      <c r="C328" t="s">
        <v>346</v>
      </c>
      <c r="E328">
        <v>-8.5068999999999999</v>
      </c>
      <c r="F328">
        <v>-8.5068999999999999</v>
      </c>
      <c r="G328">
        <v>157.875</v>
      </c>
      <c r="H328">
        <v>157.875</v>
      </c>
      <c r="I328" t="s">
        <v>175</v>
      </c>
      <c r="L328" t="s">
        <v>750</v>
      </c>
      <c r="M328" t="s">
        <v>748</v>
      </c>
      <c r="V328" t="s">
        <v>186</v>
      </c>
      <c r="AA328" t="s">
        <v>483</v>
      </c>
      <c r="CJ328">
        <v>47.520537027954902</v>
      </c>
      <c r="CL328">
        <v>323.13965179009301</v>
      </c>
      <c r="CN328">
        <v>1397.2059833251601</v>
      </c>
      <c r="CQ328">
        <v>86.742864149092696</v>
      </c>
      <c r="CR328">
        <v>632.99399215301605</v>
      </c>
      <c r="CS328">
        <v>130.89099999999999</v>
      </c>
      <c r="CT328">
        <v>99.864664051005406</v>
      </c>
      <c r="CU328">
        <v>14.999627574791599</v>
      </c>
      <c r="CZ328">
        <v>17.046076508092199</v>
      </c>
      <c r="DA328">
        <v>561.92779548798399</v>
      </c>
      <c r="DB328">
        <v>17.166666257969599</v>
      </c>
      <c r="DC328">
        <v>34.1739087788131</v>
      </c>
      <c r="DD328">
        <v>1.2115795242766101</v>
      </c>
      <c r="DE328">
        <v>2.3790926924963198</v>
      </c>
      <c r="DL328">
        <v>0.50913401177047601</v>
      </c>
      <c r="DM328">
        <v>0.103412864149093</v>
      </c>
      <c r="DP328">
        <v>0.12387224374693501</v>
      </c>
      <c r="DQ328">
        <v>90.436180725846</v>
      </c>
      <c r="DR328">
        <v>4.0603999509563504</v>
      </c>
      <c r="DS328">
        <v>8.3748559342815092</v>
      </c>
      <c r="DT328">
        <v>1.34447351642962</v>
      </c>
      <c r="DU328">
        <v>6.5425049043648897</v>
      </c>
      <c r="DV328">
        <v>1.7781673982344299</v>
      </c>
      <c r="DW328">
        <v>0.61698858769063303</v>
      </c>
      <c r="DX328">
        <v>2.0484672786905298</v>
      </c>
      <c r="DY328">
        <v>0.338366662579696</v>
      </c>
      <c r="DZ328">
        <v>2.14059069396763</v>
      </c>
      <c r="EA328">
        <v>0.45842500000000003</v>
      </c>
      <c r="EB328">
        <v>1.2853661439431101</v>
      </c>
      <c r="EC328">
        <v>0.189822573565473</v>
      </c>
      <c r="ED328">
        <v>1.2424014467876401</v>
      </c>
      <c r="EE328">
        <v>0.19139637199607701</v>
      </c>
      <c r="EF328">
        <v>0.78713835090730699</v>
      </c>
      <c r="EG328" s="1">
        <v>6.1260614884747398E-2</v>
      </c>
      <c r="EP328">
        <v>2.53826094286415</v>
      </c>
      <c r="ER328">
        <v>0.25924752329573297</v>
      </c>
      <c r="ES328">
        <v>0.108604355076018</v>
      </c>
      <c r="ET328">
        <v>0.51300000000000001</v>
      </c>
      <c r="EW328">
        <v>0.70364000000000004</v>
      </c>
      <c r="EY328">
        <v>18.563600000000001</v>
      </c>
      <c r="FA328">
        <v>15.507199999999999</v>
      </c>
      <c r="FC328">
        <v>38.2804</v>
      </c>
      <c r="FK328">
        <v>0.28317300000000001</v>
      </c>
      <c r="FR328" t="s">
        <v>751</v>
      </c>
    </row>
    <row r="329" spans="1:174" hidden="1" x14ac:dyDescent="0.2">
      <c r="A329" t="s">
        <v>752</v>
      </c>
      <c r="B329" t="s">
        <v>172</v>
      </c>
      <c r="C329" t="s">
        <v>346</v>
      </c>
      <c r="E329">
        <v>-8.5068999999999999</v>
      </c>
      <c r="F329">
        <v>-8.5068999999999999</v>
      </c>
      <c r="G329">
        <v>157.875</v>
      </c>
      <c r="H329">
        <v>157.875</v>
      </c>
      <c r="I329" t="s">
        <v>175</v>
      </c>
      <c r="L329" t="s">
        <v>753</v>
      </c>
      <c r="M329" t="s">
        <v>754</v>
      </c>
      <c r="V329" t="s">
        <v>186</v>
      </c>
      <c r="AA329" t="s">
        <v>755</v>
      </c>
      <c r="DC329">
        <v>28.63</v>
      </c>
      <c r="DD329">
        <v>0.60499999999999998</v>
      </c>
      <c r="EF329">
        <v>0.90700000000000003</v>
      </c>
      <c r="EG329">
        <v>3.85E-2</v>
      </c>
      <c r="EH329">
        <v>0.08</v>
      </c>
      <c r="EY329">
        <v>18.573399999999999</v>
      </c>
      <c r="FA329">
        <v>15.506500000000001</v>
      </c>
      <c r="FC329">
        <v>38.262799999999999</v>
      </c>
      <c r="FR329" t="s">
        <v>756</v>
      </c>
    </row>
    <row r="330" spans="1:174" x14ac:dyDescent="0.2">
      <c r="A330" t="s">
        <v>757</v>
      </c>
      <c r="B330" t="s">
        <v>172</v>
      </c>
      <c r="C330" t="s">
        <v>346</v>
      </c>
      <c r="E330">
        <v>-8.4688999999999997</v>
      </c>
      <c r="F330">
        <v>-8.4688999999999997</v>
      </c>
      <c r="G330">
        <v>157.82830000000001</v>
      </c>
      <c r="H330">
        <v>157.82830000000001</v>
      </c>
      <c r="I330" t="s">
        <v>175</v>
      </c>
      <c r="L330" t="s">
        <v>758</v>
      </c>
      <c r="M330" t="s">
        <v>759</v>
      </c>
      <c r="V330" t="s">
        <v>186</v>
      </c>
      <c r="AA330" t="s">
        <v>483</v>
      </c>
      <c r="AB330">
        <v>50.82</v>
      </c>
      <c r="AC330">
        <v>0.84</v>
      </c>
      <c r="AE330">
        <v>15.86</v>
      </c>
      <c r="AG330">
        <v>4.78</v>
      </c>
      <c r="AH330">
        <v>4.55</v>
      </c>
      <c r="AI330">
        <f t="shared" ref="AI330" si="78">AH330+AG330*0.8998</f>
        <v>8.8510439999999999</v>
      </c>
      <c r="AJ330">
        <v>10.23</v>
      </c>
      <c r="AK330">
        <v>6.82</v>
      </c>
      <c r="AL330">
        <v>0.17</v>
      </c>
      <c r="AN330">
        <v>0.96</v>
      </c>
      <c r="AO330">
        <v>2.64</v>
      </c>
      <c r="AP330">
        <v>0.21</v>
      </c>
      <c r="AQ330">
        <f t="shared" ref="AQ330" si="79">(AK330/40)/(AK330/40+AI330/72)*100</f>
        <v>58.105620454995979</v>
      </c>
      <c r="AR330">
        <f t="shared" ref="AR330" si="80">(AN330+AO330)^2/(AB330-43)</f>
        <v>1.6572890025575449</v>
      </c>
      <c r="BH330">
        <v>0.91</v>
      </c>
      <c r="CJ330">
        <v>49.174320000000002</v>
      </c>
      <c r="CL330">
        <v>272</v>
      </c>
      <c r="CN330">
        <v>208</v>
      </c>
      <c r="CQ330">
        <v>31</v>
      </c>
      <c r="CR330">
        <v>104</v>
      </c>
      <c r="CS330">
        <v>108.24</v>
      </c>
      <c r="CT330">
        <v>83</v>
      </c>
      <c r="CU330">
        <v>16</v>
      </c>
      <c r="CZ330">
        <v>14.529818110000001</v>
      </c>
      <c r="DA330">
        <v>398.75612999999998</v>
      </c>
      <c r="DB330">
        <v>21.459910279999999</v>
      </c>
      <c r="DC330">
        <v>76.738902400000001</v>
      </c>
      <c r="DD330">
        <v>5.4479227400000001</v>
      </c>
      <c r="DE330">
        <v>2.8198089999999998</v>
      </c>
      <c r="DM330">
        <v>5.0970099999999997E-2</v>
      </c>
      <c r="DP330">
        <v>0.18119819000000001</v>
      </c>
      <c r="DQ330">
        <v>140.47013999999999</v>
      </c>
      <c r="DR330">
        <v>8.1829487000000007</v>
      </c>
      <c r="DS330">
        <v>17.121728000000001</v>
      </c>
      <c r="DT330">
        <v>2.3219712349999999</v>
      </c>
      <c r="DU330">
        <v>10.27791768</v>
      </c>
      <c r="DV330">
        <v>2.6579784050000002</v>
      </c>
      <c r="DW330">
        <v>0.86980000000000002</v>
      </c>
      <c r="DX330">
        <v>3.0067876456310798</v>
      </c>
      <c r="DY330">
        <v>0.49917289999999997</v>
      </c>
      <c r="DZ330">
        <v>3.1879412199999999</v>
      </c>
      <c r="EA330">
        <v>0.65939999999999999</v>
      </c>
      <c r="EB330">
        <v>1.87967</v>
      </c>
      <c r="EC330">
        <v>0.27760000000000001</v>
      </c>
      <c r="ED330">
        <v>1.881361764</v>
      </c>
      <c r="EE330">
        <v>0.27959211899999997</v>
      </c>
      <c r="EF330">
        <v>1.70489873</v>
      </c>
      <c r="EG330">
        <v>0.21770386</v>
      </c>
      <c r="EH330">
        <v>0.10100000000000001</v>
      </c>
      <c r="EO330">
        <v>3.6375999999999999E-2</v>
      </c>
      <c r="EP330">
        <v>1.8549958</v>
      </c>
      <c r="ER330">
        <v>1.09053256</v>
      </c>
      <c r="ES330">
        <v>0.32440000000000002</v>
      </c>
      <c r="ET330">
        <v>0.51303200000000004</v>
      </c>
      <c r="EW330">
        <v>0.70369300000000001</v>
      </c>
      <c r="FK330">
        <v>0.28312300000000001</v>
      </c>
      <c r="FR330" t="s">
        <v>760</v>
      </c>
    </row>
    <row r="331" spans="1:174" hidden="1" x14ac:dyDescent="0.2">
      <c r="A331" t="s">
        <v>731</v>
      </c>
      <c r="B331" t="s">
        <v>172</v>
      </c>
      <c r="C331" t="s">
        <v>362</v>
      </c>
      <c r="E331">
        <v>-8.7624999999999993</v>
      </c>
      <c r="F331">
        <v>-8.7624999999999993</v>
      </c>
      <c r="G331">
        <v>157.96530000000001</v>
      </c>
      <c r="H331">
        <v>157.96530000000001</v>
      </c>
      <c r="I331" t="s">
        <v>175</v>
      </c>
      <c r="L331" t="s">
        <v>761</v>
      </c>
      <c r="M331" t="s">
        <v>748</v>
      </c>
      <c r="V331" t="s">
        <v>186</v>
      </c>
      <c r="AA331" t="s">
        <v>483</v>
      </c>
      <c r="CJ331">
        <v>38.5441498399652</v>
      </c>
      <c r="CL331">
        <v>246.76935235310401</v>
      </c>
      <c r="CN331">
        <v>2041.61694392856</v>
      </c>
      <c r="CQ331">
        <v>118.670217726321</v>
      </c>
      <c r="CR331">
        <v>1134.82340854309</v>
      </c>
      <c r="CS331">
        <v>84.88</v>
      </c>
      <c r="CT331">
        <v>97.070502232583905</v>
      </c>
      <c r="CU331">
        <v>11.562258663610899</v>
      </c>
      <c r="CZ331">
        <v>11.0010605761252</v>
      </c>
      <c r="DA331">
        <v>244.92499308491699</v>
      </c>
      <c r="DB331">
        <v>9.6380100367487298</v>
      </c>
      <c r="DC331">
        <v>18.246335006124799</v>
      </c>
      <c r="DD331">
        <v>0.31005553246137402</v>
      </c>
      <c r="DE331">
        <v>0.19745493341763101</v>
      </c>
      <c r="DL331">
        <v>0.244599517919943</v>
      </c>
      <c r="DM331" s="1">
        <v>6.3826666139803201E-3</v>
      </c>
      <c r="DP331">
        <v>0.48594428419014501</v>
      </c>
      <c r="DQ331">
        <v>38.2551673450034</v>
      </c>
      <c r="DR331">
        <v>1.5611958746591901</v>
      </c>
      <c r="DS331">
        <v>3.7820214169992501</v>
      </c>
      <c r="DT331">
        <v>0.60820459161496798</v>
      </c>
      <c r="DU331">
        <v>3.0985235705536001</v>
      </c>
      <c r="DV331">
        <v>0.97382169360256099</v>
      </c>
      <c r="DW331">
        <v>0.36525290742905903</v>
      </c>
      <c r="DX331">
        <v>1.1899957886750701</v>
      </c>
      <c r="DY331">
        <v>0.20520124234401499</v>
      </c>
      <c r="DZ331">
        <v>1.3170895009286001</v>
      </c>
      <c r="EA331">
        <v>0.27296517169162698</v>
      </c>
      <c r="EB331">
        <v>0.74929807563124795</v>
      </c>
      <c r="EC331">
        <v>0.111442696487138</v>
      </c>
      <c r="ED331">
        <v>0.74490416090409795</v>
      </c>
      <c r="EE331">
        <v>0.11116061801082699</v>
      </c>
      <c r="EF331">
        <v>0.45511290947168798</v>
      </c>
      <c r="EG331" s="1">
        <v>1.9020571383411702E-2</v>
      </c>
      <c r="EP331">
        <v>1.5815134152606001</v>
      </c>
      <c r="ER331">
        <v>0.108779717864622</v>
      </c>
      <c r="ES331" s="1">
        <v>3.21687817599874E-2</v>
      </c>
      <c r="ET331">
        <v>0.51300400000000002</v>
      </c>
      <c r="EW331">
        <v>0.70368799999999998</v>
      </c>
      <c r="EY331">
        <v>18.5214</v>
      </c>
      <c r="FA331">
        <v>15.504200000000001</v>
      </c>
      <c r="FC331">
        <v>38.243699999999997</v>
      </c>
      <c r="FK331">
        <v>0.28319100000000003</v>
      </c>
      <c r="FR331" t="s">
        <v>762</v>
      </c>
    </row>
    <row r="332" spans="1:174" hidden="1" x14ac:dyDescent="0.2">
      <c r="A332" t="s">
        <v>757</v>
      </c>
      <c r="B332" t="s">
        <v>172</v>
      </c>
      <c r="C332" t="s">
        <v>496</v>
      </c>
      <c r="E332">
        <v>-8.7507999999999999</v>
      </c>
      <c r="F332">
        <v>-8.7507999999999999</v>
      </c>
      <c r="G332">
        <v>158.1514</v>
      </c>
      <c r="H332">
        <v>158.1514</v>
      </c>
      <c r="I332" t="s">
        <v>175</v>
      </c>
      <c r="L332" t="s">
        <v>763</v>
      </c>
      <c r="M332" t="s">
        <v>764</v>
      </c>
      <c r="V332" t="s">
        <v>186</v>
      </c>
      <c r="AA332" t="s">
        <v>483</v>
      </c>
      <c r="AB332">
        <v>52.62</v>
      </c>
      <c r="AC332">
        <v>0.79</v>
      </c>
      <c r="AE332">
        <v>18.059999999999999</v>
      </c>
      <c r="AG332">
        <v>4.04</v>
      </c>
      <c r="AH332">
        <v>5.59</v>
      </c>
      <c r="AJ332">
        <v>9.58</v>
      </c>
      <c r="AK332">
        <v>4.7</v>
      </c>
      <c r="AL332">
        <v>0.22</v>
      </c>
      <c r="AN332">
        <v>0.96</v>
      </c>
      <c r="AO332">
        <v>2.65</v>
      </c>
      <c r="AP332">
        <v>0.16</v>
      </c>
      <c r="BH332">
        <v>0.49</v>
      </c>
      <c r="CJ332">
        <v>30.490062000000002</v>
      </c>
      <c r="CL332">
        <v>308</v>
      </c>
      <c r="CN332">
        <v>14</v>
      </c>
      <c r="CQ332">
        <v>23</v>
      </c>
      <c r="CR332">
        <v>18</v>
      </c>
      <c r="CT332">
        <v>96</v>
      </c>
      <c r="CU332">
        <v>21</v>
      </c>
      <c r="CZ332">
        <v>15.5017525</v>
      </c>
      <c r="DA332">
        <v>397.129435</v>
      </c>
      <c r="DB332">
        <v>20.7574285</v>
      </c>
      <c r="DC332">
        <v>47.802008999999998</v>
      </c>
      <c r="DD332">
        <v>1.0214642</v>
      </c>
      <c r="DE332">
        <v>1.4239673746041099</v>
      </c>
      <c r="DM332">
        <v>3.6071828E-2</v>
      </c>
      <c r="DP332">
        <v>0.11807280000000001</v>
      </c>
      <c r="DQ332">
        <v>142.96678499999999</v>
      </c>
      <c r="DR332">
        <v>4.8011125000000003</v>
      </c>
      <c r="DS332">
        <v>10.548997</v>
      </c>
      <c r="DT332">
        <v>1.5369496</v>
      </c>
      <c r="DU332">
        <v>7.4644890000000004</v>
      </c>
      <c r="DV332">
        <v>2.2863644999999999</v>
      </c>
      <c r="DW332">
        <v>0.79687015570403397</v>
      </c>
      <c r="DX332">
        <v>2.8209520322275701</v>
      </c>
      <c r="DY332">
        <v>0.50108536000000004</v>
      </c>
      <c r="DZ332">
        <v>3.4057759000000001</v>
      </c>
      <c r="EA332">
        <v>0.74585230000000002</v>
      </c>
      <c r="EB332">
        <v>2.1881600799999998</v>
      </c>
      <c r="EC332">
        <v>0.32547651999999999</v>
      </c>
      <c r="ED332">
        <v>2.2015910999999999</v>
      </c>
      <c r="EE332">
        <v>0.33975559999999999</v>
      </c>
      <c r="EF332">
        <v>1.5616314</v>
      </c>
      <c r="EG332">
        <v>6.1426880000000003E-2</v>
      </c>
      <c r="EH332">
        <v>6.3899999999999998E-2</v>
      </c>
      <c r="EO332">
        <v>3.1650207999999999E-2</v>
      </c>
      <c r="EP332">
        <v>1.2476560000000001</v>
      </c>
      <c r="ER332">
        <v>0.62166929999999998</v>
      </c>
      <c r="ES332">
        <v>0.25260129999999997</v>
      </c>
      <c r="ET332">
        <v>0.51303299999999996</v>
      </c>
      <c r="EW332">
        <v>0.703901</v>
      </c>
      <c r="EY332">
        <v>18.460652983999999</v>
      </c>
      <c r="FA332">
        <v>15.524745532000001</v>
      </c>
      <c r="FC332">
        <v>38.296474414999999</v>
      </c>
      <c r="FK332">
        <v>0.28315000000000001</v>
      </c>
      <c r="FR332" t="s">
        <v>765</v>
      </c>
    </row>
    <row r="333" spans="1:174" hidden="1" x14ac:dyDescent="0.2">
      <c r="A333" t="s">
        <v>731</v>
      </c>
      <c r="B333" t="s">
        <v>172</v>
      </c>
      <c r="C333" t="s">
        <v>173</v>
      </c>
      <c r="E333">
        <v>-6.8596000000000004</v>
      </c>
      <c r="F333">
        <v>-6.8596000000000004</v>
      </c>
      <c r="G333">
        <v>156.07</v>
      </c>
      <c r="H333">
        <v>156.07</v>
      </c>
      <c r="I333" t="s">
        <v>175</v>
      </c>
      <c r="L333" t="s">
        <v>766</v>
      </c>
      <c r="M333" t="s">
        <v>736</v>
      </c>
      <c r="V333" t="s">
        <v>186</v>
      </c>
      <c r="AA333" t="s">
        <v>483</v>
      </c>
      <c r="AB333">
        <v>52.11</v>
      </c>
      <c r="AC333">
        <v>0.97</v>
      </c>
      <c r="AE333">
        <v>14.8</v>
      </c>
      <c r="AG333">
        <v>6.74</v>
      </c>
      <c r="AH333">
        <v>6.2</v>
      </c>
      <c r="AJ333">
        <v>5.57</v>
      </c>
      <c r="AK333">
        <v>5.08</v>
      </c>
      <c r="AL333">
        <v>0.28999999999999998</v>
      </c>
      <c r="AN333">
        <v>1.1000000000000001</v>
      </c>
      <c r="AO333">
        <v>2.8</v>
      </c>
      <c r="AP333">
        <v>7.0000000000000007E-2</v>
      </c>
      <c r="BH333">
        <v>3.1</v>
      </c>
      <c r="CJ333">
        <v>36.741299000865197</v>
      </c>
      <c r="CL333">
        <v>360.41855206979398</v>
      </c>
      <c r="CN333">
        <v>9.3376687454624108</v>
      </c>
      <c r="CQ333">
        <v>20.967463554416401</v>
      </c>
      <c r="CR333">
        <v>19.682683527984999</v>
      </c>
      <c r="CS333">
        <v>15.686</v>
      </c>
      <c r="CT333">
        <v>121.03698048384901</v>
      </c>
      <c r="CU333">
        <v>17.687616619714099</v>
      </c>
      <c r="CZ333">
        <v>17.698387506066101</v>
      </c>
      <c r="DA333">
        <v>212.622611818785</v>
      </c>
      <c r="DB333">
        <v>19.563464910489401</v>
      </c>
      <c r="DC333">
        <v>37.6028793834301</v>
      </c>
      <c r="DD333">
        <v>0.83952552195154795</v>
      </c>
      <c r="DE333">
        <v>0.22429608961834299</v>
      </c>
      <c r="DL333">
        <v>0.44769401096039202</v>
      </c>
      <c r="DM333">
        <v>0.765984737012113</v>
      </c>
      <c r="DP333">
        <v>0.12586660193770399</v>
      </c>
      <c r="DQ333">
        <v>99.624129614449103</v>
      </c>
      <c r="DR333">
        <v>2.23775935440761</v>
      </c>
      <c r="DS333">
        <v>6.3511194158911799</v>
      </c>
      <c r="DT333">
        <v>1.0643792764195601</v>
      </c>
      <c r="DU333">
        <v>5.5268500685840198</v>
      </c>
      <c r="DV333">
        <v>1.9139126924557901</v>
      </c>
      <c r="DW333">
        <v>0.689240002400062</v>
      </c>
      <c r="DX333">
        <v>2.6341813203939002</v>
      </c>
      <c r="DY333">
        <v>0.47971821433858902</v>
      </c>
      <c r="DZ333">
        <v>3.3129675344467802</v>
      </c>
      <c r="EA333">
        <v>0.70223203058789696</v>
      </c>
      <c r="EB333">
        <v>2.0150597978445002</v>
      </c>
      <c r="EC333">
        <v>0.30327795487095899</v>
      </c>
      <c r="ED333">
        <v>2.04729953001711</v>
      </c>
      <c r="EE333">
        <v>0.29272492421034402</v>
      </c>
      <c r="EF333">
        <v>1.3756518406316101</v>
      </c>
      <c r="EG333" s="1">
        <v>5.5183579738511797E-2</v>
      </c>
      <c r="EO333">
        <v>0.26977234459974497</v>
      </c>
      <c r="EP333">
        <v>2.8935348218611798</v>
      </c>
      <c r="ER333">
        <v>0.15542700488790601</v>
      </c>
      <c r="ES333" s="1">
        <v>9.4208410372620593E-2</v>
      </c>
      <c r="ET333">
        <v>0.51306200000000002</v>
      </c>
      <c r="EW333">
        <v>0.70377599999999996</v>
      </c>
      <c r="EY333">
        <v>18.562200000000001</v>
      </c>
      <c r="FA333">
        <v>15.5145</v>
      </c>
      <c r="FC333">
        <v>38.2911</v>
      </c>
      <c r="FK333">
        <v>0.28313700000000003</v>
      </c>
      <c r="FR333" t="s">
        <v>767</v>
      </c>
    </row>
    <row r="334" spans="1:174" hidden="1" x14ac:dyDescent="0.2">
      <c r="A334" t="s">
        <v>731</v>
      </c>
      <c r="B334" t="s">
        <v>172</v>
      </c>
      <c r="C334" t="s">
        <v>768</v>
      </c>
      <c r="E334">
        <v>-7.0288000000000004</v>
      </c>
      <c r="F334">
        <v>-7.0288000000000004</v>
      </c>
      <c r="G334">
        <v>155.70859999999999</v>
      </c>
      <c r="H334">
        <v>155.70859999999999</v>
      </c>
      <c r="I334" t="s">
        <v>175</v>
      </c>
      <c r="L334" t="s">
        <v>769</v>
      </c>
      <c r="M334" t="s">
        <v>770</v>
      </c>
      <c r="V334" t="s">
        <v>186</v>
      </c>
      <c r="AA334" t="s">
        <v>483</v>
      </c>
      <c r="AB334">
        <v>54.6</v>
      </c>
      <c r="AC334">
        <v>0.43</v>
      </c>
      <c r="AE334">
        <v>14.59</v>
      </c>
      <c r="AG334">
        <v>3.84</v>
      </c>
      <c r="AH334">
        <v>4.37</v>
      </c>
      <c r="AJ334">
        <v>6.04</v>
      </c>
      <c r="AK334">
        <v>7.82</v>
      </c>
      <c r="AL334">
        <v>0.26</v>
      </c>
      <c r="AN334">
        <v>0.12</v>
      </c>
      <c r="AO334">
        <v>4.84</v>
      </c>
      <c r="AP334">
        <v>0.03</v>
      </c>
      <c r="BH334">
        <v>1.75</v>
      </c>
      <c r="CJ334">
        <v>38.912035071724503</v>
      </c>
      <c r="CL334">
        <v>310.423865060418</v>
      </c>
      <c r="CN334">
        <v>361.33023232606598</v>
      </c>
      <c r="CQ334">
        <v>27.566646002954201</v>
      </c>
      <c r="CR334">
        <v>95.692097940039702</v>
      </c>
      <c r="CS334">
        <v>6.665</v>
      </c>
      <c r="CT334">
        <v>108.170238249439</v>
      </c>
      <c r="CU334">
        <v>14.080470012361101</v>
      </c>
      <c r="CZ334">
        <v>1.9941388497410699</v>
      </c>
      <c r="DA334">
        <v>99.059954775332301</v>
      </c>
      <c r="DB334">
        <v>13.3918238287436</v>
      </c>
      <c r="DC334">
        <v>8.0832333411807404</v>
      </c>
      <c r="DD334">
        <v>0.28341203510875201</v>
      </c>
      <c r="DE334">
        <v>0.10386285937597101</v>
      </c>
      <c r="DL334">
        <v>0.32461874084153303</v>
      </c>
      <c r="DM334">
        <v>0.35941702573796003</v>
      </c>
      <c r="DP334" s="1">
        <v>7.9737902451924705E-2</v>
      </c>
      <c r="DQ334">
        <v>7.68007686826342</v>
      </c>
      <c r="DR334">
        <v>1.61756082301088</v>
      </c>
      <c r="DS334">
        <v>4.1825040780683604</v>
      </c>
      <c r="DT334">
        <v>0.683427156122553</v>
      </c>
      <c r="DU334">
        <v>3.54932677941507</v>
      </c>
      <c r="DV334">
        <v>1.2346807444428001</v>
      </c>
      <c r="DW334">
        <v>0.4826921366518</v>
      </c>
      <c r="DX334">
        <v>1.7134800503026899</v>
      </c>
      <c r="DY334">
        <v>0.313874591068876</v>
      </c>
      <c r="DZ334">
        <v>2.1688204456311202</v>
      </c>
      <c r="EA334">
        <v>0.47450478973441201</v>
      </c>
      <c r="EB334">
        <v>1.3966201587576399</v>
      </c>
      <c r="EC334">
        <v>0.21358579720256901</v>
      </c>
      <c r="ED334">
        <v>1.4649102274308601</v>
      </c>
      <c r="EE334">
        <v>0.21818373340005201</v>
      </c>
      <c r="EF334">
        <v>0.46184990335318499</v>
      </c>
      <c r="EG334">
        <v>2.0110667413430001E-2</v>
      </c>
      <c r="EO334" s="1">
        <v>9.9701354206930808E-3</v>
      </c>
      <c r="EP334">
        <v>0.59444366140169203</v>
      </c>
      <c r="ER334">
        <v>0.12825462617400299</v>
      </c>
      <c r="ES334" s="1">
        <v>6.7430492062661801E-2</v>
      </c>
      <c r="ET334">
        <v>0.51312500000000005</v>
      </c>
      <c r="EW334">
        <v>0.70522099999999999</v>
      </c>
      <c r="EY334">
        <v>18.757300000000001</v>
      </c>
      <c r="FA334">
        <v>15.537699999999999</v>
      </c>
      <c r="FC334">
        <v>38.339700000000001</v>
      </c>
      <c r="FK334">
        <v>0.28315699999999999</v>
      </c>
      <c r="FR334" t="s">
        <v>771</v>
      </c>
    </row>
    <row r="335" spans="1:174" hidden="1" x14ac:dyDescent="0.2">
      <c r="A335" t="s">
        <v>731</v>
      </c>
      <c r="B335" t="s">
        <v>172</v>
      </c>
      <c r="C335" t="s">
        <v>173</v>
      </c>
      <c r="E335">
        <v>-6.8990999999999998</v>
      </c>
      <c r="F335">
        <v>-6.8990999999999998</v>
      </c>
      <c r="G335">
        <v>156.09530000000001</v>
      </c>
      <c r="H335">
        <v>156.09530000000001</v>
      </c>
      <c r="I335" t="s">
        <v>175</v>
      </c>
      <c r="L335" t="s">
        <v>772</v>
      </c>
      <c r="M335" t="s">
        <v>741</v>
      </c>
      <c r="V335" t="s">
        <v>186</v>
      </c>
      <c r="AA335" t="s">
        <v>483</v>
      </c>
      <c r="AB335">
        <v>61.34</v>
      </c>
      <c r="AC335">
        <v>0.42</v>
      </c>
      <c r="AE335">
        <v>16.690000000000001</v>
      </c>
      <c r="AG335">
        <v>1.67</v>
      </c>
      <c r="AH335">
        <v>2.14</v>
      </c>
      <c r="AJ335">
        <v>4.99</v>
      </c>
      <c r="AK335">
        <v>1.68</v>
      </c>
      <c r="AL335">
        <v>0.1</v>
      </c>
      <c r="AN335">
        <v>1.73</v>
      </c>
      <c r="AO335">
        <v>4.3</v>
      </c>
      <c r="AP335">
        <v>0.14000000000000001</v>
      </c>
      <c r="BH335">
        <v>3.28</v>
      </c>
      <c r="CJ335">
        <v>5.6703953606932602</v>
      </c>
      <c r="CL335">
        <v>102.349799733252</v>
      </c>
      <c r="CN335">
        <v>5.89311918429412</v>
      </c>
      <c r="CQ335">
        <v>7.0796453984918699</v>
      </c>
      <c r="CR335">
        <v>4.7342770458889998</v>
      </c>
      <c r="CS335">
        <v>3.5630000000000002</v>
      </c>
      <c r="CT335">
        <v>45.7420949332897</v>
      </c>
      <c r="CU335">
        <v>19.9712994313949</v>
      </c>
      <c r="CZ335">
        <v>7.6891535998458398</v>
      </c>
      <c r="DA335">
        <v>766.42384314290405</v>
      </c>
      <c r="DB335">
        <v>8.6365580045236392</v>
      </c>
      <c r="DC335">
        <v>60.682121776012302</v>
      </c>
      <c r="DD335">
        <v>5.18310322508502</v>
      </c>
      <c r="DE335">
        <v>0.160992287705783</v>
      </c>
      <c r="DL335">
        <v>0.492402008801271</v>
      </c>
      <c r="DM335" s="1">
        <v>4.3408959697281098E-2</v>
      </c>
      <c r="DP335">
        <v>0.18242227894833199</v>
      </c>
      <c r="DQ335">
        <v>753.75549986833096</v>
      </c>
      <c r="DR335">
        <v>9.0424214311297799</v>
      </c>
      <c r="DS335">
        <v>13.894324619083401</v>
      </c>
      <c r="DT335">
        <v>2.3733094073899301</v>
      </c>
      <c r="DU335">
        <v>9.5341444559578203</v>
      </c>
      <c r="DV335">
        <v>1.96558323883562</v>
      </c>
      <c r="DW335">
        <v>0.37858554767003899</v>
      </c>
      <c r="DX335">
        <v>1.83951083347204</v>
      </c>
      <c r="DY335">
        <v>0.25917899233467301</v>
      </c>
      <c r="DZ335">
        <v>1.4908326570025301</v>
      </c>
      <c r="EA335">
        <v>0.29520761091702802</v>
      </c>
      <c r="EB335">
        <v>0.84829193434219397</v>
      </c>
      <c r="EC335">
        <v>0.127628694487534</v>
      </c>
      <c r="ED335">
        <v>0.90429306338848903</v>
      </c>
      <c r="EE335">
        <v>0.13840455951532299</v>
      </c>
      <c r="EF335">
        <v>1.84314536375549</v>
      </c>
      <c r="EG335">
        <v>0.27507782665444303</v>
      </c>
      <c r="EO335">
        <v>0.126282009963779</v>
      </c>
      <c r="EP335">
        <v>4.3309712891245402</v>
      </c>
      <c r="ER335">
        <v>1.2776413237761399</v>
      </c>
      <c r="ES335">
        <v>0.66073621384929504</v>
      </c>
      <c r="ET335">
        <v>0.51302700000000001</v>
      </c>
      <c r="EW335">
        <v>0.70389199999999996</v>
      </c>
      <c r="EY335">
        <v>18.571000000000002</v>
      </c>
      <c r="FA335">
        <v>15.529500000000001</v>
      </c>
      <c r="FC335">
        <v>38.369500000000002</v>
      </c>
      <c r="FK335">
        <v>0.283086</v>
      </c>
      <c r="FR335" t="s">
        <v>773</v>
      </c>
    </row>
    <row r="336" spans="1:174" hidden="1" x14ac:dyDescent="0.2">
      <c r="A336" t="s">
        <v>731</v>
      </c>
      <c r="B336" t="s">
        <v>172</v>
      </c>
      <c r="C336" t="s">
        <v>499</v>
      </c>
      <c r="E336">
        <v>-7.5738000000000003</v>
      </c>
      <c r="F336">
        <v>-7.5738000000000003</v>
      </c>
      <c r="G336">
        <v>156.59289999999999</v>
      </c>
      <c r="H336">
        <v>156.59289999999999</v>
      </c>
      <c r="I336" t="s">
        <v>175</v>
      </c>
      <c r="L336" t="s">
        <v>774</v>
      </c>
      <c r="M336" t="s">
        <v>741</v>
      </c>
      <c r="V336" t="s">
        <v>186</v>
      </c>
      <c r="AA336" t="s">
        <v>483</v>
      </c>
      <c r="AB336">
        <v>59.32</v>
      </c>
      <c r="AC336">
        <v>0.59</v>
      </c>
      <c r="AE336">
        <v>17.07</v>
      </c>
      <c r="AG336">
        <v>3.15</v>
      </c>
      <c r="AH336">
        <v>2.74</v>
      </c>
      <c r="AJ336">
        <v>6.59</v>
      </c>
      <c r="AK336">
        <v>2.82</v>
      </c>
      <c r="AL336">
        <v>0.13</v>
      </c>
      <c r="AN336">
        <v>1.71</v>
      </c>
      <c r="AO336">
        <v>3.47</v>
      </c>
      <c r="AP336">
        <v>0.21</v>
      </c>
      <c r="BH336">
        <v>0.73</v>
      </c>
      <c r="CJ336">
        <v>16.040906550206</v>
      </c>
      <c r="CL336">
        <v>169.15687823656199</v>
      </c>
      <c r="CN336">
        <v>74.179040220954306</v>
      </c>
      <c r="CQ336">
        <v>15.2939478102876</v>
      </c>
      <c r="CR336">
        <v>16.864829933395601</v>
      </c>
      <c r="CS336">
        <v>51.655000000000001</v>
      </c>
      <c r="CT336">
        <v>71.815730324518597</v>
      </c>
      <c r="CU336">
        <v>18.861109930825801</v>
      </c>
      <c r="CZ336">
        <v>16.6545391723532</v>
      </c>
      <c r="DA336">
        <v>516.51048405399104</v>
      </c>
      <c r="DB336">
        <v>20.960940447145099</v>
      </c>
      <c r="DC336">
        <v>104.883484338616</v>
      </c>
      <c r="DD336">
        <v>2.57324031572435</v>
      </c>
      <c r="DE336">
        <v>0.766762730974897</v>
      </c>
      <c r="DL336">
        <v>0.53337186685829296</v>
      </c>
      <c r="DM336" s="1">
        <v>5.9650745750694602E-2</v>
      </c>
      <c r="DP336">
        <v>0.28761448971313602</v>
      </c>
      <c r="DQ336">
        <v>198.44187665595999</v>
      </c>
      <c r="DR336">
        <v>8.1455682722408707</v>
      </c>
      <c r="DS336">
        <v>14.615661274633499</v>
      </c>
      <c r="DT336">
        <v>2.5359102984819901</v>
      </c>
      <c r="DU336">
        <v>11.1845667191677</v>
      </c>
      <c r="DV336">
        <v>2.6580148609475298</v>
      </c>
      <c r="DW336">
        <v>0.88940085855677598</v>
      </c>
      <c r="DX336">
        <v>3.0678896035026302</v>
      </c>
      <c r="DY336">
        <v>0.485707839019833</v>
      </c>
      <c r="DZ336">
        <v>3.1477286599808298</v>
      </c>
      <c r="EA336">
        <v>0.67909661619699602</v>
      </c>
      <c r="EB336">
        <v>1.99638874853363</v>
      </c>
      <c r="EC336">
        <v>0.30915665627923</v>
      </c>
      <c r="ED336">
        <v>2.1585494271661401</v>
      </c>
      <c r="EE336">
        <v>0.34706348051408498</v>
      </c>
      <c r="EF336">
        <v>2.4428284810793301</v>
      </c>
      <c r="EG336">
        <v>0.143823558182188</v>
      </c>
      <c r="EO336" s="1">
        <v>5.1406494547396299E-2</v>
      </c>
      <c r="EP336">
        <v>3.2716451998179599</v>
      </c>
      <c r="ER336">
        <v>0.931431663514803</v>
      </c>
      <c r="ES336">
        <v>0.393546191215004</v>
      </c>
      <c r="ET336">
        <v>0.51298299999999997</v>
      </c>
      <c r="EW336">
        <v>0.703596</v>
      </c>
      <c r="EY336">
        <v>18.4495</v>
      </c>
      <c r="FA336">
        <v>15.5124</v>
      </c>
      <c r="FC336">
        <v>38.166200000000003</v>
      </c>
      <c r="FK336">
        <v>0.28315099999999999</v>
      </c>
      <c r="FR336" t="s">
        <v>775</v>
      </c>
    </row>
    <row r="337" spans="1:174" hidden="1" x14ac:dyDescent="0.2">
      <c r="A337" t="s">
        <v>757</v>
      </c>
      <c r="B337" t="s">
        <v>172</v>
      </c>
      <c r="C337" t="s">
        <v>499</v>
      </c>
      <c r="E337">
        <v>-7.7096999999999998</v>
      </c>
      <c r="F337">
        <v>-7.7096999999999998</v>
      </c>
      <c r="G337">
        <v>156.72389999999999</v>
      </c>
      <c r="H337">
        <v>156.72389999999999</v>
      </c>
      <c r="I337" t="s">
        <v>175</v>
      </c>
      <c r="L337" t="s">
        <v>776</v>
      </c>
      <c r="M337" t="s">
        <v>764</v>
      </c>
      <c r="V337" t="s">
        <v>186</v>
      </c>
      <c r="AA337" t="s">
        <v>483</v>
      </c>
      <c r="AB337">
        <v>51.86</v>
      </c>
      <c r="AC337">
        <v>0.81</v>
      </c>
      <c r="AE337">
        <v>16.38</v>
      </c>
      <c r="AG337">
        <v>3.91</v>
      </c>
      <c r="AH337">
        <v>4.8099999999999996</v>
      </c>
      <c r="AJ337">
        <v>9.1199999999999992</v>
      </c>
      <c r="AK337">
        <v>5.89</v>
      </c>
      <c r="AL337">
        <v>0.23</v>
      </c>
      <c r="AN337">
        <v>1.8</v>
      </c>
      <c r="AO337">
        <v>2.57</v>
      </c>
      <c r="AP337">
        <v>0.254</v>
      </c>
      <c r="BH337">
        <v>0.33</v>
      </c>
      <c r="CJ337">
        <v>56.012160999999999</v>
      </c>
      <c r="CL337">
        <v>508.5168496</v>
      </c>
      <c r="CN337">
        <v>332.77545939999999</v>
      </c>
      <c r="CQ337">
        <v>86.424557699999994</v>
      </c>
      <c r="CR337">
        <v>132.6195261</v>
      </c>
      <c r="CS337">
        <v>193.4670429</v>
      </c>
      <c r="CT337">
        <v>180.69545479999999</v>
      </c>
      <c r="CU337">
        <v>22.821544400000001</v>
      </c>
      <c r="CZ337">
        <v>72.334690300000005</v>
      </c>
      <c r="DA337">
        <v>1096.6174755</v>
      </c>
      <c r="DB337">
        <v>37.6449645</v>
      </c>
      <c r="DC337">
        <v>118.257879</v>
      </c>
      <c r="DD337">
        <v>2.1007400000000001</v>
      </c>
      <c r="DE337">
        <v>1.7054438000000001</v>
      </c>
      <c r="DL337">
        <v>0.96325899999999998</v>
      </c>
      <c r="DM337">
        <v>6.6250000000000003E-2</v>
      </c>
      <c r="DP337">
        <v>0.69642219999999999</v>
      </c>
      <c r="DQ337">
        <v>418.9949914</v>
      </c>
      <c r="DR337">
        <v>15.9679786</v>
      </c>
      <c r="DS337">
        <v>36.036446400000003</v>
      </c>
      <c r="DT337">
        <v>5.8171137999999996</v>
      </c>
      <c r="DU337">
        <v>24.824363399999999</v>
      </c>
      <c r="DV337">
        <v>6.7851100000000004</v>
      </c>
      <c r="DW337">
        <v>2.2945833000000002</v>
      </c>
      <c r="DX337">
        <v>7.7348091999999999</v>
      </c>
      <c r="DY337">
        <v>1.1719105000000001</v>
      </c>
      <c r="DZ337">
        <v>6.2469665000000001</v>
      </c>
      <c r="EA337">
        <v>1.5074590000000001</v>
      </c>
      <c r="EB337">
        <v>4.5128433000000001</v>
      </c>
      <c r="EC337">
        <v>0.64828969999999997</v>
      </c>
      <c r="ED337">
        <v>4.4868689000000002</v>
      </c>
      <c r="EE337">
        <v>0.71852970000000005</v>
      </c>
      <c r="EF337">
        <v>3.2086649999999999</v>
      </c>
      <c r="EG337">
        <v>0.122113</v>
      </c>
      <c r="EH337">
        <v>0.122</v>
      </c>
      <c r="EO337">
        <v>0.18169389999999999</v>
      </c>
      <c r="EP337">
        <v>6.5856202000000001</v>
      </c>
      <c r="ER337">
        <v>2.2081409000000001</v>
      </c>
      <c r="ES337">
        <v>1.0063951</v>
      </c>
      <c r="ET337">
        <v>0.51300699999999999</v>
      </c>
      <c r="EW337">
        <v>0.70409500000000003</v>
      </c>
      <c r="FK337">
        <v>0.28313700000000003</v>
      </c>
      <c r="FR337" t="s">
        <v>777</v>
      </c>
    </row>
    <row r="338" spans="1:174" x14ac:dyDescent="0.2">
      <c r="A338" t="s">
        <v>731</v>
      </c>
      <c r="B338" t="s">
        <v>172</v>
      </c>
      <c r="C338" t="s">
        <v>499</v>
      </c>
      <c r="E338">
        <v>-7.7008999999999999</v>
      </c>
      <c r="F338">
        <v>-7.7008999999999999</v>
      </c>
      <c r="G338">
        <v>156.71770000000001</v>
      </c>
      <c r="H338">
        <v>156.71770000000001</v>
      </c>
      <c r="I338" t="s">
        <v>175</v>
      </c>
      <c r="L338" t="s">
        <v>778</v>
      </c>
      <c r="M338" t="s">
        <v>736</v>
      </c>
      <c r="V338" t="s">
        <v>186</v>
      </c>
      <c r="AA338" t="s">
        <v>483</v>
      </c>
      <c r="AB338">
        <v>51.83</v>
      </c>
      <c r="AC338">
        <v>0.9</v>
      </c>
      <c r="AE338">
        <v>15.29</v>
      </c>
      <c r="AG338">
        <v>3.6</v>
      </c>
      <c r="AH338">
        <v>5.1100000000000003</v>
      </c>
      <c r="AI338">
        <f t="shared" ref="AI338:AI339" si="81">AH338+AG338*0.8998</f>
        <v>8.3492800000000003</v>
      </c>
      <c r="AJ338">
        <v>9.61</v>
      </c>
      <c r="AK338">
        <v>7.29</v>
      </c>
      <c r="AL338">
        <v>0.18</v>
      </c>
      <c r="AN338">
        <v>1.1399999999999999</v>
      </c>
      <c r="AO338">
        <v>2.73</v>
      </c>
      <c r="AP338">
        <v>0.22600000000000001</v>
      </c>
      <c r="AQ338">
        <f t="shared" ref="AQ338:AQ339" si="82">(AK338/40)/(AK338/40+AI338/72)*100</f>
        <v>61.114195334418817</v>
      </c>
      <c r="AR338">
        <f t="shared" ref="AR338:AR339" si="83">(AN338+AO338)^2/(AB338-43)</f>
        <v>1.6961381653454137</v>
      </c>
      <c r="BH338">
        <v>0.35</v>
      </c>
      <c r="CJ338">
        <v>33.515528229780102</v>
      </c>
      <c r="CL338">
        <v>277.75856296869199</v>
      </c>
      <c r="CM338">
        <f t="shared" ref="CM338:CM339" si="84">CL338/CJ338</f>
        <v>8.2874589075367933</v>
      </c>
      <c r="CN338">
        <v>345.89183151440602</v>
      </c>
      <c r="CQ338">
        <v>32.351623631510797</v>
      </c>
      <c r="CR338">
        <v>122.672434931476</v>
      </c>
      <c r="CS338">
        <v>162.85300000000001</v>
      </c>
      <c r="CT338">
        <v>81.376624736302702</v>
      </c>
      <c r="CU338">
        <v>17.5151979656655</v>
      </c>
      <c r="CZ338">
        <v>19.681887235519898</v>
      </c>
      <c r="DA338">
        <v>469.80998351416298</v>
      </c>
      <c r="DB338">
        <v>22.117543677154899</v>
      </c>
      <c r="DC338">
        <v>81.363966694655204</v>
      </c>
      <c r="DD338">
        <v>1.39220704486489</v>
      </c>
      <c r="DE338">
        <v>0.64751596083302299</v>
      </c>
      <c r="DL338">
        <v>0.65209942248415997</v>
      </c>
      <c r="DM338">
        <v>3.3199737108647001E-2</v>
      </c>
      <c r="DP338">
        <v>0.187585394707044</v>
      </c>
      <c r="DQ338">
        <v>115.743738208908</v>
      </c>
      <c r="DR338">
        <v>6.3371500239850898</v>
      </c>
      <c r="DS338">
        <v>15.032295695546001</v>
      </c>
      <c r="DT338">
        <v>2.2249388256611802</v>
      </c>
      <c r="DU338">
        <v>10.576374480509299</v>
      </c>
      <c r="DV338">
        <v>2.93755420474624</v>
      </c>
      <c r="DW338">
        <v>0.99195199453309701</v>
      </c>
      <c r="DX338">
        <v>3.4517934854671002</v>
      </c>
      <c r="DY338">
        <v>0.57780309861628798</v>
      </c>
      <c r="DZ338">
        <v>3.80056838768696</v>
      </c>
      <c r="EA338">
        <v>0.79322999202569899</v>
      </c>
      <c r="EB338">
        <v>2.2578282183514302</v>
      </c>
      <c r="EC338">
        <v>0.34273444044544499</v>
      </c>
      <c r="ED338">
        <v>2.3420231975389498</v>
      </c>
      <c r="EE338">
        <v>0.356155436017425</v>
      </c>
      <c r="EF338">
        <v>1.9966357845601901</v>
      </c>
      <c r="EG338" s="1">
        <v>7.6080586444744705E-2</v>
      </c>
      <c r="EO338" s="1">
        <v>6.9720920751705204E-2</v>
      </c>
      <c r="EP338">
        <v>2.2913183048825898</v>
      </c>
      <c r="ER338">
        <v>0.73406531389713003</v>
      </c>
      <c r="ES338">
        <v>0.31209898373798001</v>
      </c>
      <c r="ET338">
        <v>0.51305199999999995</v>
      </c>
      <c r="EW338">
        <v>0.70376700000000003</v>
      </c>
      <c r="EY338">
        <v>18.450800000000001</v>
      </c>
      <c r="FA338">
        <v>15.511900000000001</v>
      </c>
      <c r="FC338">
        <v>38.177900000000001</v>
      </c>
      <c r="FK338">
        <v>0.28316000000000002</v>
      </c>
      <c r="FR338" t="s">
        <v>779</v>
      </c>
    </row>
    <row r="339" spans="1:174" x14ac:dyDescent="0.2">
      <c r="A339" t="s">
        <v>731</v>
      </c>
      <c r="B339" t="s">
        <v>172</v>
      </c>
      <c r="C339" t="s">
        <v>346</v>
      </c>
      <c r="E339">
        <v>-8.0079999999999991</v>
      </c>
      <c r="F339">
        <v>-8.0079999999999991</v>
      </c>
      <c r="G339">
        <v>157.41900000000001</v>
      </c>
      <c r="H339">
        <v>157.41900000000001</v>
      </c>
      <c r="I339" t="s">
        <v>175</v>
      </c>
      <c r="L339" t="s">
        <v>780</v>
      </c>
      <c r="M339" t="s">
        <v>736</v>
      </c>
      <c r="V339" t="s">
        <v>186</v>
      </c>
      <c r="AA339" t="s">
        <v>483</v>
      </c>
      <c r="AB339">
        <v>52.43</v>
      </c>
      <c r="AC339">
        <v>0.68</v>
      </c>
      <c r="AE339">
        <v>15.05</v>
      </c>
      <c r="AG339">
        <v>2.4300000000000002</v>
      </c>
      <c r="AH339">
        <v>6.01</v>
      </c>
      <c r="AI339">
        <f t="shared" si="81"/>
        <v>8.1965140000000005</v>
      </c>
      <c r="AJ339">
        <v>8.43</v>
      </c>
      <c r="AK339">
        <v>8.8800000000000008</v>
      </c>
      <c r="AL339">
        <v>0.19</v>
      </c>
      <c r="AN339">
        <v>0.88</v>
      </c>
      <c r="AO339">
        <v>2.81</v>
      </c>
      <c r="AP339">
        <v>0.20200000000000001</v>
      </c>
      <c r="AQ339">
        <f t="shared" si="82"/>
        <v>66.102813199090818</v>
      </c>
      <c r="AR339">
        <f t="shared" si="83"/>
        <v>1.4439130434782608</v>
      </c>
      <c r="BH339">
        <v>0.78</v>
      </c>
      <c r="CJ339">
        <v>26.776738000000002</v>
      </c>
      <c r="CL339">
        <v>219.129178</v>
      </c>
      <c r="CM339">
        <f t="shared" si="84"/>
        <v>8.1835650780165974</v>
      </c>
      <c r="CN339">
        <v>318.60953000000001</v>
      </c>
      <c r="CQ339">
        <v>54.431401999999999</v>
      </c>
      <c r="CR339">
        <v>286.759004</v>
      </c>
      <c r="CS339">
        <v>66.155079999999998</v>
      </c>
      <c r="CT339">
        <v>78.372237999999996</v>
      </c>
      <c r="CU339">
        <v>11.007102</v>
      </c>
      <c r="CZ339">
        <v>16.383751</v>
      </c>
      <c r="DA339">
        <v>618.16152199999999</v>
      </c>
      <c r="DB339">
        <v>18.118454</v>
      </c>
      <c r="DC339">
        <v>68.231739000000005</v>
      </c>
      <c r="DD339">
        <v>2.4442789999999999</v>
      </c>
      <c r="DE339">
        <v>0.71280299999999996</v>
      </c>
      <c r="DL339">
        <v>0.54530000000000001</v>
      </c>
      <c r="DM339">
        <v>4.5705999999999997E-2</v>
      </c>
      <c r="DP339">
        <v>0.169401</v>
      </c>
      <c r="DQ339">
        <v>138.28212099999999</v>
      </c>
      <c r="DR339">
        <v>7.8922359999999996</v>
      </c>
      <c r="DS339">
        <v>16.733201999999999</v>
      </c>
      <c r="DT339">
        <v>2.6894840000000002</v>
      </c>
      <c r="DU339">
        <v>11.513672</v>
      </c>
      <c r="DV339">
        <v>3.0168080000000002</v>
      </c>
      <c r="DW339">
        <v>1.0432870000000001</v>
      </c>
      <c r="DX339">
        <v>3.4366379999999999</v>
      </c>
      <c r="DY339">
        <v>0.51194300000000004</v>
      </c>
      <c r="DZ339">
        <v>2.7446980000000001</v>
      </c>
      <c r="EA339">
        <v>0.66465200000000002</v>
      </c>
      <c r="EB339">
        <v>1.9821420000000001</v>
      </c>
      <c r="EC339">
        <v>0.27972900000000001</v>
      </c>
      <c r="ED339">
        <v>1.934118</v>
      </c>
      <c r="EE339">
        <v>0.30934800000000001</v>
      </c>
      <c r="EF339">
        <v>1.8646149999999999</v>
      </c>
      <c r="EG339">
        <v>0.158165</v>
      </c>
      <c r="EO339">
        <v>4.6710000000000002E-2</v>
      </c>
      <c r="EP339">
        <v>2.2530359999999998</v>
      </c>
      <c r="ER339">
        <v>0.80498800000000004</v>
      </c>
      <c r="ES339">
        <v>0.306948</v>
      </c>
      <c r="ET339">
        <v>0.51300100000000004</v>
      </c>
      <c r="EW339">
        <v>0.70368200000000003</v>
      </c>
      <c r="EY339">
        <v>18.552399999999999</v>
      </c>
      <c r="FA339">
        <v>15.514099999999999</v>
      </c>
      <c r="FC339">
        <v>38.2669</v>
      </c>
      <c r="FK339">
        <v>0.283109</v>
      </c>
      <c r="FR339" t="s">
        <v>781</v>
      </c>
    </row>
    <row r="340" spans="1:174" hidden="1" x14ac:dyDescent="0.2">
      <c r="A340" t="s">
        <v>731</v>
      </c>
      <c r="B340" t="s">
        <v>172</v>
      </c>
      <c r="C340" t="s">
        <v>365</v>
      </c>
      <c r="E340">
        <v>-8.0749999999999993</v>
      </c>
      <c r="F340">
        <v>-8.0749999999999993</v>
      </c>
      <c r="G340">
        <v>156.99199999999999</v>
      </c>
      <c r="H340">
        <v>156.99199999999999</v>
      </c>
      <c r="I340" t="s">
        <v>175</v>
      </c>
      <c r="L340" t="s">
        <v>782</v>
      </c>
      <c r="M340" t="s">
        <v>741</v>
      </c>
      <c r="V340" t="s">
        <v>186</v>
      </c>
      <c r="AA340" t="s">
        <v>483</v>
      </c>
      <c r="AB340">
        <v>62.18</v>
      </c>
      <c r="AC340">
        <v>0.5</v>
      </c>
      <c r="AE340">
        <v>18.27</v>
      </c>
      <c r="AG340">
        <v>2.76</v>
      </c>
      <c r="AH340">
        <v>1.41</v>
      </c>
      <c r="AJ340">
        <v>5.87</v>
      </c>
      <c r="AK340">
        <v>1.19</v>
      </c>
      <c r="AL340">
        <v>0.13</v>
      </c>
      <c r="AN340">
        <v>1.37</v>
      </c>
      <c r="AO340">
        <v>4.3099999999999996</v>
      </c>
      <c r="AP340">
        <v>0.17799999999999999</v>
      </c>
      <c r="BH340">
        <v>0.33</v>
      </c>
      <c r="CJ340">
        <v>4.5289971850226598</v>
      </c>
      <c r="CL340">
        <v>80.283773568810901</v>
      </c>
      <c r="CN340">
        <v>6.1053260942906702</v>
      </c>
      <c r="CQ340">
        <v>6.8716505902831004</v>
      </c>
      <c r="CR340">
        <v>4.9712070170170701</v>
      </c>
      <c r="CS340">
        <v>26</v>
      </c>
      <c r="CT340">
        <v>64.977599148905398</v>
      </c>
      <c r="CU340">
        <v>21.091917343812401</v>
      </c>
      <c r="CZ340">
        <v>6.8469645393432401</v>
      </c>
      <c r="DA340">
        <v>595.77732043065896</v>
      </c>
      <c r="DB340">
        <v>14.6240346026309</v>
      </c>
      <c r="DC340">
        <v>149.872112487528</v>
      </c>
      <c r="DD340">
        <v>6.8419005419958498</v>
      </c>
      <c r="DE340">
        <v>0.28599279065917599</v>
      </c>
      <c r="DL340">
        <v>0.64846342896614895</v>
      </c>
      <c r="DM340" s="1">
        <v>9.3859416992959799E-2</v>
      </c>
      <c r="DP340">
        <v>0.16444515645983199</v>
      </c>
      <c r="DQ340">
        <v>171.092478063675</v>
      </c>
      <c r="DR340">
        <v>10.494461101493499</v>
      </c>
      <c r="DS340">
        <v>19.828371844580001</v>
      </c>
      <c r="DT340">
        <v>3.0851191323408602</v>
      </c>
      <c r="DU340">
        <v>12.6123239154093</v>
      </c>
      <c r="DV340">
        <v>2.6335598391895001</v>
      </c>
      <c r="DW340">
        <v>0.83267568463432096</v>
      </c>
      <c r="DX340">
        <v>2.5715728708760701</v>
      </c>
      <c r="DY340">
        <v>0.38763034360208298</v>
      </c>
      <c r="DZ340">
        <v>2.3639717677313401</v>
      </c>
      <c r="EA340">
        <v>0.48047113588464202</v>
      </c>
      <c r="EB340">
        <v>1.4075281606722001</v>
      </c>
      <c r="EC340">
        <v>0.22253235612130801</v>
      </c>
      <c r="ED340">
        <v>1.5913966181185299</v>
      </c>
      <c r="EE340">
        <v>0.250968634498553</v>
      </c>
      <c r="EF340">
        <v>3.36878402685167</v>
      </c>
      <c r="EG340">
        <v>0.37262511128483899</v>
      </c>
      <c r="EO340" s="1">
        <v>8.5501566672627594E-2</v>
      </c>
      <c r="EP340">
        <v>4.1132527826695</v>
      </c>
      <c r="ER340">
        <v>1.4416542232373399</v>
      </c>
      <c r="ES340">
        <v>0.578163424184299</v>
      </c>
      <c r="ET340">
        <v>0.51298299999999997</v>
      </c>
      <c r="EW340">
        <v>0.70384500000000005</v>
      </c>
      <c r="EY340">
        <v>18.4496</v>
      </c>
      <c r="FA340">
        <v>15.515700000000001</v>
      </c>
      <c r="FC340">
        <v>38.2089</v>
      </c>
      <c r="FK340">
        <v>0.28317100000000001</v>
      </c>
      <c r="FR340" t="s">
        <v>783</v>
      </c>
    </row>
    <row r="341" spans="1:174" x14ac:dyDescent="0.2">
      <c r="A341" t="s">
        <v>784</v>
      </c>
      <c r="B341" t="s">
        <v>172</v>
      </c>
      <c r="C341" t="s">
        <v>785</v>
      </c>
      <c r="E341">
        <v>-9.0248000000000008</v>
      </c>
      <c r="F341">
        <v>-9.0248000000000008</v>
      </c>
      <c r="G341">
        <v>158.74209999999999</v>
      </c>
      <c r="H341">
        <v>158.74209999999999</v>
      </c>
      <c r="I341" t="s">
        <v>175</v>
      </c>
      <c r="L341" t="s">
        <v>786</v>
      </c>
      <c r="M341" t="s">
        <v>759</v>
      </c>
      <c r="V341" t="s">
        <v>186</v>
      </c>
      <c r="AA341" t="s">
        <v>483</v>
      </c>
      <c r="AB341">
        <v>48.36</v>
      </c>
      <c r="AC341">
        <v>0.76</v>
      </c>
      <c r="AE341">
        <v>13.53</v>
      </c>
      <c r="AG341">
        <v>4.43</v>
      </c>
      <c r="AH341">
        <v>6.88</v>
      </c>
      <c r="AI341">
        <f t="shared" ref="AI341:AI343" si="85">AH341+AG341*0.8998</f>
        <v>10.866114</v>
      </c>
      <c r="AJ341">
        <v>13.14</v>
      </c>
      <c r="AK341">
        <v>7.46</v>
      </c>
      <c r="AL341">
        <v>0.2</v>
      </c>
      <c r="AN341">
        <v>0.62</v>
      </c>
      <c r="AO341">
        <v>1.89</v>
      </c>
      <c r="AP341">
        <v>0.127</v>
      </c>
      <c r="AQ341">
        <f t="shared" ref="AQ341:AQ343" si="86">(AK341/40)/(AK341/40+AI341/72)*100</f>
        <v>55.272647522770328</v>
      </c>
      <c r="AR341">
        <f t="shared" ref="AR341:AR343" si="87">(AN341+AO341)^2/(AB341-43)</f>
        <v>1.175391791044776</v>
      </c>
      <c r="BH341">
        <v>1.01</v>
      </c>
      <c r="CJ341">
        <v>61.682344313037198</v>
      </c>
      <c r="CL341">
        <v>340.68882481375402</v>
      </c>
      <c r="CN341">
        <v>270.17700708241398</v>
      </c>
      <c r="CQ341">
        <v>49.541889338124598</v>
      </c>
      <c r="CR341">
        <v>64.512086130945505</v>
      </c>
      <c r="CS341">
        <v>103.471</v>
      </c>
      <c r="CT341">
        <v>79.213205839004303</v>
      </c>
      <c r="CU341">
        <v>15.2471854967817</v>
      </c>
      <c r="CZ341">
        <v>10.350046895630401</v>
      </c>
      <c r="DA341">
        <v>429.68756394842399</v>
      </c>
      <c r="DB341">
        <v>15.857565011123199</v>
      </c>
      <c r="DC341">
        <v>34.802842754384002</v>
      </c>
      <c r="DD341">
        <v>0.69456638078975697</v>
      </c>
      <c r="DE341">
        <v>0.53002808093123199</v>
      </c>
      <c r="DL341">
        <v>0.47766553704333797</v>
      </c>
      <c r="DM341" s="1">
        <v>3.4268767113180498E-2</v>
      </c>
      <c r="DP341">
        <v>0.156948341592407</v>
      </c>
      <c r="DQ341">
        <v>60.608505831482802</v>
      </c>
      <c r="DR341">
        <v>4.6858011798524402</v>
      </c>
      <c r="DS341">
        <v>11.3403059872672</v>
      </c>
      <c r="DT341">
        <v>1.68893051256977</v>
      </c>
      <c r="DU341">
        <v>7.9046412960623202</v>
      </c>
      <c r="DV341">
        <v>2.2166257524908999</v>
      </c>
      <c r="DW341">
        <v>0.80902967700786199</v>
      </c>
      <c r="DX341">
        <v>2.6699655442850698</v>
      </c>
      <c r="DY341">
        <v>0.44902468283667601</v>
      </c>
      <c r="DZ341">
        <v>2.90716509450337</v>
      </c>
      <c r="EA341">
        <v>0.60082268488316604</v>
      </c>
      <c r="EB341">
        <v>1.6905366332579701</v>
      </c>
      <c r="EC341">
        <v>0.25027742500362499</v>
      </c>
      <c r="ED341">
        <v>1.6979023116038701</v>
      </c>
      <c r="EE341">
        <v>0.25272578128474199</v>
      </c>
      <c r="EF341">
        <v>1.2117789420308001</v>
      </c>
      <c r="EG341">
        <v>4.2336981366404E-2</v>
      </c>
      <c r="EH341">
        <v>6.8099999999999994E-2</v>
      </c>
      <c r="EO341" s="1">
        <v>2.8127155035386799E-2</v>
      </c>
      <c r="EP341">
        <v>1.4590031029727799</v>
      </c>
      <c r="ER341">
        <v>0.49336319703223502</v>
      </c>
      <c r="ES341">
        <v>0.19242328603008599</v>
      </c>
      <c r="ET341">
        <v>0.513015</v>
      </c>
      <c r="EW341">
        <v>0.70381199999999999</v>
      </c>
      <c r="EY341">
        <v>18.3447</v>
      </c>
      <c r="FA341">
        <v>15.4976</v>
      </c>
      <c r="FC341">
        <v>38.119799999999998</v>
      </c>
      <c r="FK341">
        <v>0.28315899999999999</v>
      </c>
      <c r="FR341" t="s">
        <v>787</v>
      </c>
    </row>
    <row r="342" spans="1:174" x14ac:dyDescent="0.2">
      <c r="A342" t="s">
        <v>784</v>
      </c>
      <c r="B342" t="s">
        <v>172</v>
      </c>
      <c r="C342" t="s">
        <v>515</v>
      </c>
      <c r="E342">
        <v>-9.0619999999999994</v>
      </c>
      <c r="F342">
        <v>-9.0619999999999994</v>
      </c>
      <c r="G342">
        <v>159.14330000000001</v>
      </c>
      <c r="H342">
        <v>159.14330000000001</v>
      </c>
      <c r="I342" t="s">
        <v>175</v>
      </c>
      <c r="L342" t="s">
        <v>788</v>
      </c>
      <c r="M342" t="s">
        <v>759</v>
      </c>
      <c r="V342" t="s">
        <v>186</v>
      </c>
      <c r="AA342" t="s">
        <v>483</v>
      </c>
      <c r="AB342">
        <v>50.12</v>
      </c>
      <c r="AC342">
        <v>0.67</v>
      </c>
      <c r="AE342">
        <v>14.85</v>
      </c>
      <c r="AG342">
        <v>4.62</v>
      </c>
      <c r="AH342">
        <v>5.0999999999999996</v>
      </c>
      <c r="AI342">
        <f t="shared" si="85"/>
        <v>9.2570759999999996</v>
      </c>
      <c r="AJ342">
        <v>12.08</v>
      </c>
      <c r="AK342">
        <v>7.99</v>
      </c>
      <c r="AL342">
        <v>0.17</v>
      </c>
      <c r="AN342">
        <v>0.63</v>
      </c>
      <c r="AO342">
        <v>2.2200000000000002</v>
      </c>
      <c r="AP342">
        <v>9.7000000000000003E-2</v>
      </c>
      <c r="AQ342">
        <f t="shared" si="86"/>
        <v>60.839941459640812</v>
      </c>
      <c r="AR342">
        <f t="shared" si="87"/>
        <v>1.1408005617977532</v>
      </c>
      <c r="BH342">
        <v>-0.04</v>
      </c>
      <c r="CJ342">
        <v>51.756843268969497</v>
      </c>
      <c r="CL342">
        <v>284.65762363347898</v>
      </c>
      <c r="CM342">
        <f t="shared" ref="CM342:CM343" si="88">CL342/CJ342</f>
        <v>5.4999031172394499</v>
      </c>
      <c r="CN342">
        <v>295.96436029249298</v>
      </c>
      <c r="CQ342">
        <v>37.086547334197498</v>
      </c>
      <c r="CR342">
        <v>65.162570254754698</v>
      </c>
      <c r="CS342">
        <v>133.571</v>
      </c>
      <c r="CT342">
        <v>71.985758078201798</v>
      </c>
      <c r="CU342">
        <v>16.467493730665399</v>
      </c>
      <c r="CZ342">
        <v>8.0437997912637407</v>
      </c>
      <c r="DA342">
        <v>394.17322742296</v>
      </c>
      <c r="DB342">
        <v>16.093296602483601</v>
      </c>
      <c r="DC342">
        <v>37.735524169325203</v>
      </c>
      <c r="DD342">
        <v>0.66946546510009797</v>
      </c>
      <c r="DE342">
        <v>0.55948891258780997</v>
      </c>
      <c r="DL342">
        <v>0.42649436427249998</v>
      </c>
      <c r="DM342" s="1">
        <v>2.3280956647600302E-2</v>
      </c>
      <c r="DP342" s="1">
        <v>8.6751163195281103E-2</v>
      </c>
      <c r="DQ342">
        <v>95.207651511328095</v>
      </c>
      <c r="DR342">
        <v>4.4739944070753399</v>
      </c>
      <c r="DS342">
        <v>9.6720152564706403</v>
      </c>
      <c r="DT342">
        <v>1.5456006933359001</v>
      </c>
      <c r="DU342">
        <v>7.3952832313691603</v>
      </c>
      <c r="DV342">
        <v>2.01937801763312</v>
      </c>
      <c r="DW342">
        <v>0.730451532381024</v>
      </c>
      <c r="DX342">
        <v>2.4204419620018198</v>
      </c>
      <c r="DY342">
        <v>0.40634660793216598</v>
      </c>
      <c r="DZ342">
        <v>2.7007312225293001</v>
      </c>
      <c r="EA342">
        <v>0.56961032265893696</v>
      </c>
      <c r="EB342">
        <v>1.62816581291313</v>
      </c>
      <c r="EC342">
        <v>0.24253270814925701</v>
      </c>
      <c r="ED342">
        <v>1.64105949929761</v>
      </c>
      <c r="EE342">
        <v>0.24874949390361101</v>
      </c>
      <c r="EF342">
        <v>1.18542965744258</v>
      </c>
      <c r="EG342" s="1">
        <v>3.8101849281258399E-2</v>
      </c>
      <c r="EH342">
        <v>5.0599999999999999E-2</v>
      </c>
      <c r="EO342" s="1">
        <v>9.1257210764121004E-3</v>
      </c>
      <c r="EP342">
        <v>1.85276552681205</v>
      </c>
      <c r="ER342">
        <v>0.59860477196246298</v>
      </c>
      <c r="ES342">
        <v>0.17680098769121499</v>
      </c>
      <c r="ET342">
        <v>0.51300599999999996</v>
      </c>
      <c r="EW342">
        <v>0.70368299999999995</v>
      </c>
      <c r="EY342">
        <v>18.425899999999999</v>
      </c>
      <c r="FA342">
        <v>15.5075</v>
      </c>
      <c r="FC342">
        <v>38.232999999999997</v>
      </c>
      <c r="FK342">
        <v>0.283161</v>
      </c>
      <c r="FR342" t="s">
        <v>789</v>
      </c>
    </row>
    <row r="343" spans="1:174" x14ac:dyDescent="0.2">
      <c r="A343" t="s">
        <v>731</v>
      </c>
      <c r="B343" t="s">
        <v>172</v>
      </c>
      <c r="C343" t="s">
        <v>790</v>
      </c>
      <c r="E343">
        <v>-9.1036000000000001</v>
      </c>
      <c r="F343">
        <v>-9.1036000000000001</v>
      </c>
      <c r="G343">
        <v>159.18809999999999</v>
      </c>
      <c r="H343">
        <v>159.18809999999999</v>
      </c>
      <c r="I343" t="s">
        <v>175</v>
      </c>
      <c r="L343" t="s">
        <v>791</v>
      </c>
      <c r="M343" t="s">
        <v>736</v>
      </c>
      <c r="V343" t="s">
        <v>186</v>
      </c>
      <c r="AA343" t="s">
        <v>483</v>
      </c>
      <c r="AB343">
        <v>51.77</v>
      </c>
      <c r="AC343">
        <v>0.59</v>
      </c>
      <c r="AE343">
        <v>13.86</v>
      </c>
      <c r="AG343">
        <v>3.34</v>
      </c>
      <c r="AH343">
        <v>5.97</v>
      </c>
      <c r="AI343">
        <f t="shared" si="85"/>
        <v>8.9753319999999999</v>
      </c>
      <c r="AJ343">
        <v>11.2</v>
      </c>
      <c r="AK343">
        <v>8.2100000000000009</v>
      </c>
      <c r="AL343">
        <v>0.17</v>
      </c>
      <c r="AN343">
        <v>0.68</v>
      </c>
      <c r="AO343">
        <v>2.1800000000000002</v>
      </c>
      <c r="AP343">
        <v>0.106</v>
      </c>
      <c r="AQ343">
        <f t="shared" si="86"/>
        <v>62.214429537717066</v>
      </c>
      <c r="AR343">
        <f t="shared" si="87"/>
        <v>0.9326795895096921</v>
      </c>
      <c r="BH343">
        <v>0.38</v>
      </c>
      <c r="CJ343">
        <v>49.053881043636501</v>
      </c>
      <c r="CL343">
        <v>279.89685169853499</v>
      </c>
      <c r="CM343">
        <f t="shared" si="88"/>
        <v>5.7059063573287752</v>
      </c>
      <c r="CN343">
        <v>323.26720851112202</v>
      </c>
      <c r="CQ343">
        <v>37.009400297672997</v>
      </c>
      <c r="CR343">
        <v>89.2086938565959</v>
      </c>
      <c r="CS343">
        <v>139.54499999999999</v>
      </c>
      <c r="CT343">
        <v>71.884902796333606</v>
      </c>
      <c r="CU343">
        <v>16.1194171140666</v>
      </c>
      <c r="CZ343">
        <v>11.641982109117601</v>
      </c>
      <c r="DA343">
        <v>423.53270526002098</v>
      </c>
      <c r="DB343">
        <v>14.264677853131801</v>
      </c>
      <c r="DC343">
        <v>39.4951430490501</v>
      </c>
      <c r="DD343">
        <v>0.687678037610297</v>
      </c>
      <c r="DE343">
        <v>0.66839932462108598</v>
      </c>
      <c r="DL343">
        <v>0.43558256003859303</v>
      </c>
      <c r="DM343" s="1">
        <v>3.2403519438645702E-2</v>
      </c>
      <c r="DP343">
        <v>0.15098384620015801</v>
      </c>
      <c r="DQ343">
        <v>92.751116934589106</v>
      </c>
      <c r="DR343">
        <v>4.0824244781154304</v>
      </c>
      <c r="DS343">
        <v>9.5962544499912301</v>
      </c>
      <c r="DT343">
        <v>1.45486607206852</v>
      </c>
      <c r="DU343">
        <v>6.9514426287040996</v>
      </c>
      <c r="DV343">
        <v>1.9200884742906399</v>
      </c>
      <c r="DW343">
        <v>0.66273673164520397</v>
      </c>
      <c r="DX343">
        <v>2.2123013182881799</v>
      </c>
      <c r="DY343">
        <v>0.37369507523112</v>
      </c>
      <c r="DZ343">
        <v>2.4597501024491502</v>
      </c>
      <c r="EA343">
        <v>0.51292787153079999</v>
      </c>
      <c r="EB343">
        <v>1.4692741494103601</v>
      </c>
      <c r="EC343">
        <v>0.22195179045709701</v>
      </c>
      <c r="ED343">
        <v>1.52317509590817</v>
      </c>
      <c r="EE343">
        <v>0.23221436355122399</v>
      </c>
      <c r="EF343">
        <v>1.2486446480067499</v>
      </c>
      <c r="EG343" s="1">
        <v>3.8811185492281401E-2</v>
      </c>
      <c r="EO343" s="1">
        <v>3.21800725996206E-2</v>
      </c>
      <c r="EP343">
        <v>2.08450711310411</v>
      </c>
      <c r="ER343">
        <v>0.56681982482168203</v>
      </c>
      <c r="ES343">
        <v>0.19860103434461901</v>
      </c>
      <c r="ET343">
        <v>0.51296200000000003</v>
      </c>
      <c r="EW343">
        <v>0.70376700000000003</v>
      </c>
      <c r="EY343">
        <v>18.427</v>
      </c>
      <c r="FA343">
        <v>15.519299999999999</v>
      </c>
      <c r="FC343">
        <v>38.239400000000003</v>
      </c>
      <c r="FK343">
        <v>0.28315600000000002</v>
      </c>
      <c r="FR343" t="s">
        <v>792</v>
      </c>
    </row>
    <row r="344" spans="1:174" hidden="1" x14ac:dyDescent="0.2">
      <c r="A344" t="s">
        <v>731</v>
      </c>
      <c r="B344" t="s">
        <v>172</v>
      </c>
      <c r="C344" t="s">
        <v>308</v>
      </c>
      <c r="E344">
        <v>-10.4602</v>
      </c>
      <c r="F344">
        <v>-10.4602</v>
      </c>
      <c r="G344">
        <v>161.8526</v>
      </c>
      <c r="H344">
        <v>161.8526</v>
      </c>
      <c r="I344" t="s">
        <v>175</v>
      </c>
      <c r="L344" t="s">
        <v>793</v>
      </c>
      <c r="M344" t="s">
        <v>733</v>
      </c>
      <c r="V344" t="s">
        <v>186</v>
      </c>
      <c r="AA344" t="s">
        <v>483</v>
      </c>
      <c r="AB344">
        <v>49.37</v>
      </c>
      <c r="AC344">
        <v>1.58</v>
      </c>
      <c r="AE344">
        <v>14.63</v>
      </c>
      <c r="AG344">
        <v>2.58</v>
      </c>
      <c r="AH344">
        <v>8.3800000000000008</v>
      </c>
      <c r="AJ344">
        <v>10.11</v>
      </c>
      <c r="AK344">
        <v>5.9</v>
      </c>
      <c r="AL344">
        <v>0.19</v>
      </c>
      <c r="AN344">
        <v>0.2</v>
      </c>
      <c r="AO344">
        <v>3.49</v>
      </c>
      <c r="AP344">
        <v>0.14000000000000001</v>
      </c>
      <c r="BH344">
        <v>1.43</v>
      </c>
      <c r="CJ344">
        <v>42.136980941132002</v>
      </c>
      <c r="CL344">
        <v>343.14237596349102</v>
      </c>
      <c r="CN344">
        <v>132.27870953504001</v>
      </c>
      <c r="CQ344">
        <v>40.568206859087397</v>
      </c>
      <c r="CR344">
        <v>56.838759324357298</v>
      </c>
      <c r="CS344">
        <v>55.904000000000003</v>
      </c>
      <c r="CT344">
        <v>87.213363053359203</v>
      </c>
      <c r="CU344">
        <v>20.3251396189291</v>
      </c>
      <c r="CZ344">
        <v>2.2386260825556299</v>
      </c>
      <c r="DA344">
        <v>129.82866046997199</v>
      </c>
      <c r="DB344">
        <v>41.854653148435801</v>
      </c>
      <c r="DC344">
        <v>72.380804772171103</v>
      </c>
      <c r="DD344">
        <v>2.6550288746500299</v>
      </c>
      <c r="DE344">
        <v>0.603828926797364</v>
      </c>
      <c r="DL344">
        <v>0.95718843739468595</v>
      </c>
      <c r="DM344" s="1">
        <v>1.5321357016634301E-2</v>
      </c>
      <c r="DP344">
        <v>5.1116937051630999E-2</v>
      </c>
      <c r="DQ344">
        <v>27.7572983544718</v>
      </c>
      <c r="DR344">
        <v>5.0609252568645502</v>
      </c>
      <c r="DS344">
        <v>14.5543519238821</v>
      </c>
      <c r="DT344">
        <v>2.3953723709918702</v>
      </c>
      <c r="DU344">
        <v>12.427175840010699</v>
      </c>
      <c r="DV344">
        <v>4.0561486597794199</v>
      </c>
      <c r="DW344">
        <v>1.5356621394026699</v>
      </c>
      <c r="DX344">
        <v>5.3089868329659602</v>
      </c>
      <c r="DY344">
        <v>0.95102885836033701</v>
      </c>
      <c r="DZ344">
        <v>6.4152286559858096</v>
      </c>
      <c r="EA344">
        <v>1.33950247919569</v>
      </c>
      <c r="EB344">
        <v>3.7894934027916398</v>
      </c>
      <c r="EC344">
        <v>0.56288518298670098</v>
      </c>
      <c r="ED344">
        <v>3.73650695209786</v>
      </c>
      <c r="EE344">
        <v>0.54026683386163299</v>
      </c>
      <c r="EF344">
        <v>2.2373835712734902</v>
      </c>
      <c r="EG344">
        <v>0.14746649023925301</v>
      </c>
      <c r="EO344" s="1">
        <v>9.5631660077716597E-3</v>
      </c>
      <c r="EP344">
        <v>0.36588233171311302</v>
      </c>
      <c r="ER344">
        <v>0.28398963017887202</v>
      </c>
      <c r="ES344">
        <v>6.2124359720673997E-2</v>
      </c>
      <c r="ET344">
        <v>0.51306300000000005</v>
      </c>
      <c r="EW344">
        <v>0.70291499999999996</v>
      </c>
      <c r="EY344">
        <v>18.8445</v>
      </c>
      <c r="FA344">
        <v>15.5145</v>
      </c>
      <c r="FC344">
        <v>38.368600000000001</v>
      </c>
      <c r="FK344">
        <v>0.28313500000000003</v>
      </c>
      <c r="FR344" t="s">
        <v>794</v>
      </c>
    </row>
    <row r="345" spans="1:174" x14ac:dyDescent="0.2">
      <c r="A345" t="s">
        <v>731</v>
      </c>
      <c r="B345" t="s">
        <v>172</v>
      </c>
      <c r="C345" t="s">
        <v>292</v>
      </c>
      <c r="E345">
        <v>-9.1569000000000003</v>
      </c>
      <c r="F345">
        <v>-9.1569000000000003</v>
      </c>
      <c r="G345">
        <v>159.80199999999999</v>
      </c>
      <c r="H345">
        <v>159.80199999999999</v>
      </c>
      <c r="I345" t="s">
        <v>175</v>
      </c>
      <c r="L345" t="s">
        <v>795</v>
      </c>
      <c r="M345" t="s">
        <v>733</v>
      </c>
      <c r="V345" t="s">
        <v>186</v>
      </c>
      <c r="AA345" t="s">
        <v>483</v>
      </c>
      <c r="AB345">
        <v>49.97</v>
      </c>
      <c r="AC345">
        <v>0.64</v>
      </c>
      <c r="AE345">
        <v>13.97</v>
      </c>
      <c r="AG345">
        <v>5.12</v>
      </c>
      <c r="AH345">
        <v>3.88</v>
      </c>
      <c r="AI345">
        <f t="shared" ref="AI345" si="89">AH345+AG345*0.8998</f>
        <v>8.4869760000000003</v>
      </c>
      <c r="AJ345">
        <v>11.53</v>
      </c>
      <c r="AK345">
        <v>7.8</v>
      </c>
      <c r="AL345">
        <v>0.16</v>
      </c>
      <c r="AN345">
        <v>1.24</v>
      </c>
      <c r="AO345">
        <v>2.65</v>
      </c>
      <c r="AP345">
        <v>0.122</v>
      </c>
      <c r="AQ345">
        <f t="shared" ref="AQ345" si="90">(AK345/40)/(AK345/40+AI345/72)*100</f>
        <v>62.325276148915854</v>
      </c>
      <c r="AR345">
        <f t="shared" ref="AR345" si="91">(AN345+AO345)^2/(AB345-43)</f>
        <v>2.1710329985652796</v>
      </c>
      <c r="BH345">
        <v>0.92</v>
      </c>
      <c r="CJ345">
        <v>41.407716000000001</v>
      </c>
      <c r="CL345">
        <v>301.45952399999999</v>
      </c>
      <c r="CM345">
        <f>CL345/CJ345</f>
        <v>7.2802741402109685</v>
      </c>
      <c r="CN345">
        <v>327.26895100000002</v>
      </c>
      <c r="CQ345">
        <v>38.946497000000001</v>
      </c>
      <c r="CR345">
        <v>63.775170000000003</v>
      </c>
      <c r="CS345">
        <v>110.78703</v>
      </c>
      <c r="CT345">
        <v>76.841425999999998</v>
      </c>
      <c r="CU345">
        <v>14.740780000000001</v>
      </c>
      <c r="CZ345">
        <v>17.853176000000001</v>
      </c>
      <c r="DA345">
        <v>836.50760500000001</v>
      </c>
      <c r="DB345">
        <v>13.703236</v>
      </c>
      <c r="DC345">
        <v>47.652183000000001</v>
      </c>
      <c r="DD345">
        <v>0.86224999999999996</v>
      </c>
      <c r="DE345">
        <v>0.99088100000000001</v>
      </c>
      <c r="DL345">
        <v>0.495697</v>
      </c>
      <c r="DM345">
        <v>2.9426999999999998E-2</v>
      </c>
      <c r="DP345">
        <v>0.29310599999999998</v>
      </c>
      <c r="DQ345">
        <v>369.318961</v>
      </c>
      <c r="DR345">
        <v>9.6913440000000008</v>
      </c>
      <c r="DS345">
        <v>19.964713</v>
      </c>
      <c r="DT345">
        <v>3.0239039999999999</v>
      </c>
      <c r="DU345">
        <v>12.576058</v>
      </c>
      <c r="DV345">
        <v>2.9618530000000001</v>
      </c>
      <c r="DW345">
        <v>0.99733400000000005</v>
      </c>
      <c r="DX345">
        <v>2.9830559999999999</v>
      </c>
      <c r="DY345">
        <v>0.43889699999999998</v>
      </c>
      <c r="DZ345">
        <v>2.3491010000000001</v>
      </c>
      <c r="EA345">
        <v>0.552948</v>
      </c>
      <c r="EB345">
        <v>1.6402559999999999</v>
      </c>
      <c r="EC345">
        <v>0.23014599999999999</v>
      </c>
      <c r="ED345">
        <v>1.5904229999999999</v>
      </c>
      <c r="EE345">
        <v>0.25003700000000001</v>
      </c>
      <c r="EF345">
        <v>1.4549799999999999</v>
      </c>
      <c r="EG345">
        <v>4.4426E-2</v>
      </c>
      <c r="EO345">
        <v>6.2468000000000003E-2</v>
      </c>
      <c r="EP345">
        <v>5.1714659999999997</v>
      </c>
      <c r="ER345">
        <v>2.1287210000000001</v>
      </c>
      <c r="ES345">
        <v>0.59137799999999996</v>
      </c>
      <c r="ET345">
        <v>0.51292400000000005</v>
      </c>
      <c r="EW345">
        <v>0.70404599999999995</v>
      </c>
      <c r="EY345">
        <v>18.4818</v>
      </c>
      <c r="FA345">
        <v>15.5192</v>
      </c>
      <c r="FC345">
        <v>38.3048</v>
      </c>
      <c r="FK345">
        <v>0.28312700000000002</v>
      </c>
      <c r="FR345" t="s">
        <v>796</v>
      </c>
    </row>
    <row r="346" spans="1:174" hidden="1" x14ac:dyDescent="0.2">
      <c r="A346" t="s">
        <v>731</v>
      </c>
      <c r="B346" t="s">
        <v>172</v>
      </c>
      <c r="C346" t="s">
        <v>292</v>
      </c>
      <c r="E346">
        <v>-9.1095000000000006</v>
      </c>
      <c r="F346">
        <v>-9.1095000000000006</v>
      </c>
      <c r="G346">
        <v>159.79339999999999</v>
      </c>
      <c r="H346">
        <v>159.79339999999999</v>
      </c>
      <c r="I346" t="s">
        <v>175</v>
      </c>
      <c r="L346" t="s">
        <v>797</v>
      </c>
      <c r="M346" t="s">
        <v>798</v>
      </c>
      <c r="V346" t="s">
        <v>186</v>
      </c>
      <c r="AA346" t="s">
        <v>483</v>
      </c>
      <c r="AB346">
        <v>64.19</v>
      </c>
      <c r="AC346">
        <v>0.3</v>
      </c>
      <c r="AE346">
        <v>17.82</v>
      </c>
      <c r="AG346">
        <v>1.51</v>
      </c>
      <c r="AH346">
        <v>1.2</v>
      </c>
      <c r="AJ346">
        <v>2.99</v>
      </c>
      <c r="AK346">
        <v>1.1000000000000001</v>
      </c>
      <c r="AL346">
        <v>7.0000000000000007E-2</v>
      </c>
      <c r="AN346">
        <v>2.21</v>
      </c>
      <c r="AO346">
        <v>6.27</v>
      </c>
      <c r="AP346">
        <v>0.125</v>
      </c>
      <c r="BH346">
        <v>0.61</v>
      </c>
      <c r="CJ346">
        <v>2.1336129503393</v>
      </c>
      <c r="CL346">
        <v>74.309438318938902</v>
      </c>
      <c r="CN346">
        <v>11.366859237322601</v>
      </c>
      <c r="CQ346">
        <v>4.7237963432816201</v>
      </c>
      <c r="CR346">
        <v>6.6415915546267703</v>
      </c>
      <c r="CS346">
        <v>11.827</v>
      </c>
      <c r="CT346">
        <v>42.583279537446003</v>
      </c>
      <c r="CU346">
        <v>23.214328331879798</v>
      </c>
      <c r="CZ346">
        <v>9.5338014713448498</v>
      </c>
      <c r="DA346">
        <v>1144.7783885006199</v>
      </c>
      <c r="DB346">
        <v>5.7136118228041299</v>
      </c>
      <c r="DC346">
        <v>120.467654518581</v>
      </c>
      <c r="DD346">
        <v>3.6880953050555201</v>
      </c>
      <c r="DE346">
        <v>0.38627410703578002</v>
      </c>
      <c r="DL346">
        <v>0.42579569561998798</v>
      </c>
      <c r="DM346">
        <v>0.25629468636643998</v>
      </c>
      <c r="DP346">
        <v>0.83096984940653895</v>
      </c>
      <c r="DQ346">
        <v>832.89170036412702</v>
      </c>
      <c r="DR346">
        <v>6.9133335626613199</v>
      </c>
      <c r="DS346">
        <v>12.1804178399445</v>
      </c>
      <c r="DT346">
        <v>1.86614299200873</v>
      </c>
      <c r="DU346">
        <v>7.2583799098491699</v>
      </c>
      <c r="DV346">
        <v>1.33071187584735</v>
      </c>
      <c r="DW346">
        <v>0.11827542398487</v>
      </c>
      <c r="DX346">
        <v>1.1526683823068999</v>
      </c>
      <c r="DY346">
        <v>0.16171644859346099</v>
      </c>
      <c r="DZ346">
        <v>0.94949987608679798</v>
      </c>
      <c r="EA346">
        <v>0.19468080370737201</v>
      </c>
      <c r="EB346">
        <v>0.57542135102991998</v>
      </c>
      <c r="EC346">
        <v>9.0458620933103001E-2</v>
      </c>
      <c r="ED346">
        <v>0.66101763409561998</v>
      </c>
      <c r="EE346">
        <v>0.104448463115052</v>
      </c>
      <c r="EF346">
        <v>2.9516430873689101</v>
      </c>
      <c r="EG346">
        <v>0.250176220165022</v>
      </c>
      <c r="EO346">
        <v>0.20061082507018799</v>
      </c>
      <c r="EP346">
        <v>12.720894513571899</v>
      </c>
      <c r="ER346">
        <v>1.9958178816977199</v>
      </c>
      <c r="ES346">
        <v>0.79415910691116598</v>
      </c>
      <c r="ET346">
        <v>0.51292700000000002</v>
      </c>
      <c r="EW346">
        <v>0.70415700000000003</v>
      </c>
      <c r="EY346">
        <v>18.465599999999998</v>
      </c>
      <c r="FA346">
        <v>15.5235</v>
      </c>
      <c r="FC346">
        <v>38.290300000000002</v>
      </c>
      <c r="FK346">
        <v>0.28311500000000001</v>
      </c>
      <c r="FR346" t="s">
        <v>799</v>
      </c>
    </row>
    <row r="347" spans="1:174" hidden="1" x14ac:dyDescent="0.2">
      <c r="A347" t="s">
        <v>731</v>
      </c>
      <c r="B347" t="s">
        <v>172</v>
      </c>
      <c r="C347" t="s">
        <v>523</v>
      </c>
      <c r="E347">
        <v>-9.3431999999999995</v>
      </c>
      <c r="F347">
        <v>-9.3431999999999995</v>
      </c>
      <c r="G347">
        <v>159.8246</v>
      </c>
      <c r="H347">
        <v>159.8246</v>
      </c>
      <c r="I347" t="s">
        <v>175</v>
      </c>
      <c r="L347" t="s">
        <v>800</v>
      </c>
      <c r="M347" t="s">
        <v>736</v>
      </c>
      <c r="V347" t="s">
        <v>186</v>
      </c>
      <c r="AA347" t="s">
        <v>483</v>
      </c>
      <c r="AB347">
        <v>54.53</v>
      </c>
      <c r="AC347">
        <v>0.85</v>
      </c>
      <c r="AE347">
        <v>18.97</v>
      </c>
      <c r="AG347">
        <v>4.88</v>
      </c>
      <c r="AH347">
        <v>2.5</v>
      </c>
      <c r="AJ347">
        <v>8.73</v>
      </c>
      <c r="AK347">
        <v>2.82</v>
      </c>
      <c r="AL347">
        <v>0.14000000000000001</v>
      </c>
      <c r="AN347">
        <v>0.54</v>
      </c>
      <c r="AO347">
        <v>3.63</v>
      </c>
      <c r="AP347">
        <v>0.17899999999999999</v>
      </c>
      <c r="BH347">
        <v>0.46</v>
      </c>
      <c r="CJ347">
        <v>17.903907721931201</v>
      </c>
      <c r="CL347">
        <v>222.51773526695999</v>
      </c>
      <c r="CN347">
        <v>15.1347101119456</v>
      </c>
      <c r="CQ347">
        <v>15.328144398553</v>
      </c>
      <c r="CR347">
        <v>11.2370317719735</v>
      </c>
      <c r="CS347">
        <v>21.407</v>
      </c>
      <c r="CT347">
        <v>76.7654416680747</v>
      </c>
      <c r="CU347">
        <v>21.2754578282089</v>
      </c>
      <c r="CZ347">
        <v>4.0565173726324204</v>
      </c>
      <c r="DA347">
        <v>498.89371761185299</v>
      </c>
      <c r="DB347">
        <v>23.328082955863302</v>
      </c>
      <c r="DC347">
        <v>108.726754055093</v>
      </c>
      <c r="DD347">
        <v>3.4848726258101701</v>
      </c>
      <c r="DE347">
        <v>0.49259603803201801</v>
      </c>
      <c r="DL347">
        <v>0.60805727752809002</v>
      </c>
      <c r="DM347" s="1">
        <v>2.8900228740390301E-2</v>
      </c>
      <c r="DP347" s="1">
        <v>1.9797658843963801E-2</v>
      </c>
      <c r="DQ347">
        <v>161.70003927044399</v>
      </c>
      <c r="DR347">
        <v>7.5573791706325899</v>
      </c>
      <c r="DS347">
        <v>17.232710194673501</v>
      </c>
      <c r="DT347">
        <v>2.52097466503561</v>
      </c>
      <c r="DU347">
        <v>11.5874614369058</v>
      </c>
      <c r="DV347">
        <v>3.0324643179588899</v>
      </c>
      <c r="DW347">
        <v>1.0406200774845</v>
      </c>
      <c r="DX347">
        <v>3.5282034004867402</v>
      </c>
      <c r="DY347">
        <v>0.59857694461856903</v>
      </c>
      <c r="DZ347">
        <v>3.90657074064712</v>
      </c>
      <c r="EA347">
        <v>0.82304022275053201</v>
      </c>
      <c r="EB347">
        <v>2.3821504063282499</v>
      </c>
      <c r="EC347">
        <v>0.36326039169201002</v>
      </c>
      <c r="ED347">
        <v>2.5126742094223999</v>
      </c>
      <c r="EE347">
        <v>0.38406006329488102</v>
      </c>
      <c r="EF347">
        <v>2.4974363910640398</v>
      </c>
      <c r="EG347">
        <v>0.19051450499176301</v>
      </c>
      <c r="EO347" s="1">
        <v>5.2774177136246502E-3</v>
      </c>
      <c r="EP347">
        <v>2.0147096359297101</v>
      </c>
      <c r="ER347">
        <v>1.0838057451976</v>
      </c>
      <c r="ES347">
        <v>0.34266413290453701</v>
      </c>
      <c r="ET347">
        <v>0.51299799999999995</v>
      </c>
      <c r="EW347">
        <v>0.70368399999999998</v>
      </c>
      <c r="EY347">
        <v>18.4481</v>
      </c>
      <c r="FA347">
        <v>15.5055</v>
      </c>
      <c r="FC347">
        <v>38.217300000000002</v>
      </c>
      <c r="FK347">
        <v>0.28313300000000002</v>
      </c>
      <c r="FR347" t="s">
        <v>801</v>
      </c>
    </row>
    <row r="348" spans="1:174" hidden="1" x14ac:dyDescent="0.2">
      <c r="A348" t="s">
        <v>731</v>
      </c>
      <c r="B348" t="s">
        <v>172</v>
      </c>
      <c r="C348" t="s">
        <v>523</v>
      </c>
      <c r="E348">
        <v>-9.2899999999999991</v>
      </c>
      <c r="F348">
        <v>-9.2899999999999991</v>
      </c>
      <c r="G348">
        <v>159.75800000000001</v>
      </c>
      <c r="H348">
        <v>159.75800000000001</v>
      </c>
      <c r="I348" t="s">
        <v>175</v>
      </c>
      <c r="L348" t="s">
        <v>802</v>
      </c>
      <c r="M348" t="s">
        <v>741</v>
      </c>
      <c r="V348" t="s">
        <v>186</v>
      </c>
      <c r="AA348" t="s">
        <v>483</v>
      </c>
      <c r="AB348">
        <v>56.29</v>
      </c>
      <c r="AC348">
        <v>0.89</v>
      </c>
      <c r="AE348">
        <v>18.52</v>
      </c>
      <c r="AG348">
        <v>4.29</v>
      </c>
      <c r="AH348">
        <v>3.33</v>
      </c>
      <c r="AJ348">
        <v>8.48</v>
      </c>
      <c r="AK348">
        <v>3.66</v>
      </c>
      <c r="AL348">
        <v>0.18</v>
      </c>
      <c r="AN348">
        <v>0.72</v>
      </c>
      <c r="AO348">
        <v>3.36</v>
      </c>
      <c r="AP348">
        <v>0.17799999999999999</v>
      </c>
      <c r="BH348">
        <v>0.54</v>
      </c>
      <c r="CJ348">
        <v>23.113721999999999</v>
      </c>
      <c r="CL348">
        <v>252.353149</v>
      </c>
      <c r="CN348">
        <v>13.530385000000001</v>
      </c>
      <c r="CQ348">
        <v>21.309218000000001</v>
      </c>
      <c r="CR348">
        <v>13.02708</v>
      </c>
      <c r="CS348">
        <v>46.170918</v>
      </c>
      <c r="CT348">
        <v>90.615589999999997</v>
      </c>
      <c r="CU348">
        <v>13.745342000000001</v>
      </c>
      <c r="CZ348">
        <v>13.647159</v>
      </c>
      <c r="DA348">
        <v>489.60316799999998</v>
      </c>
      <c r="DB348">
        <v>22.764198</v>
      </c>
      <c r="DC348">
        <v>92.424131000000003</v>
      </c>
      <c r="DD348">
        <v>2.4438309999999999</v>
      </c>
      <c r="DE348">
        <v>0.66264000000000001</v>
      </c>
      <c r="DL348">
        <v>0.71161600000000003</v>
      </c>
      <c r="DM348">
        <v>3.2863000000000003E-2</v>
      </c>
      <c r="DP348">
        <v>0.15951699999999999</v>
      </c>
      <c r="DQ348">
        <v>172.88246100000001</v>
      </c>
      <c r="DR348">
        <v>7.8911990000000003</v>
      </c>
      <c r="DS348">
        <v>18.408842</v>
      </c>
      <c r="DT348">
        <v>3.0991620000000002</v>
      </c>
      <c r="DU348">
        <v>13.484735000000001</v>
      </c>
      <c r="DV348">
        <v>3.6266600000000002</v>
      </c>
      <c r="DW348">
        <v>1.237439</v>
      </c>
      <c r="DX348">
        <v>4.265612</v>
      </c>
      <c r="DY348">
        <v>0.66290300000000002</v>
      </c>
      <c r="DZ348">
        <v>3.7020089999999999</v>
      </c>
      <c r="EA348">
        <v>0.91852</v>
      </c>
      <c r="EB348">
        <v>2.784408</v>
      </c>
      <c r="EC348">
        <v>0.40129500000000001</v>
      </c>
      <c r="ED348">
        <v>2.7948179999999998</v>
      </c>
      <c r="EE348">
        <v>0.449714</v>
      </c>
      <c r="EF348">
        <v>2.5268299999999999</v>
      </c>
      <c r="EG348">
        <v>0.156471</v>
      </c>
      <c r="EO348">
        <v>6.3426999999999997E-2</v>
      </c>
      <c r="EP348">
        <v>2.6949519999999998</v>
      </c>
      <c r="ER348">
        <v>1.394922</v>
      </c>
      <c r="ES348">
        <v>0.45585999999999999</v>
      </c>
      <c r="ET348">
        <v>0.51302499999999995</v>
      </c>
      <c r="EW348">
        <v>0.70365900000000003</v>
      </c>
      <c r="EY348">
        <v>18.4695</v>
      </c>
      <c r="FA348">
        <v>15.5138</v>
      </c>
      <c r="FC348">
        <v>38.223599999999998</v>
      </c>
      <c r="FK348">
        <v>0.28314800000000001</v>
      </c>
      <c r="FR348" t="s">
        <v>803</v>
      </c>
    </row>
    <row r="349" spans="1:174" hidden="1" x14ac:dyDescent="0.2">
      <c r="A349" t="s">
        <v>731</v>
      </c>
      <c r="B349" t="s">
        <v>172</v>
      </c>
      <c r="C349" t="s">
        <v>528</v>
      </c>
      <c r="D349" t="s">
        <v>529</v>
      </c>
      <c r="E349">
        <v>-11.6632</v>
      </c>
      <c r="F349">
        <v>-11.6632</v>
      </c>
      <c r="G349">
        <v>166.93209999999999</v>
      </c>
      <c r="H349">
        <v>166.93209999999999</v>
      </c>
      <c r="I349" t="s">
        <v>175</v>
      </c>
      <c r="L349" t="s">
        <v>804</v>
      </c>
      <c r="M349" t="s">
        <v>733</v>
      </c>
      <c r="V349" t="s">
        <v>186</v>
      </c>
      <c r="AA349" t="s">
        <v>483</v>
      </c>
      <c r="AB349">
        <v>48.99</v>
      </c>
      <c r="AC349">
        <v>0.72</v>
      </c>
      <c r="AE349">
        <v>18.11</v>
      </c>
      <c r="AG349">
        <v>4.67</v>
      </c>
      <c r="AH349">
        <v>4.2300000000000004</v>
      </c>
      <c r="AJ349">
        <v>11.64</v>
      </c>
      <c r="AK349">
        <v>4.43</v>
      </c>
      <c r="AL349">
        <v>0.18</v>
      </c>
      <c r="AN349">
        <v>0.7</v>
      </c>
      <c r="AO349">
        <v>2.25</v>
      </c>
      <c r="AP349">
        <v>0.159</v>
      </c>
      <c r="BH349">
        <v>2.15</v>
      </c>
      <c r="CJ349">
        <v>29.6704735038515</v>
      </c>
      <c r="CL349">
        <v>348.57398592127601</v>
      </c>
      <c r="CN349">
        <v>75.7325909908797</v>
      </c>
      <c r="CQ349">
        <v>25.375296721934099</v>
      </c>
      <c r="CR349">
        <v>41.260859878839902</v>
      </c>
      <c r="CS349">
        <v>196.61</v>
      </c>
      <c r="CT349">
        <v>81.328950539208194</v>
      </c>
      <c r="CU349">
        <v>19.477765712927301</v>
      </c>
      <c r="CZ349">
        <v>8.3014571703974802</v>
      </c>
      <c r="DA349">
        <v>477.29338541434299</v>
      </c>
      <c r="DB349">
        <v>17.465132062324798</v>
      </c>
      <c r="DC349">
        <v>44.916154359269797</v>
      </c>
      <c r="DD349">
        <v>0.79193617272300099</v>
      </c>
      <c r="DE349">
        <v>0.40019819680403601</v>
      </c>
      <c r="DL349">
        <v>0.44213891063010302</v>
      </c>
      <c r="DM349" s="1">
        <v>4.4526636904945301E-2</v>
      </c>
      <c r="DP349" s="1">
        <v>4.8573334632260101E-2</v>
      </c>
      <c r="DQ349">
        <v>102.53652946314099</v>
      </c>
      <c r="DR349">
        <v>4.3989860976049897</v>
      </c>
      <c r="DS349">
        <v>10.787286622184601</v>
      </c>
      <c r="DT349">
        <v>1.69908253700534</v>
      </c>
      <c r="DU349">
        <v>8.2689455406948902</v>
      </c>
      <c r="DV349">
        <v>2.3752479041999801</v>
      </c>
      <c r="DW349">
        <v>0.85235517198528399</v>
      </c>
      <c r="DX349">
        <v>2.7640022626551901</v>
      </c>
      <c r="DY349">
        <v>0.46563006047219202</v>
      </c>
      <c r="DZ349">
        <v>3.0155288681860601</v>
      </c>
      <c r="EA349">
        <v>0.63049995313374696</v>
      </c>
      <c r="EB349">
        <v>1.80828994963222</v>
      </c>
      <c r="EC349">
        <v>0.27187432890652602</v>
      </c>
      <c r="ED349">
        <v>1.8440042761622299</v>
      </c>
      <c r="EE349">
        <v>0.27626463517870897</v>
      </c>
      <c r="EF349">
        <v>1.32825643462872</v>
      </c>
      <c r="EG349" s="1">
        <v>4.4752266996225497E-2</v>
      </c>
      <c r="EO349" s="1">
        <v>5.3373983544604098E-2</v>
      </c>
      <c r="EP349">
        <v>4.0317824875211796</v>
      </c>
      <c r="ER349">
        <v>0.42358805399353</v>
      </c>
      <c r="ES349">
        <v>0.36680631456062202</v>
      </c>
      <c r="ET349">
        <v>0.51303900000000002</v>
      </c>
      <c r="EW349">
        <v>0.70362599999999997</v>
      </c>
      <c r="EY349">
        <v>18.677399999999999</v>
      </c>
      <c r="FA349">
        <v>15.545400000000001</v>
      </c>
      <c r="FC349">
        <v>38.367800000000003</v>
      </c>
      <c r="FK349">
        <v>0.28315899999999999</v>
      </c>
      <c r="FR349" t="s">
        <v>805</v>
      </c>
    </row>
    <row r="350" spans="1:174" x14ac:dyDescent="0.2">
      <c r="A350" t="s">
        <v>784</v>
      </c>
      <c r="B350" t="s">
        <v>172</v>
      </c>
      <c r="C350" t="s">
        <v>528</v>
      </c>
      <c r="D350" t="s">
        <v>529</v>
      </c>
      <c r="E350">
        <v>-11.656499999999999</v>
      </c>
      <c r="F350">
        <v>-11.656499999999999</v>
      </c>
      <c r="G350">
        <v>166.92310000000001</v>
      </c>
      <c r="H350">
        <v>166.92310000000001</v>
      </c>
      <c r="I350" t="s">
        <v>175</v>
      </c>
      <c r="L350" t="s">
        <v>806</v>
      </c>
      <c r="M350" t="s">
        <v>759</v>
      </c>
      <c r="V350" t="s">
        <v>186</v>
      </c>
      <c r="AA350" t="s">
        <v>483</v>
      </c>
      <c r="AB350">
        <v>49.45</v>
      </c>
      <c r="AC350">
        <v>0.56999999999999995</v>
      </c>
      <c r="AE350">
        <v>14.13</v>
      </c>
      <c r="AG350">
        <v>4.24</v>
      </c>
      <c r="AH350">
        <v>6.25</v>
      </c>
      <c r="AI350">
        <f t="shared" ref="AI350:AI351" si="92">AH350+AG350*0.8998</f>
        <v>10.065152000000001</v>
      </c>
      <c r="AJ350">
        <v>12.26</v>
      </c>
      <c r="AK350">
        <v>8.83</v>
      </c>
      <c r="AL350">
        <v>0.19</v>
      </c>
      <c r="AN350">
        <v>0.71</v>
      </c>
      <c r="AO350">
        <v>1.87</v>
      </c>
      <c r="AP350">
        <v>0.10100000000000001</v>
      </c>
      <c r="AQ350">
        <f t="shared" ref="AQ350:AQ351" si="93">(AK350/40)/(AK350/40+AI350/72)*100</f>
        <v>61.226961497047363</v>
      </c>
      <c r="AR350">
        <f t="shared" ref="AR350:AR351" si="94">(AN350+AO350)^2/(AB350-43)</f>
        <v>1.0319999999999996</v>
      </c>
      <c r="BH350">
        <v>-0.11</v>
      </c>
      <c r="CJ350">
        <v>55.667589369922702</v>
      </c>
      <c r="CL350">
        <v>329.53508581072202</v>
      </c>
      <c r="CM350">
        <f>CL350/CJ350</f>
        <v>5.9196938387414786</v>
      </c>
      <c r="CN350">
        <v>258.51455867641801</v>
      </c>
      <c r="CQ350">
        <v>45.636990103869302</v>
      </c>
      <c r="CR350">
        <v>68.463555683777301</v>
      </c>
      <c r="CS350">
        <v>136.80799999999999</v>
      </c>
      <c r="CT350">
        <v>73.994943300937393</v>
      </c>
      <c r="CU350">
        <v>15.721627341497999</v>
      </c>
      <c r="CZ350">
        <v>8.5618077197911493</v>
      </c>
      <c r="DA350">
        <v>363.46172638209202</v>
      </c>
      <c r="DB350">
        <v>12.727440357226699</v>
      </c>
      <c r="DC350">
        <v>28.429755103407299</v>
      </c>
      <c r="DD350">
        <v>0.43564585854218102</v>
      </c>
      <c r="DE350">
        <v>0.78464664716411803</v>
      </c>
      <c r="DL350">
        <v>0.38396186444334801</v>
      </c>
      <c r="DM350" s="1">
        <v>5.0342621970070701E-2</v>
      </c>
      <c r="DP350">
        <v>0.24559970504324899</v>
      </c>
      <c r="DQ350">
        <v>112.242161793989</v>
      </c>
      <c r="DR350">
        <v>2.7891906453862898</v>
      </c>
      <c r="DS350">
        <v>6.8702365084607804</v>
      </c>
      <c r="DT350">
        <v>1.12481760611991</v>
      </c>
      <c r="DU350">
        <v>5.6989786615680798</v>
      </c>
      <c r="DV350">
        <v>1.7580909021578</v>
      </c>
      <c r="DW350">
        <v>0.61600565276533104</v>
      </c>
      <c r="DX350">
        <v>2.06915586900204</v>
      </c>
      <c r="DY350">
        <v>0.35012219109718801</v>
      </c>
      <c r="DZ350">
        <v>2.29649790673552</v>
      </c>
      <c r="EA350">
        <v>0.47619694706539201</v>
      </c>
      <c r="EB350">
        <v>1.34658654764504</v>
      </c>
      <c r="EC350">
        <v>0.200922803029462</v>
      </c>
      <c r="ED350">
        <v>1.3644527125421799</v>
      </c>
      <c r="EE350">
        <v>0.205313036642575</v>
      </c>
      <c r="EF350">
        <v>0.99444170763443496</v>
      </c>
      <c r="EG350" s="1">
        <v>2.50440252921394E-2</v>
      </c>
      <c r="EH350">
        <v>6.3E-2</v>
      </c>
      <c r="EO350">
        <v>1.1288479731175E-2</v>
      </c>
      <c r="EP350">
        <v>2.98710733571781</v>
      </c>
      <c r="ER350">
        <v>0.300751571023187</v>
      </c>
      <c r="ES350">
        <v>0.233325043828811</v>
      </c>
      <c r="ET350">
        <v>0.51303799999999999</v>
      </c>
      <c r="EW350">
        <v>0.703565</v>
      </c>
      <c r="EY350">
        <v>18.654499999999999</v>
      </c>
      <c r="FA350">
        <v>15.539899999999999</v>
      </c>
      <c r="FC350">
        <v>38.357900000000001</v>
      </c>
      <c r="FK350">
        <v>0.283192</v>
      </c>
      <c r="FR350" t="s">
        <v>807</v>
      </c>
    </row>
    <row r="351" spans="1:174" x14ac:dyDescent="0.2">
      <c r="A351" t="s">
        <v>757</v>
      </c>
      <c r="B351" t="s">
        <v>172</v>
      </c>
      <c r="C351" t="s">
        <v>528</v>
      </c>
      <c r="D351" t="s">
        <v>532</v>
      </c>
      <c r="E351">
        <v>-11.6256</v>
      </c>
      <c r="F351">
        <v>-11.6256</v>
      </c>
      <c r="G351">
        <v>166.96</v>
      </c>
      <c r="H351">
        <v>166.96</v>
      </c>
      <c r="I351" t="s">
        <v>175</v>
      </c>
      <c r="L351" t="s">
        <v>808</v>
      </c>
      <c r="M351" t="s">
        <v>764</v>
      </c>
      <c r="V351" t="s">
        <v>186</v>
      </c>
      <c r="AA351" t="s">
        <v>483</v>
      </c>
      <c r="AB351">
        <v>51.67</v>
      </c>
      <c r="AC351">
        <v>0.56999999999999995</v>
      </c>
      <c r="AE351">
        <v>16.059999999999999</v>
      </c>
      <c r="AG351">
        <v>4.03</v>
      </c>
      <c r="AH351">
        <v>5.13</v>
      </c>
      <c r="AI351">
        <f t="shared" si="92"/>
        <v>8.7561940000000007</v>
      </c>
      <c r="AJ351">
        <v>10.74</v>
      </c>
      <c r="AK351">
        <v>6.74</v>
      </c>
      <c r="AL351">
        <v>0.17</v>
      </c>
      <c r="AN351">
        <v>0.63</v>
      </c>
      <c r="AO351">
        <v>2</v>
      </c>
      <c r="AP351">
        <v>0.1</v>
      </c>
      <c r="AQ351">
        <f t="shared" si="93"/>
        <v>58.080655512870095</v>
      </c>
      <c r="AR351">
        <f t="shared" si="94"/>
        <v>0.79779700115340224</v>
      </c>
      <c r="BH351">
        <v>0.19</v>
      </c>
      <c r="CJ351">
        <v>51.183445077611502</v>
      </c>
      <c r="CL351">
        <v>329.22181483970098</v>
      </c>
      <c r="CN351">
        <v>179.77460513248701</v>
      </c>
      <c r="CQ351">
        <v>29.302991900945401</v>
      </c>
      <c r="CR351">
        <v>54.527061398383601</v>
      </c>
      <c r="CS351">
        <v>151.55000000000001</v>
      </c>
      <c r="CT351">
        <v>70.240853044349393</v>
      </c>
      <c r="CU351">
        <v>16.568121072681699</v>
      </c>
      <c r="CZ351">
        <v>8.36706184829014</v>
      </c>
      <c r="DA351">
        <v>355.53764978319498</v>
      </c>
      <c r="DB351">
        <v>21.140097097819002</v>
      </c>
      <c r="DC351">
        <v>31.742178355452801</v>
      </c>
      <c r="DD351">
        <v>0.68885020662169405</v>
      </c>
      <c r="DE351">
        <v>0.95808427831017895</v>
      </c>
      <c r="DL351">
        <v>0.35998935093908602</v>
      </c>
      <c r="DM351" s="1">
        <v>5.88565667111942E-2</v>
      </c>
      <c r="DP351">
        <v>0.348422533877638</v>
      </c>
      <c r="DQ351">
        <v>116.289050925928</v>
      </c>
      <c r="DR351">
        <v>3.5678574404707399</v>
      </c>
      <c r="DS351">
        <v>7.4235510352257501</v>
      </c>
      <c r="DT351">
        <v>1.19644088961807</v>
      </c>
      <c r="DU351">
        <v>6.0179807427294998</v>
      </c>
      <c r="DV351">
        <v>1.8133998412823</v>
      </c>
      <c r="DW351">
        <v>0.673030099756592</v>
      </c>
      <c r="DX351">
        <v>2.4513889786222101</v>
      </c>
      <c r="DY351">
        <v>0.42294573427731802</v>
      </c>
      <c r="DZ351">
        <v>2.8819070718851498</v>
      </c>
      <c r="EA351">
        <v>0.63546721479801005</v>
      </c>
      <c r="EB351">
        <v>1.8530654203299499</v>
      </c>
      <c r="EC351">
        <v>0.27577433464052398</v>
      </c>
      <c r="ED351">
        <v>1.86140341640582</v>
      </c>
      <c r="EE351">
        <v>0.29090577898036302</v>
      </c>
      <c r="EF351">
        <v>1.0339717367285599</v>
      </c>
      <c r="EG351" s="1">
        <v>3.92859541631045E-2</v>
      </c>
      <c r="EH351">
        <v>7.6700000000000004E-2</v>
      </c>
      <c r="EO351" s="1">
        <v>4.7237225500487597E-2</v>
      </c>
      <c r="EP351">
        <v>3.12101260980497</v>
      </c>
      <c r="ER351">
        <v>0.37482753203740299</v>
      </c>
      <c r="ES351">
        <v>0.24037558534036901</v>
      </c>
      <c r="ET351">
        <v>0.51304700000000003</v>
      </c>
      <c r="EW351">
        <v>0.70371899999999998</v>
      </c>
      <c r="EY351">
        <v>18.623035259673401</v>
      </c>
      <c r="FA351">
        <v>15.529733836896799</v>
      </c>
      <c r="FC351">
        <v>38.336841951251898</v>
      </c>
      <c r="FK351">
        <v>0.283188</v>
      </c>
      <c r="FR351" t="s">
        <v>809</v>
      </c>
    </row>
    <row r="352" spans="1:174" hidden="1" x14ac:dyDescent="0.2">
      <c r="A352" t="s">
        <v>757</v>
      </c>
      <c r="B352" t="s">
        <v>172</v>
      </c>
      <c r="C352" t="s">
        <v>534</v>
      </c>
      <c r="E352">
        <v>-11.2752</v>
      </c>
      <c r="F352">
        <v>-11.2752</v>
      </c>
      <c r="G352">
        <v>166.5197</v>
      </c>
      <c r="H352">
        <v>166.5197</v>
      </c>
      <c r="I352" t="s">
        <v>175</v>
      </c>
      <c r="L352" t="s">
        <v>810</v>
      </c>
      <c r="M352" t="s">
        <v>759</v>
      </c>
      <c r="V352" t="s">
        <v>186</v>
      </c>
      <c r="AA352" t="s">
        <v>483</v>
      </c>
      <c r="AB352">
        <v>48.54</v>
      </c>
      <c r="AC352">
        <v>0.83</v>
      </c>
      <c r="AE352">
        <v>16.559999999999999</v>
      </c>
      <c r="AG352">
        <v>5.0999999999999996</v>
      </c>
      <c r="AH352">
        <v>5.13</v>
      </c>
      <c r="AJ352">
        <v>11.63</v>
      </c>
      <c r="AK352">
        <v>6.4</v>
      </c>
      <c r="AL352">
        <v>0.18</v>
      </c>
      <c r="AN352">
        <v>0.85</v>
      </c>
      <c r="AO352">
        <v>2.2400000000000002</v>
      </c>
      <c r="AP352">
        <v>0.16700000000000001</v>
      </c>
      <c r="BH352">
        <v>0.59</v>
      </c>
      <c r="CJ352">
        <v>42.383057000000001</v>
      </c>
      <c r="CL352">
        <v>391.95065199999999</v>
      </c>
      <c r="CN352">
        <v>100.38435699999999</v>
      </c>
      <c r="CQ352">
        <v>40.290427000000001</v>
      </c>
      <c r="CR352">
        <v>42.022131999999999</v>
      </c>
      <c r="CS352">
        <v>120.292542</v>
      </c>
      <c r="CT352">
        <v>85.939695</v>
      </c>
      <c r="CU352">
        <v>11.80273</v>
      </c>
      <c r="CZ352">
        <v>12.245505</v>
      </c>
      <c r="DA352">
        <v>568.97387500000002</v>
      </c>
      <c r="DB352">
        <v>16.726991999999999</v>
      </c>
      <c r="DC352">
        <v>52.642909000000003</v>
      </c>
      <c r="DD352">
        <v>0.71964499999999998</v>
      </c>
      <c r="DE352">
        <v>0.659076</v>
      </c>
      <c r="DL352">
        <v>0.489288</v>
      </c>
      <c r="DM352">
        <v>3.4443000000000001E-2</v>
      </c>
      <c r="DP352">
        <v>0.23199</v>
      </c>
      <c r="DQ352">
        <v>140.43140399999999</v>
      </c>
      <c r="DR352">
        <v>5.831442</v>
      </c>
      <c r="DS352">
        <v>14.541005999999999</v>
      </c>
      <c r="DT352">
        <v>2.5207199999999998</v>
      </c>
      <c r="DU352">
        <v>11.672231999999999</v>
      </c>
      <c r="DV352">
        <v>3.3169940000000002</v>
      </c>
      <c r="DW352">
        <v>1.1250899999999999</v>
      </c>
      <c r="DX352">
        <v>3.6660900000000001</v>
      </c>
      <c r="DY352">
        <v>0.54345399999999999</v>
      </c>
      <c r="DZ352">
        <v>2.8826309999999999</v>
      </c>
      <c r="EA352">
        <v>0.68297600000000003</v>
      </c>
      <c r="EB352">
        <v>2.0053679999999998</v>
      </c>
      <c r="EC352">
        <v>0.27900999999999998</v>
      </c>
      <c r="ED352">
        <v>1.9156550000000001</v>
      </c>
      <c r="EE352">
        <v>0.29782199999999998</v>
      </c>
      <c r="EF352">
        <v>1.534791</v>
      </c>
      <c r="EG352">
        <v>4.1660999999999997E-2</v>
      </c>
      <c r="EH352">
        <v>8.7599999999999997E-2</v>
      </c>
      <c r="EO352">
        <v>1.8685E-2</v>
      </c>
      <c r="EP352">
        <v>1.5785659999999999</v>
      </c>
      <c r="ER352">
        <v>0.61212999999999995</v>
      </c>
      <c r="ES352">
        <v>0.364842</v>
      </c>
      <c r="FR352" t="s">
        <v>811</v>
      </c>
    </row>
    <row r="353" spans="1:174" x14ac:dyDescent="0.2">
      <c r="A353" t="s">
        <v>731</v>
      </c>
      <c r="B353" t="s">
        <v>172</v>
      </c>
      <c r="C353" t="s">
        <v>534</v>
      </c>
      <c r="E353">
        <v>-11.2925</v>
      </c>
      <c r="F353">
        <v>-11.2925</v>
      </c>
      <c r="G353">
        <v>166.49510000000001</v>
      </c>
      <c r="H353">
        <v>166.49510000000001</v>
      </c>
      <c r="I353" t="s">
        <v>175</v>
      </c>
      <c r="L353" t="s">
        <v>812</v>
      </c>
      <c r="M353" t="s">
        <v>748</v>
      </c>
      <c r="V353" t="s">
        <v>186</v>
      </c>
      <c r="AA353" t="s">
        <v>483</v>
      </c>
      <c r="AB353">
        <v>47.61</v>
      </c>
      <c r="AC353">
        <v>0.67</v>
      </c>
      <c r="AE353">
        <v>11.25</v>
      </c>
      <c r="AG353">
        <v>4.03</v>
      </c>
      <c r="AH353">
        <v>6.31</v>
      </c>
      <c r="AI353">
        <f t="shared" ref="AI353:AI354" si="95">AH353+AG353*0.8998</f>
        <v>9.9361940000000004</v>
      </c>
      <c r="AJ353">
        <v>11.39</v>
      </c>
      <c r="AK353">
        <v>13.35</v>
      </c>
      <c r="AL353">
        <v>0.19</v>
      </c>
      <c r="AN353">
        <v>1.1299999999999999</v>
      </c>
      <c r="AO353">
        <v>1.52</v>
      </c>
      <c r="AP353">
        <v>0.20499999999999999</v>
      </c>
      <c r="AQ353">
        <f t="shared" ref="AQ353:AQ354" si="96">(AK353/40)/(AK353/40+AI353/72)*100</f>
        <v>70.746813728968277</v>
      </c>
      <c r="AR353">
        <f t="shared" ref="AR353:AR354" si="97">(AN353+AO353)^2/(AB353-43)</f>
        <v>1.5233188720173538</v>
      </c>
      <c r="BH353">
        <v>0.73</v>
      </c>
      <c r="CJ353">
        <v>50.578705245322503</v>
      </c>
      <c r="CL353">
        <v>283.89031960765101</v>
      </c>
      <c r="CM353">
        <f t="shared" ref="CM353:CM354" si="98">CL353/CJ353</f>
        <v>5.6128427612113514</v>
      </c>
      <c r="CN353">
        <v>781.922528524379</v>
      </c>
      <c r="CQ353">
        <v>62.221771855174403</v>
      </c>
      <c r="CR353">
        <v>280.52201871350201</v>
      </c>
      <c r="CS353">
        <v>124.777</v>
      </c>
      <c r="CT353">
        <v>69.833838583426399</v>
      </c>
      <c r="CU353">
        <v>13.468764589925801</v>
      </c>
      <c r="CZ353">
        <v>22.818401641105801</v>
      </c>
      <c r="DA353">
        <v>493.14352994401003</v>
      </c>
      <c r="DB353">
        <v>12.7626426635843</v>
      </c>
      <c r="DC353">
        <v>48.162802762725498</v>
      </c>
      <c r="DD353">
        <v>0.982217445205948</v>
      </c>
      <c r="DE353">
        <v>0.38430616619798902</v>
      </c>
      <c r="DL353">
        <v>0.48588570990994101</v>
      </c>
      <c r="DM353" s="1">
        <v>2.7299496737643099E-2</v>
      </c>
      <c r="DP353">
        <v>0.12668559292599799</v>
      </c>
      <c r="DQ353">
        <v>170.73120520420301</v>
      </c>
      <c r="DR353">
        <v>6.3309186700053104</v>
      </c>
      <c r="DS353">
        <v>15.477374322444801</v>
      </c>
      <c r="DT353">
        <v>2.3614826947396401</v>
      </c>
      <c r="DU353">
        <v>11.0473816227298</v>
      </c>
      <c r="DV353">
        <v>2.7472073624592399</v>
      </c>
      <c r="DW353">
        <v>0.88281904456017202</v>
      </c>
      <c r="DX353">
        <v>2.7844071773177399</v>
      </c>
      <c r="DY353">
        <v>0.41175771113864801</v>
      </c>
      <c r="DZ353">
        <v>2.4464463872992699</v>
      </c>
      <c r="EA353">
        <v>0.48271433009554598</v>
      </c>
      <c r="EB353">
        <v>1.33152223056709</v>
      </c>
      <c r="EC353">
        <v>0.191749636187492</v>
      </c>
      <c r="ED353">
        <v>1.2872833056517701</v>
      </c>
      <c r="EE353">
        <v>0.19171183384703999</v>
      </c>
      <c r="EF353">
        <v>1.33048150517314</v>
      </c>
      <c r="EG353" s="1">
        <v>5.3793390313110798E-2</v>
      </c>
      <c r="EO353" s="1">
        <v>2.7700528798596798E-2</v>
      </c>
      <c r="EP353">
        <v>2.8151957165596202</v>
      </c>
      <c r="ER353">
        <v>0.71061754731974303</v>
      </c>
      <c r="ES353">
        <v>0.37328128814800299</v>
      </c>
      <c r="ET353">
        <v>0.51303699999999997</v>
      </c>
      <c r="EW353">
        <v>0.70330400000000004</v>
      </c>
      <c r="EY353">
        <v>18.665800000000001</v>
      </c>
      <c r="FA353">
        <v>15.538</v>
      </c>
      <c r="FC353">
        <v>38.372</v>
      </c>
      <c r="FK353">
        <v>0.28317100000000001</v>
      </c>
      <c r="FR353" t="s">
        <v>813</v>
      </c>
    </row>
    <row r="354" spans="1:174" x14ac:dyDescent="0.2">
      <c r="A354" t="s">
        <v>731</v>
      </c>
      <c r="B354" t="s">
        <v>172</v>
      </c>
      <c r="C354" t="s">
        <v>534</v>
      </c>
      <c r="E354">
        <v>-11.2568</v>
      </c>
      <c r="F354">
        <v>-11.2568</v>
      </c>
      <c r="G354">
        <v>166.5761</v>
      </c>
      <c r="H354">
        <v>166.5761</v>
      </c>
      <c r="I354" t="s">
        <v>175</v>
      </c>
      <c r="L354" t="s">
        <v>814</v>
      </c>
      <c r="M354" t="s">
        <v>733</v>
      </c>
      <c r="V354" t="s">
        <v>186</v>
      </c>
      <c r="AA354" t="s">
        <v>483</v>
      </c>
      <c r="AB354">
        <v>49.22</v>
      </c>
      <c r="AC354">
        <v>0.71</v>
      </c>
      <c r="AE354">
        <v>12.89</v>
      </c>
      <c r="AG354">
        <v>4.66</v>
      </c>
      <c r="AH354">
        <v>5.36</v>
      </c>
      <c r="AI354">
        <f t="shared" si="95"/>
        <v>9.5530679999999997</v>
      </c>
      <c r="AJ354">
        <v>12.78</v>
      </c>
      <c r="AK354">
        <v>8.94</v>
      </c>
      <c r="AL354">
        <v>0.18</v>
      </c>
      <c r="AN354">
        <v>1.39</v>
      </c>
      <c r="AO354">
        <v>1.83</v>
      </c>
      <c r="AP354">
        <v>0.26200000000000001</v>
      </c>
      <c r="AQ354">
        <f t="shared" si="96"/>
        <v>62.748907509233355</v>
      </c>
      <c r="AR354">
        <f t="shared" si="97"/>
        <v>1.6669453376205787</v>
      </c>
      <c r="BH354">
        <v>7.0000000000000007E-2</v>
      </c>
      <c r="CJ354">
        <v>49.377994855019402</v>
      </c>
      <c r="CL354">
        <v>286.17669437957801</v>
      </c>
      <c r="CM354">
        <f t="shared" si="98"/>
        <v>5.7956321478794797</v>
      </c>
      <c r="CN354">
        <v>378.85448964898802</v>
      </c>
      <c r="CQ354">
        <v>47.066558011680101</v>
      </c>
      <c r="CR354">
        <v>74.514324775980199</v>
      </c>
      <c r="CS354">
        <v>156.73599999999999</v>
      </c>
      <c r="CT354">
        <v>70.906952107798404</v>
      </c>
      <c r="CU354">
        <v>14.6122449745873</v>
      </c>
      <c r="CZ354">
        <v>27.993029540995298</v>
      </c>
      <c r="DA354">
        <v>550.423300995045</v>
      </c>
      <c r="DB354">
        <v>14.079991153130299</v>
      </c>
      <c r="DC354">
        <v>46.566487849383897</v>
      </c>
      <c r="DD354">
        <v>1.0249360474256799</v>
      </c>
      <c r="DE354">
        <v>0.77380393365144295</v>
      </c>
      <c r="DL354">
        <v>0.47424924715639799</v>
      </c>
      <c r="DM354" s="1">
        <v>3.7154289845756097E-2</v>
      </c>
      <c r="DP354">
        <v>0.177879753359759</v>
      </c>
      <c r="DQ354">
        <v>214.562867995885</v>
      </c>
      <c r="DR354">
        <v>6.6522277185756096</v>
      </c>
      <c r="DS354">
        <v>15.807578922615299</v>
      </c>
      <c r="DT354">
        <v>2.39166407323789</v>
      </c>
      <c r="DU354">
        <v>11.3808323290631</v>
      </c>
      <c r="DV354">
        <v>2.9035703899282899</v>
      </c>
      <c r="DW354">
        <v>0.93216279723540496</v>
      </c>
      <c r="DX354">
        <v>2.9587470737485502</v>
      </c>
      <c r="DY354">
        <v>0.43865652790607501</v>
      </c>
      <c r="DZ354">
        <v>2.6279017681373098</v>
      </c>
      <c r="EA354">
        <v>0.52034881313858306</v>
      </c>
      <c r="EB354">
        <v>1.43941573204179</v>
      </c>
      <c r="EC354">
        <v>0.20672944985573499</v>
      </c>
      <c r="ED354">
        <v>1.39002496970228</v>
      </c>
      <c r="EE354">
        <v>0.20928261371516599</v>
      </c>
      <c r="EF354">
        <v>1.4607674706872</v>
      </c>
      <c r="EG354" s="1">
        <v>5.3235823871391599E-2</v>
      </c>
      <c r="EO354" s="1">
        <v>4.0714150707141301E-2</v>
      </c>
      <c r="EP354">
        <v>3.2484481205945701</v>
      </c>
      <c r="ER354">
        <v>0.82367472698491995</v>
      </c>
      <c r="ES354">
        <v>0.48215117799353702</v>
      </c>
      <c r="ET354">
        <v>0.51299799999999995</v>
      </c>
      <c r="EW354">
        <v>0.70349899999999999</v>
      </c>
      <c r="EY354">
        <v>18.6831</v>
      </c>
      <c r="FA354">
        <v>15.544700000000001</v>
      </c>
      <c r="FC354">
        <v>38.417400000000001</v>
      </c>
      <c r="FK354">
        <v>0.28312300000000001</v>
      </c>
      <c r="FR354" t="s">
        <v>815</v>
      </c>
    </row>
    <row r="355" spans="1:174" hidden="1" x14ac:dyDescent="0.2">
      <c r="A355" t="s">
        <v>731</v>
      </c>
      <c r="B355" t="s">
        <v>172</v>
      </c>
      <c r="C355" t="s">
        <v>539</v>
      </c>
      <c r="E355">
        <v>-10.3864</v>
      </c>
      <c r="F355">
        <v>-10.3864</v>
      </c>
      <c r="G355">
        <v>165.79300000000001</v>
      </c>
      <c r="H355">
        <v>165.79300000000001</v>
      </c>
      <c r="I355" t="s">
        <v>175</v>
      </c>
      <c r="L355" t="s">
        <v>816</v>
      </c>
      <c r="M355" t="s">
        <v>733</v>
      </c>
      <c r="V355" t="s">
        <v>186</v>
      </c>
      <c r="AA355" t="s">
        <v>483</v>
      </c>
      <c r="AB355">
        <v>49.22</v>
      </c>
      <c r="AC355">
        <v>1.35</v>
      </c>
      <c r="AE355">
        <v>19.149999999999999</v>
      </c>
      <c r="AG355">
        <v>3.76</v>
      </c>
      <c r="AH355">
        <v>6.16</v>
      </c>
      <c r="AJ355">
        <v>10.74</v>
      </c>
      <c r="AK355">
        <v>4.5199999999999996</v>
      </c>
      <c r="AL355">
        <v>0.18</v>
      </c>
      <c r="AN355">
        <v>0.5</v>
      </c>
      <c r="AO355">
        <v>2.91</v>
      </c>
      <c r="AP355">
        <v>0.186</v>
      </c>
      <c r="BH355">
        <v>-0.41</v>
      </c>
      <c r="CJ355">
        <v>28.761952595778801</v>
      </c>
      <c r="CL355">
        <v>357.131137873363</v>
      </c>
      <c r="CN355">
        <v>36.3858432039465</v>
      </c>
      <c r="CQ355">
        <v>28.876688327992799</v>
      </c>
      <c r="CR355">
        <v>22.622999337519499</v>
      </c>
      <c r="CS355">
        <v>78.656999999999996</v>
      </c>
      <c r="CT355">
        <v>84.021603152641703</v>
      </c>
      <c r="CU355">
        <v>21.8933789117056</v>
      </c>
      <c r="CZ355">
        <v>6.3854235798965302</v>
      </c>
      <c r="DA355">
        <v>383.45092213254298</v>
      </c>
      <c r="DB355">
        <v>25.176551968584899</v>
      </c>
      <c r="DC355">
        <v>78.116265994013403</v>
      </c>
      <c r="DD355">
        <v>2.37054689820941</v>
      </c>
      <c r="DE355">
        <v>0.52139313420062305</v>
      </c>
      <c r="DL355">
        <v>0.72422170477062497</v>
      </c>
      <c r="DM355" s="1">
        <v>2.6997628715319098E-2</v>
      </c>
      <c r="DP355" s="1">
        <v>4.2151163747642197E-2</v>
      </c>
      <c r="DQ355">
        <v>81.585087425167103</v>
      </c>
      <c r="DR355">
        <v>5.2094616947050598</v>
      </c>
      <c r="DS355">
        <v>13.901932830972401</v>
      </c>
      <c r="DT355">
        <v>2.22112675045061</v>
      </c>
      <c r="DU355">
        <v>11.1120968142767</v>
      </c>
      <c r="DV355">
        <v>3.2656142339010699</v>
      </c>
      <c r="DW355">
        <v>1.2259308281727399</v>
      </c>
      <c r="DX355">
        <v>3.9488084049936099</v>
      </c>
      <c r="DY355">
        <v>0.67723451909165799</v>
      </c>
      <c r="DZ355">
        <v>4.4388204187553102</v>
      </c>
      <c r="EA355">
        <v>0.92780392595738903</v>
      </c>
      <c r="EB355">
        <v>2.6201149508636998</v>
      </c>
      <c r="EC355">
        <v>0.39178568595848001</v>
      </c>
      <c r="ED355">
        <v>2.62243292171862</v>
      </c>
      <c r="EE355">
        <v>0.39133835624388802</v>
      </c>
      <c r="EF355">
        <v>2.01066780838064</v>
      </c>
      <c r="EG355">
        <v>0.129043894839072</v>
      </c>
      <c r="EO355" s="1">
        <v>8.4850650669604406E-3</v>
      </c>
      <c r="EP355">
        <v>0.96758837070781101</v>
      </c>
      <c r="ER355">
        <v>0.48829260520391898</v>
      </c>
      <c r="ES355">
        <v>0.2414140820532</v>
      </c>
      <c r="ET355">
        <v>0.51305000000000001</v>
      </c>
      <c r="EW355">
        <v>0.70299599999999995</v>
      </c>
      <c r="EY355">
        <v>18.611499999999999</v>
      </c>
      <c r="FA355">
        <v>15.520899999999999</v>
      </c>
      <c r="FC355">
        <v>38.274900000000002</v>
      </c>
      <c r="FK355">
        <v>0.28315699999999999</v>
      </c>
      <c r="FR355" t="s">
        <v>817</v>
      </c>
    </row>
    <row r="356" spans="1:174" hidden="1" x14ac:dyDescent="0.2">
      <c r="A356" t="s">
        <v>784</v>
      </c>
      <c r="B356" t="s">
        <v>172</v>
      </c>
      <c r="C356" t="s">
        <v>539</v>
      </c>
      <c r="E356">
        <v>-10.3895</v>
      </c>
      <c r="F356">
        <v>-10.3895</v>
      </c>
      <c r="G356">
        <v>165.81710000000001</v>
      </c>
      <c r="H356">
        <v>165.81710000000001</v>
      </c>
      <c r="I356" t="s">
        <v>175</v>
      </c>
      <c r="L356" t="s">
        <v>818</v>
      </c>
      <c r="M356" t="s">
        <v>759</v>
      </c>
      <c r="V356" t="s">
        <v>186</v>
      </c>
      <c r="AA356" t="s">
        <v>483</v>
      </c>
      <c r="AB356">
        <v>50.55</v>
      </c>
      <c r="AC356">
        <v>1.3</v>
      </c>
      <c r="AE356">
        <v>16.350000000000001</v>
      </c>
      <c r="AG356">
        <v>3.58</v>
      </c>
      <c r="AH356">
        <v>6.11</v>
      </c>
      <c r="AJ356">
        <v>10.46</v>
      </c>
      <c r="AK356">
        <v>6.36</v>
      </c>
      <c r="AL356">
        <v>0.17</v>
      </c>
      <c r="AN356">
        <v>0.6</v>
      </c>
      <c r="AO356">
        <v>2.79</v>
      </c>
      <c r="AP356">
        <v>0.20200000000000001</v>
      </c>
      <c r="BH356">
        <v>-0.12</v>
      </c>
      <c r="CJ356">
        <v>33.235932770043</v>
      </c>
      <c r="CL356">
        <v>300.89945332160198</v>
      </c>
      <c r="CN356">
        <v>137.703734714023</v>
      </c>
      <c r="CQ356">
        <v>31.231770179711202</v>
      </c>
      <c r="CR356">
        <v>47.040451605992303</v>
      </c>
      <c r="CS356">
        <v>106.34</v>
      </c>
      <c r="CT356">
        <v>79.701741290520204</v>
      </c>
      <c r="CU356">
        <v>18.851413464906699</v>
      </c>
      <c r="CZ356">
        <v>8.17288469155773</v>
      </c>
      <c r="DA356">
        <v>331.076573869686</v>
      </c>
      <c r="DB356">
        <v>27.048999795256801</v>
      </c>
      <c r="DC356">
        <v>108.488513777181</v>
      </c>
      <c r="DD356">
        <v>3.1586673231195701</v>
      </c>
      <c r="DE356">
        <v>0.63942153576149596</v>
      </c>
      <c r="DL356">
        <v>0.828700707340708</v>
      </c>
      <c r="DM356" s="1">
        <v>3.0130857306883599E-2</v>
      </c>
      <c r="DP356">
        <v>0.12133029638833499</v>
      </c>
      <c r="DQ356">
        <v>102.151934535858</v>
      </c>
      <c r="DR356">
        <v>6.3936688165614797</v>
      </c>
      <c r="DS356">
        <v>16.3512199163772</v>
      </c>
      <c r="DT356">
        <v>2.5045440172481799</v>
      </c>
      <c r="DU356">
        <v>12.151396672878199</v>
      </c>
      <c r="DV356">
        <v>3.50329952622721</v>
      </c>
      <c r="DW356">
        <v>1.23561055806541</v>
      </c>
      <c r="DX356">
        <v>4.20282971881824</v>
      </c>
      <c r="DY356">
        <v>0.72259988347106696</v>
      </c>
      <c r="DZ356">
        <v>4.7163046115454197</v>
      </c>
      <c r="EA356">
        <v>0.98508882918350404</v>
      </c>
      <c r="EB356">
        <v>2.7961551408701402</v>
      </c>
      <c r="EC356">
        <v>0.41750876323914798</v>
      </c>
      <c r="ED356">
        <v>2.8362227393300099</v>
      </c>
      <c r="EE356">
        <v>0.42278372173457401</v>
      </c>
      <c r="EF356">
        <v>2.5678389924101799</v>
      </c>
      <c r="EG356">
        <v>0.17719806050301701</v>
      </c>
      <c r="EH356">
        <v>7.4899999999999994E-2</v>
      </c>
      <c r="EO356" s="1">
        <v>2.3602613176270701E-2</v>
      </c>
      <c r="EP356">
        <v>1.7655770314928201</v>
      </c>
      <c r="ER356">
        <v>0.58650826855178695</v>
      </c>
      <c r="ES356">
        <v>0.27674993686598398</v>
      </c>
      <c r="ET356">
        <v>0.51305800000000001</v>
      </c>
      <c r="EW356">
        <v>0.70311599999999996</v>
      </c>
      <c r="EY356">
        <v>18.622599999999998</v>
      </c>
      <c r="FA356">
        <v>15.5326</v>
      </c>
      <c r="FC356">
        <v>38.306800000000003</v>
      </c>
      <c r="FK356">
        <v>0.28312799999999999</v>
      </c>
      <c r="FR356" t="s">
        <v>819</v>
      </c>
    </row>
    <row r="357" spans="1:174" hidden="1" x14ac:dyDescent="0.2">
      <c r="A357" t="s">
        <v>731</v>
      </c>
      <c r="B357" t="s">
        <v>172</v>
      </c>
      <c r="C357" t="s">
        <v>542</v>
      </c>
      <c r="E357">
        <v>-10.6637</v>
      </c>
      <c r="F357">
        <v>-10.6637</v>
      </c>
      <c r="G357">
        <v>165.96250000000001</v>
      </c>
      <c r="H357">
        <v>165.96250000000001</v>
      </c>
      <c r="I357" t="s">
        <v>175</v>
      </c>
      <c r="L357" t="s">
        <v>820</v>
      </c>
      <c r="M357" t="s">
        <v>736</v>
      </c>
      <c r="V357" t="s">
        <v>186</v>
      </c>
      <c r="AA357" t="s">
        <v>483</v>
      </c>
      <c r="AB357">
        <v>51.76</v>
      </c>
      <c r="AC357">
        <v>1.1200000000000001</v>
      </c>
      <c r="AE357">
        <v>16.88</v>
      </c>
      <c r="AG357">
        <v>4.6500000000000004</v>
      </c>
      <c r="AH357">
        <v>6.73</v>
      </c>
      <c r="AJ357">
        <v>8.51</v>
      </c>
      <c r="AK357">
        <v>3.6</v>
      </c>
      <c r="AL357">
        <v>0.18</v>
      </c>
      <c r="AN357">
        <v>1.1399999999999999</v>
      </c>
      <c r="AO357">
        <v>3.19</v>
      </c>
      <c r="AP357">
        <v>0.18</v>
      </c>
      <c r="BH357">
        <v>0.4</v>
      </c>
      <c r="CJ357">
        <v>33.877798595736202</v>
      </c>
      <c r="CL357">
        <v>430.23978613730998</v>
      </c>
      <c r="CN357">
        <v>7.1511986939012502</v>
      </c>
      <c r="CQ357">
        <v>28.154549181670902</v>
      </c>
      <c r="CR357">
        <v>17.882812927315801</v>
      </c>
      <c r="CS357">
        <v>370.815</v>
      </c>
      <c r="CT357">
        <v>100.593391268948</v>
      </c>
      <c r="CU357">
        <v>21.4197825096436</v>
      </c>
      <c r="CZ357">
        <v>19.9504410197722</v>
      </c>
      <c r="DA357">
        <v>397.27989455983499</v>
      </c>
      <c r="DB357">
        <v>24.962962603217399</v>
      </c>
      <c r="DC357">
        <v>88.066885098822794</v>
      </c>
      <c r="DD357">
        <v>2.1866858771647002</v>
      </c>
      <c r="DE357">
        <v>0.99897820152513095</v>
      </c>
      <c r="DL357">
        <v>0.731305304981828</v>
      </c>
      <c r="DM357" s="1">
        <v>4.7101391472387198E-2</v>
      </c>
      <c r="DP357" s="1">
        <v>7.4579838132080495E-2</v>
      </c>
      <c r="DQ357">
        <v>192.90161045503501</v>
      </c>
      <c r="DR357">
        <v>8.8637027264528001</v>
      </c>
      <c r="DS357">
        <v>21.667275273127402</v>
      </c>
      <c r="DT357">
        <v>3.1721648212334999</v>
      </c>
      <c r="DU357">
        <v>14.601967016611599</v>
      </c>
      <c r="DV357">
        <v>3.80139919057721</v>
      </c>
      <c r="DW357">
        <v>1.19699837330369</v>
      </c>
      <c r="DX357">
        <v>4.1598314393096603</v>
      </c>
      <c r="DY357">
        <v>0.67801109632568002</v>
      </c>
      <c r="DZ357">
        <v>4.36984969615271</v>
      </c>
      <c r="EA357">
        <v>0.90952411333079097</v>
      </c>
      <c r="EB357">
        <v>2.6082516477904898</v>
      </c>
      <c r="EC357">
        <v>0.395558700972446</v>
      </c>
      <c r="ED357">
        <v>2.7108193554657398</v>
      </c>
      <c r="EE357">
        <v>0.41087634342217</v>
      </c>
      <c r="EF357">
        <v>2.3956301746055302</v>
      </c>
      <c r="EG357">
        <v>0.11903860734044</v>
      </c>
      <c r="EO357" s="1">
        <v>5.7517822256473297E-2</v>
      </c>
      <c r="EP357">
        <v>3.5082916500753498</v>
      </c>
      <c r="ER357">
        <v>1.27424812867228</v>
      </c>
      <c r="ES357">
        <v>0.44210109858017899</v>
      </c>
      <c r="ET357">
        <v>0.51295999999999997</v>
      </c>
      <c r="EW357">
        <v>0.70371600000000001</v>
      </c>
      <c r="EY357">
        <v>18.571300000000001</v>
      </c>
      <c r="FA357">
        <v>15.526</v>
      </c>
      <c r="FC357">
        <v>38.341500000000003</v>
      </c>
      <c r="FK357">
        <v>0.28311500000000001</v>
      </c>
      <c r="FR357" t="s">
        <v>821</v>
      </c>
    </row>
    <row r="358" spans="1:174" hidden="1" x14ac:dyDescent="0.2">
      <c r="A358" t="s">
        <v>822</v>
      </c>
      <c r="B358" t="s">
        <v>172</v>
      </c>
      <c r="C358" t="s">
        <v>823</v>
      </c>
      <c r="D358" t="s">
        <v>824</v>
      </c>
      <c r="E358">
        <v>-6.17</v>
      </c>
      <c r="F358">
        <v>-6.17</v>
      </c>
      <c r="G358">
        <v>155.18</v>
      </c>
      <c r="H358">
        <v>155.18</v>
      </c>
      <c r="I358" t="s">
        <v>175</v>
      </c>
      <c r="L358" t="s">
        <v>825</v>
      </c>
      <c r="M358" t="s">
        <v>826</v>
      </c>
      <c r="T358">
        <v>1972</v>
      </c>
      <c r="V358" t="s">
        <v>186</v>
      </c>
      <c r="AA358" t="s">
        <v>827</v>
      </c>
      <c r="AB358">
        <v>54.87</v>
      </c>
      <c r="AC358">
        <v>0.83</v>
      </c>
      <c r="AE358">
        <v>17.32</v>
      </c>
      <c r="AI358">
        <v>8.2799999999999994</v>
      </c>
      <c r="AJ358">
        <v>8.02</v>
      </c>
      <c r="AK358">
        <v>3.21</v>
      </c>
      <c r="AL358">
        <v>0.18</v>
      </c>
      <c r="AN358">
        <v>1.51</v>
      </c>
      <c r="AO358">
        <v>4.5199999999999996</v>
      </c>
      <c r="AP358">
        <v>0.33</v>
      </c>
      <c r="BH358">
        <v>-0.03</v>
      </c>
      <c r="DB358">
        <v>17</v>
      </c>
      <c r="DC358">
        <v>85</v>
      </c>
      <c r="DD358">
        <v>4</v>
      </c>
      <c r="DQ358">
        <v>230</v>
      </c>
      <c r="DR358">
        <v>11</v>
      </c>
      <c r="DU358">
        <v>11</v>
      </c>
      <c r="ER358">
        <v>1.27</v>
      </c>
      <c r="ES358">
        <v>0.6</v>
      </c>
      <c r="FR358">
        <v>70685</v>
      </c>
    </row>
    <row r="359" spans="1:174" hidden="1" x14ac:dyDescent="0.2">
      <c r="A359" t="s">
        <v>828</v>
      </c>
      <c r="B359" t="s">
        <v>172</v>
      </c>
      <c r="C359" t="s">
        <v>322</v>
      </c>
      <c r="E359">
        <v>-7.9</v>
      </c>
      <c r="F359">
        <v>-9.1999999999999993</v>
      </c>
      <c r="G359">
        <v>160.69999999999999</v>
      </c>
      <c r="H359">
        <v>161.9</v>
      </c>
      <c r="I359" t="s">
        <v>175</v>
      </c>
      <c r="L359" t="s">
        <v>829</v>
      </c>
      <c r="M359" t="s">
        <v>830</v>
      </c>
      <c r="V359" t="s">
        <v>186</v>
      </c>
      <c r="AA359" t="s">
        <v>831</v>
      </c>
      <c r="DQ359">
        <v>6.3</v>
      </c>
      <c r="DR359">
        <v>3.3</v>
      </c>
      <c r="DS359">
        <v>9.8000000000000007</v>
      </c>
      <c r="DT359">
        <v>1.4</v>
      </c>
      <c r="DU359">
        <v>6.6</v>
      </c>
      <c r="DV359">
        <v>3.1</v>
      </c>
      <c r="DW359">
        <v>0.91</v>
      </c>
      <c r="DX359">
        <v>4.0999999999999996</v>
      </c>
      <c r="DY359">
        <v>0.5</v>
      </c>
      <c r="DZ359">
        <v>4.5</v>
      </c>
      <c r="EA359">
        <v>1.1000000000000001</v>
      </c>
      <c r="EB359">
        <v>2.4</v>
      </c>
      <c r="EC359">
        <v>0.28999999999999998</v>
      </c>
      <c r="ED359">
        <v>2.5</v>
      </c>
      <c r="FR359">
        <v>75824</v>
      </c>
    </row>
    <row r="360" spans="1:174" hidden="1" x14ac:dyDescent="0.2">
      <c r="A360" t="s">
        <v>828</v>
      </c>
      <c r="B360" t="s">
        <v>172</v>
      </c>
      <c r="C360" t="s">
        <v>322</v>
      </c>
      <c r="E360">
        <v>-7.9</v>
      </c>
      <c r="F360">
        <v>-9.1999999999999993</v>
      </c>
      <c r="G360">
        <v>160.69999999999999</v>
      </c>
      <c r="H360">
        <v>161.9</v>
      </c>
      <c r="I360" t="s">
        <v>175</v>
      </c>
      <c r="L360" t="s">
        <v>832</v>
      </c>
      <c r="M360" t="s">
        <v>830</v>
      </c>
      <c r="V360" t="s">
        <v>186</v>
      </c>
      <c r="AA360" t="s">
        <v>831</v>
      </c>
      <c r="DQ360">
        <v>31.6</v>
      </c>
      <c r="DR360">
        <v>5.2</v>
      </c>
      <c r="DS360">
        <v>9.9</v>
      </c>
      <c r="DT360">
        <v>1.9</v>
      </c>
      <c r="DU360">
        <v>9.6</v>
      </c>
      <c r="DV360">
        <v>3.2</v>
      </c>
      <c r="DW360">
        <v>1.1000000000000001</v>
      </c>
      <c r="DX360">
        <v>4.2</v>
      </c>
      <c r="DY360">
        <v>0.57999999999999996</v>
      </c>
      <c r="DZ360">
        <v>4.3</v>
      </c>
      <c r="EA360">
        <v>0.91</v>
      </c>
      <c r="EB360">
        <v>2</v>
      </c>
      <c r="EC360">
        <v>0.54</v>
      </c>
      <c r="ED360">
        <v>2.2000000000000002</v>
      </c>
      <c r="FR360">
        <v>75825</v>
      </c>
    </row>
    <row r="361" spans="1:174" hidden="1" x14ac:dyDescent="0.2">
      <c r="A361" t="s">
        <v>828</v>
      </c>
      <c r="B361" t="s">
        <v>172</v>
      </c>
      <c r="C361" t="s">
        <v>322</v>
      </c>
      <c r="E361">
        <v>-7.9</v>
      </c>
      <c r="F361">
        <v>-9.1999999999999993</v>
      </c>
      <c r="G361">
        <v>160.69999999999999</v>
      </c>
      <c r="H361">
        <v>161.9</v>
      </c>
      <c r="I361" t="s">
        <v>175</v>
      </c>
      <c r="L361" t="s">
        <v>833</v>
      </c>
      <c r="M361" t="s">
        <v>830</v>
      </c>
      <c r="V361" t="s">
        <v>186</v>
      </c>
      <c r="AA361" t="s">
        <v>831</v>
      </c>
      <c r="DQ361">
        <v>360</v>
      </c>
      <c r="DR361">
        <v>10.8</v>
      </c>
      <c r="DS361">
        <v>19.2</v>
      </c>
      <c r="DT361">
        <v>3.5</v>
      </c>
      <c r="DU361">
        <v>14.9</v>
      </c>
      <c r="DW361">
        <v>1.4</v>
      </c>
      <c r="DX361">
        <v>4</v>
      </c>
      <c r="DY361">
        <v>0.75</v>
      </c>
      <c r="DZ361">
        <v>6.7</v>
      </c>
      <c r="EA361">
        <v>1.3</v>
      </c>
      <c r="EB361">
        <v>3.2</v>
      </c>
      <c r="EC361">
        <v>0.7</v>
      </c>
      <c r="ED361">
        <v>3.6</v>
      </c>
      <c r="FR361">
        <v>75826</v>
      </c>
    </row>
    <row r="362" spans="1:174" hidden="1" x14ac:dyDescent="0.2">
      <c r="A362" t="s">
        <v>828</v>
      </c>
      <c r="B362" t="s">
        <v>172</v>
      </c>
      <c r="C362" t="s">
        <v>523</v>
      </c>
      <c r="E362">
        <v>-9.75</v>
      </c>
      <c r="F362">
        <v>-9.9</v>
      </c>
      <c r="G362">
        <v>159.69999999999999</v>
      </c>
      <c r="H362">
        <v>160.87</v>
      </c>
      <c r="I362" t="s">
        <v>175</v>
      </c>
      <c r="L362" t="s">
        <v>834</v>
      </c>
      <c r="M362" t="s">
        <v>835</v>
      </c>
      <c r="V362" t="s">
        <v>186</v>
      </c>
      <c r="AA362" t="s">
        <v>831</v>
      </c>
      <c r="DQ362">
        <v>300</v>
      </c>
      <c r="DR362">
        <v>8.8000000000000007</v>
      </c>
      <c r="DS362">
        <v>15.9</v>
      </c>
      <c r="DU362">
        <v>8</v>
      </c>
      <c r="DV362">
        <v>1.4</v>
      </c>
      <c r="DW362">
        <v>3.4</v>
      </c>
      <c r="DX362">
        <v>4.0999999999999996</v>
      </c>
      <c r="DY362">
        <v>0.8</v>
      </c>
      <c r="DZ362">
        <v>4.3</v>
      </c>
      <c r="EA362">
        <v>1.58</v>
      </c>
      <c r="EB362">
        <v>2.6</v>
      </c>
      <c r="EC362">
        <v>0.3</v>
      </c>
      <c r="ED362">
        <v>3.1</v>
      </c>
      <c r="FR362">
        <v>75837</v>
      </c>
    </row>
    <row r="363" spans="1:174" hidden="1" x14ac:dyDescent="0.2">
      <c r="A363" t="s">
        <v>828</v>
      </c>
      <c r="B363" t="s">
        <v>172</v>
      </c>
      <c r="C363" t="s">
        <v>523</v>
      </c>
      <c r="E363">
        <v>-9.75</v>
      </c>
      <c r="F363">
        <v>-9.9</v>
      </c>
      <c r="G363">
        <v>159.69999999999999</v>
      </c>
      <c r="H363">
        <v>160.87</v>
      </c>
      <c r="I363" t="s">
        <v>175</v>
      </c>
      <c r="L363" t="s">
        <v>836</v>
      </c>
      <c r="M363" t="s">
        <v>835</v>
      </c>
      <c r="V363" t="s">
        <v>186</v>
      </c>
      <c r="AA363" t="s">
        <v>831</v>
      </c>
      <c r="DQ363">
        <v>1330</v>
      </c>
      <c r="DR363">
        <v>10.6</v>
      </c>
      <c r="DS363">
        <v>15.8</v>
      </c>
      <c r="DT363">
        <v>2.8</v>
      </c>
      <c r="DU363">
        <v>10.1</v>
      </c>
      <c r="DW363">
        <v>0.66</v>
      </c>
      <c r="DX363">
        <v>1.7</v>
      </c>
      <c r="DY363">
        <v>0.3</v>
      </c>
      <c r="DZ363">
        <v>2.2000000000000002</v>
      </c>
      <c r="EA363">
        <v>0.36</v>
      </c>
      <c r="EB363">
        <v>0.98</v>
      </c>
      <c r="EC363">
        <v>0.15</v>
      </c>
      <c r="ED363">
        <v>1</v>
      </c>
      <c r="FR363">
        <v>75838</v>
      </c>
    </row>
    <row r="364" spans="1:174" hidden="1" x14ac:dyDescent="0.2">
      <c r="A364" t="s">
        <v>837</v>
      </c>
      <c r="B364" t="s">
        <v>172</v>
      </c>
      <c r="C364" t="s">
        <v>333</v>
      </c>
      <c r="D364" t="s">
        <v>334</v>
      </c>
      <c r="E364">
        <v>-9.4990000000000006</v>
      </c>
      <c r="F364">
        <v>-9.4990000000000006</v>
      </c>
      <c r="G364">
        <v>155.41909999999999</v>
      </c>
      <c r="H364">
        <v>155.41909999999999</v>
      </c>
      <c r="I364" t="s">
        <v>294</v>
      </c>
      <c r="J364">
        <v>-3460</v>
      </c>
      <c r="K364">
        <v>-3830</v>
      </c>
      <c r="L364" t="s">
        <v>838</v>
      </c>
      <c r="M364" t="s">
        <v>839</v>
      </c>
      <c r="V364" t="s">
        <v>186</v>
      </c>
      <c r="AA364" t="s">
        <v>840</v>
      </c>
      <c r="BM364">
        <v>8.7100000000000003E-5</v>
      </c>
      <c r="EW364">
        <v>0.7026</v>
      </c>
      <c r="FM364">
        <v>8.44</v>
      </c>
      <c r="FR364">
        <v>76349</v>
      </c>
    </row>
    <row r="365" spans="1:174" hidden="1" x14ac:dyDescent="0.2">
      <c r="A365" t="s">
        <v>837</v>
      </c>
      <c r="B365" t="s">
        <v>172</v>
      </c>
      <c r="C365" t="s">
        <v>333</v>
      </c>
      <c r="D365" t="s">
        <v>334</v>
      </c>
      <c r="E365">
        <v>-9.4990000000000006</v>
      </c>
      <c r="F365">
        <v>-9.4990000000000006</v>
      </c>
      <c r="G365">
        <v>155.41909999999999</v>
      </c>
      <c r="H365">
        <v>155.41909999999999</v>
      </c>
      <c r="I365" t="s">
        <v>294</v>
      </c>
      <c r="J365">
        <v>-3460</v>
      </c>
      <c r="K365">
        <v>-3830</v>
      </c>
      <c r="L365" t="s">
        <v>838</v>
      </c>
      <c r="M365" t="s">
        <v>839</v>
      </c>
      <c r="V365" t="s">
        <v>186</v>
      </c>
      <c r="AA365" t="s">
        <v>840</v>
      </c>
      <c r="BM365">
        <v>3.1E-6</v>
      </c>
      <c r="FM365">
        <v>8.42</v>
      </c>
      <c r="FR365">
        <v>76350</v>
      </c>
    </row>
    <row r="366" spans="1:174" hidden="1" x14ac:dyDescent="0.2">
      <c r="A366" t="s">
        <v>837</v>
      </c>
      <c r="B366" t="s">
        <v>172</v>
      </c>
      <c r="C366" t="s">
        <v>333</v>
      </c>
      <c r="D366" t="s">
        <v>334</v>
      </c>
      <c r="E366">
        <v>-9.4990000000000006</v>
      </c>
      <c r="F366">
        <v>-9.4990000000000006</v>
      </c>
      <c r="G366">
        <v>155.41909999999999</v>
      </c>
      <c r="H366">
        <v>155.41909999999999</v>
      </c>
      <c r="I366" t="s">
        <v>294</v>
      </c>
      <c r="J366">
        <v>-3460</v>
      </c>
      <c r="K366">
        <v>-3830</v>
      </c>
      <c r="L366" t="s">
        <v>838</v>
      </c>
      <c r="M366" t="s">
        <v>839</v>
      </c>
      <c r="V366" t="s">
        <v>186</v>
      </c>
      <c r="AA366" t="s">
        <v>840</v>
      </c>
      <c r="BM366">
        <v>8.5100000000000001E-8</v>
      </c>
      <c r="FM366">
        <v>8.43</v>
      </c>
      <c r="FR366">
        <v>76351</v>
      </c>
    </row>
    <row r="367" spans="1:174" hidden="1" x14ac:dyDescent="0.2">
      <c r="A367" t="s">
        <v>837</v>
      </c>
      <c r="B367" t="s">
        <v>172</v>
      </c>
      <c r="C367" t="s">
        <v>333</v>
      </c>
      <c r="D367" t="s">
        <v>334</v>
      </c>
      <c r="E367">
        <v>-9.4990000000000006</v>
      </c>
      <c r="F367">
        <v>-9.4990000000000006</v>
      </c>
      <c r="G367">
        <v>155.41909999999999</v>
      </c>
      <c r="H367">
        <v>155.41909999999999</v>
      </c>
      <c r="I367" t="s">
        <v>294</v>
      </c>
      <c r="J367">
        <v>-3460</v>
      </c>
      <c r="K367">
        <v>-3830</v>
      </c>
      <c r="L367" t="s">
        <v>841</v>
      </c>
      <c r="M367" t="s">
        <v>839</v>
      </c>
      <c r="V367" t="s">
        <v>186</v>
      </c>
      <c r="AA367" t="s">
        <v>840</v>
      </c>
      <c r="BM367">
        <v>4.6100000000000001E-7</v>
      </c>
      <c r="DA367">
        <v>120</v>
      </c>
      <c r="DC367">
        <v>100</v>
      </c>
      <c r="EW367">
        <v>0.70257999999999998</v>
      </c>
      <c r="FM367">
        <v>8.48</v>
      </c>
      <c r="FR367">
        <v>76353</v>
      </c>
    </row>
    <row r="368" spans="1:174" hidden="1" x14ac:dyDescent="0.2">
      <c r="A368" t="s">
        <v>837</v>
      </c>
      <c r="B368" t="s">
        <v>172</v>
      </c>
      <c r="C368" t="s">
        <v>333</v>
      </c>
      <c r="D368" t="s">
        <v>842</v>
      </c>
      <c r="E368">
        <v>-9.0906599999999997</v>
      </c>
      <c r="F368">
        <v>-9.0906599999999997</v>
      </c>
      <c r="G368">
        <v>156.68510000000001</v>
      </c>
      <c r="H368">
        <v>156.68510000000001</v>
      </c>
      <c r="I368" t="s">
        <v>294</v>
      </c>
      <c r="J368">
        <v>-3570</v>
      </c>
      <c r="K368">
        <v>-3973</v>
      </c>
      <c r="L368" t="s">
        <v>843</v>
      </c>
      <c r="M368" t="s">
        <v>839</v>
      </c>
      <c r="V368" t="s">
        <v>186</v>
      </c>
      <c r="AA368" t="s">
        <v>840</v>
      </c>
      <c r="BM368">
        <v>6.1099999999999995E-7</v>
      </c>
      <c r="EW368">
        <v>0.70265699999999998</v>
      </c>
      <c r="FM368">
        <v>9.14</v>
      </c>
      <c r="FR368">
        <v>76354</v>
      </c>
    </row>
    <row r="369" spans="1:174" hidden="1" x14ac:dyDescent="0.2">
      <c r="A369" t="s">
        <v>837</v>
      </c>
      <c r="B369" t="s">
        <v>172</v>
      </c>
      <c r="C369" t="s">
        <v>333</v>
      </c>
      <c r="D369" t="s">
        <v>842</v>
      </c>
      <c r="E369">
        <v>-9.0906599999999997</v>
      </c>
      <c r="F369">
        <v>-9.0906599999999997</v>
      </c>
      <c r="G369">
        <v>156.68510000000001</v>
      </c>
      <c r="H369">
        <v>156.68510000000001</v>
      </c>
      <c r="I369" t="s">
        <v>294</v>
      </c>
      <c r="J369">
        <v>-3570</v>
      </c>
      <c r="K369">
        <v>-3973</v>
      </c>
      <c r="L369" t="s">
        <v>844</v>
      </c>
      <c r="M369" t="s">
        <v>839</v>
      </c>
      <c r="V369" t="s">
        <v>186</v>
      </c>
      <c r="AA369" t="s">
        <v>840</v>
      </c>
      <c r="BM369">
        <v>3.9099999999999999E-7</v>
      </c>
      <c r="DA369">
        <v>154</v>
      </c>
      <c r="DC369">
        <v>115</v>
      </c>
      <c r="EW369">
        <v>0.70291000000000003</v>
      </c>
      <c r="FM369">
        <v>9.3000000000000007</v>
      </c>
      <c r="FR369">
        <v>76355</v>
      </c>
    </row>
    <row r="370" spans="1:174" hidden="1" x14ac:dyDescent="0.2">
      <c r="A370" t="s">
        <v>837</v>
      </c>
      <c r="B370" t="s">
        <v>172</v>
      </c>
      <c r="C370" t="s">
        <v>333</v>
      </c>
      <c r="D370" t="s">
        <v>842</v>
      </c>
      <c r="E370">
        <v>-9.0906599999999997</v>
      </c>
      <c r="F370">
        <v>-9.0906599999999997</v>
      </c>
      <c r="G370">
        <v>156.68510000000001</v>
      </c>
      <c r="H370">
        <v>156.68510000000001</v>
      </c>
      <c r="I370" t="s">
        <v>294</v>
      </c>
      <c r="J370">
        <v>-3570</v>
      </c>
      <c r="K370">
        <v>-3973</v>
      </c>
      <c r="L370" t="s">
        <v>845</v>
      </c>
      <c r="M370" t="s">
        <v>839</v>
      </c>
      <c r="V370" t="s">
        <v>186</v>
      </c>
      <c r="AA370" t="s">
        <v>840</v>
      </c>
      <c r="BM370">
        <v>1.7100000000000001E-7</v>
      </c>
      <c r="EW370">
        <v>0.70268600000000003</v>
      </c>
      <c r="FM370">
        <v>8.44</v>
      </c>
      <c r="FR370">
        <v>76356</v>
      </c>
    </row>
    <row r="371" spans="1:174" hidden="1" x14ac:dyDescent="0.2">
      <c r="A371" t="s">
        <v>837</v>
      </c>
      <c r="B371" t="s">
        <v>172</v>
      </c>
      <c r="C371" t="s">
        <v>333</v>
      </c>
      <c r="D371" t="s">
        <v>842</v>
      </c>
      <c r="E371">
        <v>-9.0906599999999997</v>
      </c>
      <c r="F371">
        <v>-9.0906599999999997</v>
      </c>
      <c r="G371">
        <v>156.68510000000001</v>
      </c>
      <c r="H371">
        <v>156.68510000000001</v>
      </c>
      <c r="I371" t="s">
        <v>294</v>
      </c>
      <c r="J371">
        <v>-3570</v>
      </c>
      <c r="K371">
        <v>-3973</v>
      </c>
      <c r="L371" t="s">
        <v>846</v>
      </c>
      <c r="M371" t="s">
        <v>839</v>
      </c>
      <c r="V371" t="s">
        <v>186</v>
      </c>
      <c r="AA371" t="s">
        <v>840</v>
      </c>
      <c r="BM371">
        <v>2.1100000000000001E-5</v>
      </c>
      <c r="FM371">
        <v>8.18</v>
      </c>
      <c r="FR371">
        <v>76357</v>
      </c>
    </row>
    <row r="372" spans="1:174" hidden="1" x14ac:dyDescent="0.2">
      <c r="A372" t="s">
        <v>837</v>
      </c>
      <c r="B372" t="s">
        <v>172</v>
      </c>
      <c r="C372" t="s">
        <v>333</v>
      </c>
      <c r="D372" t="s">
        <v>842</v>
      </c>
      <c r="E372">
        <v>-9.0906599999999997</v>
      </c>
      <c r="F372">
        <v>-9.0906599999999997</v>
      </c>
      <c r="G372">
        <v>156.68510000000001</v>
      </c>
      <c r="H372">
        <v>156.68510000000001</v>
      </c>
      <c r="I372" t="s">
        <v>294</v>
      </c>
      <c r="J372">
        <v>-3570</v>
      </c>
      <c r="K372">
        <v>-3973</v>
      </c>
      <c r="L372" t="s">
        <v>847</v>
      </c>
      <c r="M372" t="s">
        <v>839</v>
      </c>
      <c r="V372" t="s">
        <v>186</v>
      </c>
      <c r="AA372" t="s">
        <v>840</v>
      </c>
      <c r="BM372">
        <v>1.91E-5</v>
      </c>
      <c r="DA372">
        <v>142</v>
      </c>
      <c r="DC372">
        <v>100</v>
      </c>
      <c r="EW372">
        <v>0.70282599999999995</v>
      </c>
      <c r="FM372">
        <v>8.9499999999999993</v>
      </c>
      <c r="FR372">
        <v>76358</v>
      </c>
    </row>
    <row r="373" spans="1:174" hidden="1" x14ac:dyDescent="0.2">
      <c r="A373" t="s">
        <v>837</v>
      </c>
      <c r="B373" t="s">
        <v>172</v>
      </c>
      <c r="C373" t="s">
        <v>848</v>
      </c>
      <c r="D373" t="s">
        <v>849</v>
      </c>
      <c r="E373">
        <v>-8.7565000000000008</v>
      </c>
      <c r="F373">
        <v>-8.7565000000000008</v>
      </c>
      <c r="G373">
        <v>156.4521</v>
      </c>
      <c r="H373">
        <v>156.4521</v>
      </c>
      <c r="I373" t="s">
        <v>294</v>
      </c>
      <c r="J373">
        <v>-2050</v>
      </c>
      <c r="K373">
        <v>-2830</v>
      </c>
      <c r="L373" t="s">
        <v>850</v>
      </c>
      <c r="M373" t="s">
        <v>839</v>
      </c>
      <c r="V373" t="s">
        <v>186</v>
      </c>
      <c r="AA373" t="s">
        <v>840</v>
      </c>
      <c r="BM373">
        <v>9.0999999999999996E-10</v>
      </c>
      <c r="EW373">
        <v>0.70265999999999995</v>
      </c>
      <c r="FM373">
        <v>9</v>
      </c>
      <c r="FR373">
        <v>76360</v>
      </c>
    </row>
    <row r="374" spans="1:174" hidden="1" x14ac:dyDescent="0.2">
      <c r="A374" t="s">
        <v>837</v>
      </c>
      <c r="B374" t="s">
        <v>172</v>
      </c>
      <c r="C374" t="s">
        <v>848</v>
      </c>
      <c r="D374" t="s">
        <v>849</v>
      </c>
      <c r="E374">
        <v>-8.7565000000000008</v>
      </c>
      <c r="F374">
        <v>-8.7565000000000008</v>
      </c>
      <c r="G374">
        <v>156.4521</v>
      </c>
      <c r="H374">
        <v>156.4521</v>
      </c>
      <c r="I374" t="s">
        <v>294</v>
      </c>
      <c r="J374">
        <v>-2050</v>
      </c>
      <c r="K374">
        <v>-2830</v>
      </c>
      <c r="L374" t="s">
        <v>851</v>
      </c>
      <c r="M374" t="s">
        <v>839</v>
      </c>
      <c r="V374" t="s">
        <v>186</v>
      </c>
      <c r="AA374" t="s">
        <v>840</v>
      </c>
      <c r="BM374">
        <v>1.7100000000000001E-8</v>
      </c>
      <c r="DA374">
        <v>243</v>
      </c>
      <c r="DC374">
        <v>247</v>
      </c>
      <c r="EW374">
        <v>0.70266600000000001</v>
      </c>
      <c r="FM374">
        <v>5</v>
      </c>
      <c r="FR374">
        <v>76363</v>
      </c>
    </row>
    <row r="375" spans="1:174" hidden="1" x14ac:dyDescent="0.2">
      <c r="A375" t="s">
        <v>837</v>
      </c>
      <c r="B375" t="s">
        <v>172</v>
      </c>
      <c r="C375" t="s">
        <v>848</v>
      </c>
      <c r="D375" t="s">
        <v>849</v>
      </c>
      <c r="E375">
        <v>-8.7565000000000008</v>
      </c>
      <c r="F375">
        <v>-8.7565000000000008</v>
      </c>
      <c r="G375">
        <v>156.4521</v>
      </c>
      <c r="H375">
        <v>156.4521</v>
      </c>
      <c r="I375" t="s">
        <v>294</v>
      </c>
      <c r="J375">
        <v>-2050</v>
      </c>
      <c r="K375">
        <v>-2830</v>
      </c>
      <c r="L375" t="s">
        <v>851</v>
      </c>
      <c r="M375" t="s">
        <v>839</v>
      </c>
      <c r="V375" t="s">
        <v>186</v>
      </c>
      <c r="AA375" t="s">
        <v>840</v>
      </c>
      <c r="BM375">
        <v>1.9099999999999998E-9</v>
      </c>
      <c r="FM375">
        <v>6.4</v>
      </c>
      <c r="FR375">
        <v>76364</v>
      </c>
    </row>
    <row r="376" spans="1:174" hidden="1" x14ac:dyDescent="0.2">
      <c r="A376" t="s">
        <v>837</v>
      </c>
      <c r="B376" t="s">
        <v>172</v>
      </c>
      <c r="C376" t="s">
        <v>848</v>
      </c>
      <c r="D376" t="s">
        <v>849</v>
      </c>
      <c r="E376">
        <v>-8.7565000000000008</v>
      </c>
      <c r="F376">
        <v>-8.7565000000000008</v>
      </c>
      <c r="G376">
        <v>156.4521</v>
      </c>
      <c r="H376">
        <v>156.4521</v>
      </c>
      <c r="I376" t="s">
        <v>294</v>
      </c>
      <c r="J376">
        <v>-2050</v>
      </c>
      <c r="K376">
        <v>-2830</v>
      </c>
      <c r="L376" t="s">
        <v>851</v>
      </c>
      <c r="M376" t="s">
        <v>839</v>
      </c>
      <c r="V376" t="s">
        <v>186</v>
      </c>
      <c r="AA376" t="s">
        <v>840</v>
      </c>
      <c r="BM376">
        <v>1.1100000000000001E-9</v>
      </c>
      <c r="FM376">
        <v>5.7</v>
      </c>
      <c r="FR376">
        <v>76365</v>
      </c>
    </row>
    <row r="377" spans="1:174" hidden="1" x14ac:dyDescent="0.2">
      <c r="A377" t="s">
        <v>837</v>
      </c>
      <c r="B377" t="s">
        <v>172</v>
      </c>
      <c r="C377" t="s">
        <v>848</v>
      </c>
      <c r="D377" t="s">
        <v>849</v>
      </c>
      <c r="E377">
        <v>-8.7565000000000008</v>
      </c>
      <c r="F377">
        <v>-8.7565000000000008</v>
      </c>
      <c r="G377">
        <v>156.4521</v>
      </c>
      <c r="H377">
        <v>156.4521</v>
      </c>
      <c r="I377" t="s">
        <v>294</v>
      </c>
      <c r="J377">
        <v>-2050</v>
      </c>
      <c r="K377">
        <v>-2830</v>
      </c>
      <c r="L377" t="s">
        <v>851</v>
      </c>
      <c r="M377" t="s">
        <v>839</v>
      </c>
      <c r="V377" t="s">
        <v>186</v>
      </c>
      <c r="AA377" t="s">
        <v>840</v>
      </c>
      <c r="BM377">
        <v>1.9099999999999999E-8</v>
      </c>
      <c r="FM377">
        <v>8.1999999999999993</v>
      </c>
      <c r="FR377">
        <v>76366</v>
      </c>
    </row>
    <row r="378" spans="1:174" hidden="1" x14ac:dyDescent="0.2">
      <c r="A378" t="s">
        <v>837</v>
      </c>
      <c r="B378" t="s">
        <v>172</v>
      </c>
      <c r="C378" t="s">
        <v>848</v>
      </c>
      <c r="D378" t="s">
        <v>849</v>
      </c>
      <c r="E378">
        <v>-8.7565000000000008</v>
      </c>
      <c r="F378">
        <v>-8.7565000000000008</v>
      </c>
      <c r="G378">
        <v>156.4521</v>
      </c>
      <c r="H378">
        <v>156.4521</v>
      </c>
      <c r="I378" t="s">
        <v>294</v>
      </c>
      <c r="J378">
        <v>-2050</v>
      </c>
      <c r="K378">
        <v>-2830</v>
      </c>
      <c r="L378" t="s">
        <v>851</v>
      </c>
      <c r="M378" t="s">
        <v>839</v>
      </c>
      <c r="V378" t="s">
        <v>186</v>
      </c>
      <c r="AA378" t="s">
        <v>840</v>
      </c>
      <c r="BM378">
        <v>1.51E-8</v>
      </c>
      <c r="FM378">
        <v>8.3000000000000007</v>
      </c>
      <c r="FR378">
        <v>76367</v>
      </c>
    </row>
    <row r="379" spans="1:174" hidden="1" x14ac:dyDescent="0.2">
      <c r="A379" t="s">
        <v>837</v>
      </c>
      <c r="B379" t="s">
        <v>172</v>
      </c>
      <c r="C379" t="s">
        <v>848</v>
      </c>
      <c r="D379" t="s">
        <v>849</v>
      </c>
      <c r="E379">
        <v>-8.7565000000000008</v>
      </c>
      <c r="F379">
        <v>-8.7565000000000008</v>
      </c>
      <c r="G379">
        <v>156.4521</v>
      </c>
      <c r="H379">
        <v>156.4521</v>
      </c>
      <c r="I379" t="s">
        <v>294</v>
      </c>
      <c r="J379">
        <v>-2050</v>
      </c>
      <c r="K379">
        <v>-2830</v>
      </c>
      <c r="L379" t="s">
        <v>851</v>
      </c>
      <c r="M379" t="s">
        <v>839</v>
      </c>
      <c r="V379" t="s">
        <v>186</v>
      </c>
      <c r="AA379" t="s">
        <v>840</v>
      </c>
      <c r="BM379">
        <v>1.2100000000000001E-8</v>
      </c>
      <c r="FM379">
        <v>7.7</v>
      </c>
      <c r="FR379">
        <v>76368</v>
      </c>
    </row>
    <row r="380" spans="1:174" hidden="1" x14ac:dyDescent="0.2">
      <c r="A380" t="s">
        <v>837</v>
      </c>
      <c r="B380" t="s">
        <v>172</v>
      </c>
      <c r="C380" t="s">
        <v>848</v>
      </c>
      <c r="D380" t="s">
        <v>849</v>
      </c>
      <c r="E380">
        <v>-8.7565000000000008</v>
      </c>
      <c r="F380">
        <v>-8.7565000000000008</v>
      </c>
      <c r="G380">
        <v>156.4521</v>
      </c>
      <c r="H380">
        <v>156.4521</v>
      </c>
      <c r="I380" t="s">
        <v>294</v>
      </c>
      <c r="J380">
        <v>-2050</v>
      </c>
      <c r="K380">
        <v>-2830</v>
      </c>
      <c r="L380" t="s">
        <v>852</v>
      </c>
      <c r="M380" t="s">
        <v>839</v>
      </c>
      <c r="V380" t="s">
        <v>186</v>
      </c>
      <c r="AA380" t="s">
        <v>840</v>
      </c>
      <c r="BM380">
        <v>3.1100000000000002E-7</v>
      </c>
      <c r="DA380">
        <v>243</v>
      </c>
      <c r="DC380">
        <v>219</v>
      </c>
      <c r="EW380">
        <v>0.70270699999999997</v>
      </c>
      <c r="FM380">
        <v>8.73</v>
      </c>
      <c r="FR380">
        <v>76370</v>
      </c>
    </row>
    <row r="381" spans="1:174" hidden="1" x14ac:dyDescent="0.2">
      <c r="A381" t="s">
        <v>837</v>
      </c>
      <c r="B381" t="s">
        <v>172</v>
      </c>
      <c r="C381" t="s">
        <v>848</v>
      </c>
      <c r="D381" t="s">
        <v>849</v>
      </c>
      <c r="E381">
        <v>-8.7565000000000008</v>
      </c>
      <c r="F381">
        <v>-8.7565000000000008</v>
      </c>
      <c r="G381">
        <v>156.4521</v>
      </c>
      <c r="H381">
        <v>156.4521</v>
      </c>
      <c r="I381" t="s">
        <v>294</v>
      </c>
      <c r="J381">
        <v>-2050</v>
      </c>
      <c r="K381">
        <v>-2830</v>
      </c>
      <c r="L381" t="s">
        <v>853</v>
      </c>
      <c r="M381" t="s">
        <v>854</v>
      </c>
      <c r="V381" t="s">
        <v>186</v>
      </c>
      <c r="AA381" t="s">
        <v>840</v>
      </c>
      <c r="BM381">
        <v>1.11E-8</v>
      </c>
      <c r="DA381">
        <v>221</v>
      </c>
      <c r="DC381">
        <v>43</v>
      </c>
      <c r="EW381">
        <v>0.70331699999999997</v>
      </c>
      <c r="FM381">
        <v>0.8</v>
      </c>
      <c r="FR381">
        <v>76371</v>
      </c>
    </row>
    <row r="382" spans="1:174" hidden="1" x14ac:dyDescent="0.2">
      <c r="A382" t="s">
        <v>837</v>
      </c>
      <c r="B382" t="s">
        <v>172</v>
      </c>
      <c r="C382" t="s">
        <v>848</v>
      </c>
      <c r="D382" t="s">
        <v>849</v>
      </c>
      <c r="E382">
        <v>-8.7565000000000008</v>
      </c>
      <c r="F382">
        <v>-8.7565000000000008</v>
      </c>
      <c r="G382">
        <v>156.4521</v>
      </c>
      <c r="H382">
        <v>156.4521</v>
      </c>
      <c r="I382" t="s">
        <v>294</v>
      </c>
      <c r="J382">
        <v>-2050</v>
      </c>
      <c r="K382">
        <v>-2830</v>
      </c>
      <c r="L382" t="s">
        <v>853</v>
      </c>
      <c r="M382" t="s">
        <v>854</v>
      </c>
      <c r="V382" t="s">
        <v>186</v>
      </c>
      <c r="AA382" t="s">
        <v>840</v>
      </c>
      <c r="BM382">
        <v>9.0999999999999996E-10</v>
      </c>
      <c r="FM382">
        <v>0.5</v>
      </c>
      <c r="FR382">
        <v>76372</v>
      </c>
    </row>
    <row r="383" spans="1:174" hidden="1" x14ac:dyDescent="0.2">
      <c r="A383" t="s">
        <v>837</v>
      </c>
      <c r="B383" t="s">
        <v>172</v>
      </c>
      <c r="C383" t="s">
        <v>855</v>
      </c>
      <c r="D383" t="s">
        <v>856</v>
      </c>
      <c r="E383">
        <v>-8.7865000000000002</v>
      </c>
      <c r="F383">
        <v>-8.7865000000000002</v>
      </c>
      <c r="G383">
        <v>156.7191</v>
      </c>
      <c r="H383">
        <v>156.7191</v>
      </c>
      <c r="I383" t="s">
        <v>294</v>
      </c>
      <c r="J383">
        <v>-3460</v>
      </c>
      <c r="K383">
        <v>-3830</v>
      </c>
      <c r="L383" t="s">
        <v>857</v>
      </c>
      <c r="M383" t="s">
        <v>854</v>
      </c>
      <c r="V383" t="s">
        <v>186</v>
      </c>
      <c r="AA383" t="s">
        <v>840</v>
      </c>
      <c r="BM383">
        <v>1.6099999999999999E-8</v>
      </c>
      <c r="DA383">
        <v>199</v>
      </c>
      <c r="DC383">
        <v>87</v>
      </c>
      <c r="EW383">
        <v>0.70328100000000004</v>
      </c>
      <c r="FM383">
        <v>1.2</v>
      </c>
      <c r="FR383">
        <v>76376</v>
      </c>
    </row>
    <row r="384" spans="1:174" hidden="1" x14ac:dyDescent="0.2">
      <c r="A384" t="s">
        <v>837</v>
      </c>
      <c r="B384" t="s">
        <v>172</v>
      </c>
      <c r="C384" t="s">
        <v>855</v>
      </c>
      <c r="D384" t="s">
        <v>856</v>
      </c>
      <c r="E384">
        <v>-8.7865000000000002</v>
      </c>
      <c r="F384">
        <v>-8.7865000000000002</v>
      </c>
      <c r="G384">
        <v>156.7191</v>
      </c>
      <c r="H384">
        <v>156.7191</v>
      </c>
      <c r="I384" t="s">
        <v>294</v>
      </c>
      <c r="J384">
        <v>-3460</v>
      </c>
      <c r="K384">
        <v>-3830</v>
      </c>
      <c r="L384" t="s">
        <v>857</v>
      </c>
      <c r="M384" t="s">
        <v>854</v>
      </c>
      <c r="V384" t="s">
        <v>186</v>
      </c>
      <c r="AA384" t="s">
        <v>840</v>
      </c>
      <c r="BM384">
        <v>1.0999999999999999E-8</v>
      </c>
      <c r="FM384">
        <v>1.6</v>
      </c>
      <c r="FR384">
        <v>76377</v>
      </c>
    </row>
    <row r="385" spans="1:174" hidden="1" x14ac:dyDescent="0.2">
      <c r="A385" t="s">
        <v>837</v>
      </c>
      <c r="B385" t="s">
        <v>172</v>
      </c>
      <c r="C385" t="s">
        <v>855</v>
      </c>
      <c r="D385" t="s">
        <v>856</v>
      </c>
      <c r="E385">
        <v>-8.7865000000000002</v>
      </c>
      <c r="F385">
        <v>-8.7865000000000002</v>
      </c>
      <c r="G385">
        <v>156.7191</v>
      </c>
      <c r="H385">
        <v>156.7191</v>
      </c>
      <c r="I385" t="s">
        <v>294</v>
      </c>
      <c r="J385">
        <v>-3460</v>
      </c>
      <c r="K385">
        <v>-3830</v>
      </c>
      <c r="L385" t="s">
        <v>857</v>
      </c>
      <c r="M385" t="s">
        <v>854</v>
      </c>
      <c r="V385" t="s">
        <v>186</v>
      </c>
      <c r="AA385" t="s">
        <v>840</v>
      </c>
      <c r="BM385">
        <v>1.31E-8</v>
      </c>
      <c r="FM385">
        <v>1.1000000000000001</v>
      </c>
      <c r="FR385">
        <v>76378</v>
      </c>
    </row>
    <row r="386" spans="1:174" hidden="1" x14ac:dyDescent="0.2">
      <c r="A386" t="s">
        <v>837</v>
      </c>
      <c r="B386" t="s">
        <v>172</v>
      </c>
      <c r="C386" t="s">
        <v>855</v>
      </c>
      <c r="D386" t="s">
        <v>856</v>
      </c>
      <c r="E386">
        <v>-8.7865000000000002</v>
      </c>
      <c r="F386">
        <v>-8.7865000000000002</v>
      </c>
      <c r="G386">
        <v>156.7191</v>
      </c>
      <c r="H386">
        <v>156.7191</v>
      </c>
      <c r="I386" t="s">
        <v>294</v>
      </c>
      <c r="J386">
        <v>-3460</v>
      </c>
      <c r="K386">
        <v>-3830</v>
      </c>
      <c r="L386" t="s">
        <v>857</v>
      </c>
      <c r="M386" t="s">
        <v>854</v>
      </c>
      <c r="V386" t="s">
        <v>186</v>
      </c>
      <c r="AA386" t="s">
        <v>840</v>
      </c>
      <c r="BM386">
        <v>1.51E-9</v>
      </c>
      <c r="FM386">
        <v>2.1</v>
      </c>
      <c r="FR386">
        <v>76379</v>
      </c>
    </row>
    <row r="387" spans="1:174" hidden="1" x14ac:dyDescent="0.2">
      <c r="A387" t="s">
        <v>837</v>
      </c>
      <c r="B387" t="s">
        <v>172</v>
      </c>
      <c r="C387" t="s">
        <v>855</v>
      </c>
      <c r="D387" t="s">
        <v>856</v>
      </c>
      <c r="E387">
        <v>-8.7865000000000002</v>
      </c>
      <c r="F387">
        <v>-8.7865000000000002</v>
      </c>
      <c r="G387">
        <v>156.7191</v>
      </c>
      <c r="H387">
        <v>156.7191</v>
      </c>
      <c r="I387" t="s">
        <v>294</v>
      </c>
      <c r="J387">
        <v>-3460</v>
      </c>
      <c r="K387">
        <v>-3830</v>
      </c>
      <c r="L387" t="s">
        <v>857</v>
      </c>
      <c r="M387" t="s">
        <v>854</v>
      </c>
      <c r="V387" t="s">
        <v>186</v>
      </c>
      <c r="AA387" t="s">
        <v>840</v>
      </c>
      <c r="BM387">
        <v>4.1000000000000003E-9</v>
      </c>
      <c r="FM387">
        <v>1.2</v>
      </c>
      <c r="FR387">
        <v>76380</v>
      </c>
    </row>
    <row r="388" spans="1:174" hidden="1" x14ac:dyDescent="0.2">
      <c r="A388" t="s">
        <v>837</v>
      </c>
      <c r="B388" t="s">
        <v>172</v>
      </c>
      <c r="C388" t="s">
        <v>855</v>
      </c>
      <c r="D388" t="s">
        <v>856</v>
      </c>
      <c r="E388">
        <v>-8.7865000000000002</v>
      </c>
      <c r="F388">
        <v>-8.7865000000000002</v>
      </c>
      <c r="G388">
        <v>156.7191</v>
      </c>
      <c r="H388">
        <v>156.7191</v>
      </c>
      <c r="I388" t="s">
        <v>294</v>
      </c>
      <c r="J388">
        <v>-3460</v>
      </c>
      <c r="K388">
        <v>-3830</v>
      </c>
      <c r="L388" t="s">
        <v>858</v>
      </c>
      <c r="M388" t="s">
        <v>854</v>
      </c>
      <c r="V388" t="s">
        <v>186</v>
      </c>
      <c r="AA388" t="s">
        <v>840</v>
      </c>
      <c r="BM388">
        <v>1.2100000000000001E-8</v>
      </c>
      <c r="DA388">
        <v>191</v>
      </c>
      <c r="DC388">
        <v>73</v>
      </c>
      <c r="EW388">
        <v>0.70313400000000004</v>
      </c>
      <c r="FM388">
        <v>1.22</v>
      </c>
      <c r="FR388">
        <v>76382</v>
      </c>
    </row>
    <row r="389" spans="1:174" hidden="1" x14ac:dyDescent="0.2">
      <c r="A389" t="s">
        <v>837</v>
      </c>
      <c r="B389" t="s">
        <v>172</v>
      </c>
      <c r="C389" t="s">
        <v>848</v>
      </c>
      <c r="D389" t="s">
        <v>859</v>
      </c>
      <c r="E389">
        <v>-8.2071000000000005</v>
      </c>
      <c r="F389">
        <v>-8.2071000000000005</v>
      </c>
      <c r="G389">
        <v>156.45930000000001</v>
      </c>
      <c r="H389">
        <v>156.45930000000001</v>
      </c>
      <c r="I389" t="s">
        <v>294</v>
      </c>
      <c r="J389">
        <v>-1635</v>
      </c>
      <c r="K389">
        <v>-2045</v>
      </c>
      <c r="L389" t="s">
        <v>860</v>
      </c>
      <c r="M389" t="s">
        <v>861</v>
      </c>
      <c r="V389" t="s">
        <v>186</v>
      </c>
      <c r="AA389" t="s">
        <v>840</v>
      </c>
      <c r="BM389">
        <v>5.8100000000000004E-9</v>
      </c>
      <c r="DA389">
        <v>486</v>
      </c>
      <c r="DC389">
        <v>54</v>
      </c>
      <c r="EW389">
        <v>0.70350299999999999</v>
      </c>
      <c r="FM389">
        <v>0.35</v>
      </c>
      <c r="FR389">
        <v>76383</v>
      </c>
    </row>
    <row r="390" spans="1:174" hidden="1" x14ac:dyDescent="0.2">
      <c r="A390" t="s">
        <v>837</v>
      </c>
      <c r="B390" t="s">
        <v>172</v>
      </c>
      <c r="C390" t="s">
        <v>848</v>
      </c>
      <c r="D390" t="s">
        <v>859</v>
      </c>
      <c r="E390">
        <v>-8.2071000000000005</v>
      </c>
      <c r="F390">
        <v>-8.2071000000000005</v>
      </c>
      <c r="G390">
        <v>156.45930000000001</v>
      </c>
      <c r="H390">
        <v>156.45930000000001</v>
      </c>
      <c r="I390" t="s">
        <v>294</v>
      </c>
      <c r="J390">
        <v>-1635</v>
      </c>
      <c r="K390">
        <v>-2045</v>
      </c>
      <c r="L390" t="s">
        <v>860</v>
      </c>
      <c r="M390" t="s">
        <v>861</v>
      </c>
      <c r="V390" t="s">
        <v>186</v>
      </c>
      <c r="Z390" t="s">
        <v>862</v>
      </c>
      <c r="AA390" t="s">
        <v>863</v>
      </c>
      <c r="BM390">
        <v>1.1100000000000001E-9</v>
      </c>
      <c r="FM390">
        <v>5.4</v>
      </c>
      <c r="FR390">
        <v>76384</v>
      </c>
    </row>
    <row r="391" spans="1:174" hidden="1" x14ac:dyDescent="0.2">
      <c r="A391" t="s">
        <v>837</v>
      </c>
      <c r="B391" t="s">
        <v>172</v>
      </c>
      <c r="C391" t="s">
        <v>848</v>
      </c>
      <c r="D391" t="s">
        <v>859</v>
      </c>
      <c r="E391">
        <v>-8.2071000000000005</v>
      </c>
      <c r="F391">
        <v>-8.2071000000000005</v>
      </c>
      <c r="G391">
        <v>156.45930000000001</v>
      </c>
      <c r="H391">
        <v>156.45930000000001</v>
      </c>
      <c r="I391" t="s">
        <v>294</v>
      </c>
      <c r="J391">
        <v>-1635</v>
      </c>
      <c r="K391">
        <v>-2045</v>
      </c>
      <c r="L391" t="s">
        <v>864</v>
      </c>
      <c r="M391" t="s">
        <v>861</v>
      </c>
      <c r="V391" t="s">
        <v>186</v>
      </c>
      <c r="AA391" t="s">
        <v>840</v>
      </c>
      <c r="BM391">
        <v>2.4100000000000002E-9</v>
      </c>
      <c r="FM391">
        <v>0.06</v>
      </c>
      <c r="FR391">
        <v>76387</v>
      </c>
    </row>
    <row r="392" spans="1:174" hidden="1" x14ac:dyDescent="0.2">
      <c r="A392" t="s">
        <v>837</v>
      </c>
      <c r="B392" t="s">
        <v>172</v>
      </c>
      <c r="C392" t="s">
        <v>848</v>
      </c>
      <c r="D392" t="s">
        <v>859</v>
      </c>
      <c r="E392">
        <v>-8.2071000000000005</v>
      </c>
      <c r="F392">
        <v>-8.2071000000000005</v>
      </c>
      <c r="G392">
        <v>156.45930000000001</v>
      </c>
      <c r="H392">
        <v>156.45930000000001</v>
      </c>
      <c r="I392" t="s">
        <v>294</v>
      </c>
      <c r="J392">
        <v>-1635</v>
      </c>
      <c r="K392">
        <v>-2045</v>
      </c>
      <c r="L392" t="s">
        <v>864</v>
      </c>
      <c r="M392" t="s">
        <v>861</v>
      </c>
      <c r="V392" t="s">
        <v>186</v>
      </c>
      <c r="Z392" t="s">
        <v>862</v>
      </c>
      <c r="AA392" t="s">
        <v>863</v>
      </c>
      <c r="BM392">
        <v>1.21E-9</v>
      </c>
      <c r="FM392">
        <v>2.7</v>
      </c>
      <c r="FR392">
        <v>76388</v>
      </c>
    </row>
    <row r="393" spans="1:174" hidden="1" x14ac:dyDescent="0.2">
      <c r="A393" t="s">
        <v>837</v>
      </c>
      <c r="B393" t="s">
        <v>172</v>
      </c>
      <c r="C393" t="s">
        <v>848</v>
      </c>
      <c r="D393" t="s">
        <v>859</v>
      </c>
      <c r="E393">
        <v>-8.2071000000000005</v>
      </c>
      <c r="F393">
        <v>-8.2071000000000005</v>
      </c>
      <c r="G393">
        <v>156.45930000000001</v>
      </c>
      <c r="H393">
        <v>156.45930000000001</v>
      </c>
      <c r="I393" t="s">
        <v>294</v>
      </c>
      <c r="J393">
        <v>-1635</v>
      </c>
      <c r="K393">
        <v>-2045</v>
      </c>
      <c r="L393" t="s">
        <v>864</v>
      </c>
      <c r="M393" t="s">
        <v>861</v>
      </c>
      <c r="V393" t="s">
        <v>186</v>
      </c>
      <c r="Z393" t="s">
        <v>862</v>
      </c>
      <c r="AA393" t="s">
        <v>863</v>
      </c>
      <c r="BM393">
        <v>9.0999999999999996E-10</v>
      </c>
      <c r="FM393">
        <v>2.1</v>
      </c>
      <c r="FR393">
        <v>76389</v>
      </c>
    </row>
    <row r="394" spans="1:174" hidden="1" x14ac:dyDescent="0.2">
      <c r="A394" t="s">
        <v>837</v>
      </c>
      <c r="B394" t="s">
        <v>172</v>
      </c>
      <c r="C394" t="s">
        <v>848</v>
      </c>
      <c r="D394" t="s">
        <v>859</v>
      </c>
      <c r="E394">
        <v>-8.2071000000000005</v>
      </c>
      <c r="F394">
        <v>-8.2071000000000005</v>
      </c>
      <c r="G394">
        <v>156.45930000000001</v>
      </c>
      <c r="H394">
        <v>156.45930000000001</v>
      </c>
      <c r="I394" t="s">
        <v>294</v>
      </c>
      <c r="J394">
        <v>-1635</v>
      </c>
      <c r="K394">
        <v>-2045</v>
      </c>
      <c r="L394" t="s">
        <v>864</v>
      </c>
      <c r="M394" t="s">
        <v>861</v>
      </c>
      <c r="V394" t="s">
        <v>186</v>
      </c>
      <c r="Z394" t="s">
        <v>862</v>
      </c>
      <c r="AA394" t="s">
        <v>863</v>
      </c>
      <c r="BM394">
        <v>2.1000000000000002E-9</v>
      </c>
      <c r="FM394">
        <v>0.9</v>
      </c>
      <c r="FR394">
        <v>76390</v>
      </c>
    </row>
    <row r="395" spans="1:174" hidden="1" x14ac:dyDescent="0.2">
      <c r="A395" t="s">
        <v>837</v>
      </c>
      <c r="B395" t="s">
        <v>172</v>
      </c>
      <c r="C395" t="s">
        <v>848</v>
      </c>
      <c r="D395" t="s">
        <v>859</v>
      </c>
      <c r="E395">
        <v>-8.2071000000000005</v>
      </c>
      <c r="F395">
        <v>-8.2071000000000005</v>
      </c>
      <c r="G395">
        <v>156.45930000000001</v>
      </c>
      <c r="H395">
        <v>156.45930000000001</v>
      </c>
      <c r="I395" t="s">
        <v>294</v>
      </c>
      <c r="J395">
        <v>-1635</v>
      </c>
      <c r="K395">
        <v>-2045</v>
      </c>
      <c r="L395" t="s">
        <v>865</v>
      </c>
      <c r="M395" t="s">
        <v>861</v>
      </c>
      <c r="V395" t="s">
        <v>186</v>
      </c>
      <c r="Z395" t="s">
        <v>866</v>
      </c>
      <c r="AA395" t="s">
        <v>863</v>
      </c>
      <c r="BM395">
        <v>2.1E-10</v>
      </c>
      <c r="FM395">
        <v>6</v>
      </c>
      <c r="FR395">
        <v>76393</v>
      </c>
    </row>
    <row r="396" spans="1:174" hidden="1" x14ac:dyDescent="0.2">
      <c r="A396" t="s">
        <v>837</v>
      </c>
      <c r="B396" t="s">
        <v>172</v>
      </c>
      <c r="C396" t="s">
        <v>848</v>
      </c>
      <c r="D396" t="s">
        <v>859</v>
      </c>
      <c r="E396">
        <v>-8.2071000000000005</v>
      </c>
      <c r="F396">
        <v>-8.2071000000000005</v>
      </c>
      <c r="G396">
        <v>156.45930000000001</v>
      </c>
      <c r="H396">
        <v>156.45930000000001</v>
      </c>
      <c r="I396" t="s">
        <v>294</v>
      </c>
      <c r="J396">
        <v>-1635</v>
      </c>
      <c r="K396">
        <v>-2045</v>
      </c>
      <c r="L396" t="s">
        <v>865</v>
      </c>
      <c r="M396" t="s">
        <v>861</v>
      </c>
      <c r="V396" t="s">
        <v>186</v>
      </c>
      <c r="Z396" t="s">
        <v>867</v>
      </c>
      <c r="AA396" t="s">
        <v>863</v>
      </c>
      <c r="BM396">
        <v>8.0999999999999999E-10</v>
      </c>
      <c r="FM396">
        <v>0</v>
      </c>
      <c r="FR396">
        <v>76394</v>
      </c>
    </row>
    <row r="397" spans="1:174" hidden="1" x14ac:dyDescent="0.2">
      <c r="A397" t="s">
        <v>837</v>
      </c>
      <c r="B397" t="s">
        <v>172</v>
      </c>
      <c r="C397" t="s">
        <v>389</v>
      </c>
      <c r="D397" t="s">
        <v>868</v>
      </c>
      <c r="E397">
        <v>-8.8095999999999997</v>
      </c>
      <c r="F397">
        <v>-8.8095999999999997</v>
      </c>
      <c r="G397">
        <v>157.24279999999999</v>
      </c>
      <c r="H397">
        <v>157.24279999999999</v>
      </c>
      <c r="I397" t="s">
        <v>294</v>
      </c>
      <c r="J397">
        <v>-2800</v>
      </c>
      <c r="K397">
        <v>-3405</v>
      </c>
      <c r="L397" t="s">
        <v>869</v>
      </c>
      <c r="M397" t="s">
        <v>870</v>
      </c>
      <c r="V397" t="s">
        <v>186</v>
      </c>
      <c r="AA397" t="s">
        <v>840</v>
      </c>
      <c r="BM397">
        <v>4.3100000000000002E-8</v>
      </c>
      <c r="DA397">
        <v>590</v>
      </c>
      <c r="DC397">
        <v>100</v>
      </c>
      <c r="EW397">
        <v>0.70368699999999995</v>
      </c>
      <c r="FM397">
        <v>1.5</v>
      </c>
      <c r="FR397">
        <v>76397</v>
      </c>
    </row>
    <row r="398" spans="1:174" hidden="1" x14ac:dyDescent="0.2">
      <c r="A398" t="s">
        <v>837</v>
      </c>
      <c r="B398" t="s">
        <v>172</v>
      </c>
      <c r="C398" t="s">
        <v>389</v>
      </c>
      <c r="D398" t="s">
        <v>868</v>
      </c>
      <c r="E398">
        <v>-8.8095999999999997</v>
      </c>
      <c r="F398">
        <v>-8.8095999999999997</v>
      </c>
      <c r="G398">
        <v>157.24279999999999</v>
      </c>
      <c r="H398">
        <v>157.24279999999999</v>
      </c>
      <c r="I398" t="s">
        <v>294</v>
      </c>
      <c r="J398">
        <v>-2800</v>
      </c>
      <c r="K398">
        <v>-3405</v>
      </c>
      <c r="L398" t="s">
        <v>869</v>
      </c>
      <c r="M398" t="s">
        <v>870</v>
      </c>
      <c r="V398" t="s">
        <v>186</v>
      </c>
      <c r="Z398" t="s">
        <v>871</v>
      </c>
      <c r="AA398" t="s">
        <v>863</v>
      </c>
      <c r="BM398">
        <v>9.0999999999999996E-10</v>
      </c>
      <c r="FM398">
        <v>2.4</v>
      </c>
      <c r="FR398">
        <v>76398</v>
      </c>
    </row>
    <row r="399" spans="1:174" hidden="1" x14ac:dyDescent="0.2">
      <c r="A399" t="s">
        <v>837</v>
      </c>
      <c r="B399" t="s">
        <v>172</v>
      </c>
      <c r="C399" t="s">
        <v>389</v>
      </c>
      <c r="D399" t="s">
        <v>868</v>
      </c>
      <c r="E399">
        <v>-8.8095999999999997</v>
      </c>
      <c r="F399">
        <v>-8.8095999999999997</v>
      </c>
      <c r="G399">
        <v>157.24279999999999</v>
      </c>
      <c r="H399">
        <v>157.24279999999999</v>
      </c>
      <c r="I399" t="s">
        <v>294</v>
      </c>
      <c r="J399">
        <v>-2800</v>
      </c>
      <c r="K399">
        <v>-3405</v>
      </c>
      <c r="L399" t="s">
        <v>872</v>
      </c>
      <c r="M399" t="s">
        <v>861</v>
      </c>
      <c r="V399" t="s">
        <v>186</v>
      </c>
      <c r="AA399" t="s">
        <v>840</v>
      </c>
      <c r="BM399">
        <v>4.8099999999999997E-9</v>
      </c>
      <c r="DA399">
        <v>491</v>
      </c>
      <c r="DC399">
        <v>41</v>
      </c>
      <c r="EW399">
        <v>0.70391599999999999</v>
      </c>
      <c r="FM399">
        <v>1.9</v>
      </c>
      <c r="FR399">
        <v>76401</v>
      </c>
    </row>
    <row r="400" spans="1:174" hidden="1" x14ac:dyDescent="0.2">
      <c r="A400" t="s">
        <v>837</v>
      </c>
      <c r="B400" t="s">
        <v>172</v>
      </c>
      <c r="C400" t="s">
        <v>389</v>
      </c>
      <c r="D400" t="s">
        <v>868</v>
      </c>
      <c r="E400">
        <v>-8.8095999999999997</v>
      </c>
      <c r="F400">
        <v>-8.8095999999999997</v>
      </c>
      <c r="G400">
        <v>157.24279999999999</v>
      </c>
      <c r="H400">
        <v>157.24279999999999</v>
      </c>
      <c r="I400" t="s">
        <v>294</v>
      </c>
      <c r="J400">
        <v>-2800</v>
      </c>
      <c r="K400">
        <v>-3405</v>
      </c>
      <c r="L400" t="s">
        <v>872</v>
      </c>
      <c r="M400" t="s">
        <v>861</v>
      </c>
      <c r="V400" t="s">
        <v>186</v>
      </c>
      <c r="Z400" t="s">
        <v>866</v>
      </c>
      <c r="AA400" t="s">
        <v>863</v>
      </c>
      <c r="BM400">
        <v>1.31E-9</v>
      </c>
      <c r="FM400">
        <v>4.2</v>
      </c>
      <c r="FR400">
        <v>76402</v>
      </c>
    </row>
    <row r="401" spans="1:174" hidden="1" x14ac:dyDescent="0.2">
      <c r="A401" t="s">
        <v>837</v>
      </c>
      <c r="B401" t="s">
        <v>172</v>
      </c>
      <c r="C401" t="s">
        <v>389</v>
      </c>
      <c r="D401" t="s">
        <v>868</v>
      </c>
      <c r="E401">
        <v>-8.8095999999999997</v>
      </c>
      <c r="F401">
        <v>-8.8095999999999997</v>
      </c>
      <c r="G401">
        <v>157.24279999999999</v>
      </c>
      <c r="H401">
        <v>157.24279999999999</v>
      </c>
      <c r="I401" t="s">
        <v>294</v>
      </c>
      <c r="J401">
        <v>-2800</v>
      </c>
      <c r="K401">
        <v>-3405</v>
      </c>
      <c r="L401" t="s">
        <v>872</v>
      </c>
      <c r="M401" t="s">
        <v>861</v>
      </c>
      <c r="V401" t="s">
        <v>186</v>
      </c>
      <c r="AA401" t="s">
        <v>840</v>
      </c>
      <c r="BM401">
        <v>2.5099999999999998E-9</v>
      </c>
      <c r="FM401">
        <v>3.7</v>
      </c>
      <c r="FR401">
        <v>76403</v>
      </c>
    </row>
    <row r="402" spans="1:174" hidden="1" x14ac:dyDescent="0.2">
      <c r="A402" t="s">
        <v>837</v>
      </c>
      <c r="B402" t="s">
        <v>172</v>
      </c>
      <c r="C402" t="s">
        <v>389</v>
      </c>
      <c r="D402" t="s">
        <v>868</v>
      </c>
      <c r="E402">
        <v>-8.8095999999999997</v>
      </c>
      <c r="F402">
        <v>-8.8095999999999997</v>
      </c>
      <c r="G402">
        <v>157.24279999999999</v>
      </c>
      <c r="H402">
        <v>157.24279999999999</v>
      </c>
      <c r="I402" t="s">
        <v>294</v>
      </c>
      <c r="J402">
        <v>-2800</v>
      </c>
      <c r="K402">
        <v>-3405</v>
      </c>
      <c r="L402" t="s">
        <v>872</v>
      </c>
      <c r="M402" t="s">
        <v>861</v>
      </c>
      <c r="V402" t="s">
        <v>186</v>
      </c>
      <c r="Z402" t="s">
        <v>866</v>
      </c>
      <c r="AA402" t="s">
        <v>863</v>
      </c>
      <c r="BM402">
        <v>7.1000000000000003E-10</v>
      </c>
      <c r="FM402">
        <v>4</v>
      </c>
      <c r="FR402">
        <v>76404</v>
      </c>
    </row>
    <row r="403" spans="1:174" hidden="1" x14ac:dyDescent="0.2">
      <c r="A403" t="s">
        <v>837</v>
      </c>
      <c r="B403" t="s">
        <v>172</v>
      </c>
      <c r="C403" t="s">
        <v>342</v>
      </c>
      <c r="D403" t="s">
        <v>873</v>
      </c>
      <c r="E403">
        <v>-8.9923000000000002</v>
      </c>
      <c r="F403">
        <v>-8.9923000000000002</v>
      </c>
      <c r="G403">
        <v>157.9905</v>
      </c>
      <c r="H403">
        <v>157.9905</v>
      </c>
      <c r="I403" t="s">
        <v>294</v>
      </c>
      <c r="J403">
        <v>-870</v>
      </c>
      <c r="K403">
        <v>-925</v>
      </c>
      <c r="L403" t="s">
        <v>874</v>
      </c>
      <c r="M403" t="s">
        <v>875</v>
      </c>
      <c r="V403" t="s">
        <v>186</v>
      </c>
      <c r="Z403" t="s">
        <v>876</v>
      </c>
      <c r="AA403" t="s">
        <v>863</v>
      </c>
      <c r="BM403">
        <v>1.2100000000000001E-8</v>
      </c>
      <c r="FM403">
        <v>6.29</v>
      </c>
      <c r="FR403">
        <v>76406</v>
      </c>
    </row>
    <row r="404" spans="1:174" hidden="1" x14ac:dyDescent="0.2">
      <c r="A404" t="s">
        <v>837</v>
      </c>
      <c r="B404" t="s">
        <v>172</v>
      </c>
      <c r="C404" t="s">
        <v>342</v>
      </c>
      <c r="D404" t="s">
        <v>873</v>
      </c>
      <c r="E404">
        <v>-8.9923000000000002</v>
      </c>
      <c r="F404">
        <v>-8.9923000000000002</v>
      </c>
      <c r="G404">
        <v>157.9905</v>
      </c>
      <c r="H404">
        <v>157.9905</v>
      </c>
      <c r="I404" t="s">
        <v>294</v>
      </c>
      <c r="J404">
        <v>-870</v>
      </c>
      <c r="K404">
        <v>-925</v>
      </c>
      <c r="L404" t="s">
        <v>874</v>
      </c>
      <c r="M404" t="s">
        <v>875</v>
      </c>
      <c r="V404" t="s">
        <v>186</v>
      </c>
      <c r="Z404" t="s">
        <v>877</v>
      </c>
      <c r="AA404" t="s">
        <v>863</v>
      </c>
      <c r="BM404">
        <v>9.4099999999999996E-9</v>
      </c>
      <c r="FM404">
        <v>7.08</v>
      </c>
      <c r="FR404">
        <v>76407</v>
      </c>
    </row>
    <row r="405" spans="1:174" hidden="1" x14ac:dyDescent="0.2">
      <c r="A405" t="s">
        <v>837</v>
      </c>
      <c r="B405" t="s">
        <v>172</v>
      </c>
      <c r="C405" t="s">
        <v>342</v>
      </c>
      <c r="D405" t="s">
        <v>873</v>
      </c>
      <c r="E405">
        <v>-8.9923000000000002</v>
      </c>
      <c r="F405">
        <v>-8.9923000000000002</v>
      </c>
      <c r="G405">
        <v>157.9905</v>
      </c>
      <c r="H405">
        <v>157.9905</v>
      </c>
      <c r="I405" t="s">
        <v>294</v>
      </c>
      <c r="J405">
        <v>-870</v>
      </c>
      <c r="K405">
        <v>-925</v>
      </c>
      <c r="L405" t="s">
        <v>878</v>
      </c>
      <c r="M405" t="s">
        <v>875</v>
      </c>
      <c r="V405" t="s">
        <v>186</v>
      </c>
      <c r="Z405" t="s">
        <v>876</v>
      </c>
      <c r="AA405" t="s">
        <v>863</v>
      </c>
      <c r="BM405">
        <v>1.2100000000000001E-8</v>
      </c>
      <c r="FM405">
        <v>7</v>
      </c>
      <c r="FR405">
        <v>76408</v>
      </c>
    </row>
    <row r="406" spans="1:174" hidden="1" x14ac:dyDescent="0.2">
      <c r="A406" t="s">
        <v>837</v>
      </c>
      <c r="B406" t="s">
        <v>172</v>
      </c>
      <c r="C406" t="s">
        <v>342</v>
      </c>
      <c r="D406" t="s">
        <v>873</v>
      </c>
      <c r="E406">
        <v>-8.9923000000000002</v>
      </c>
      <c r="F406">
        <v>-8.9923000000000002</v>
      </c>
      <c r="G406">
        <v>157.9905</v>
      </c>
      <c r="H406">
        <v>157.9905</v>
      </c>
      <c r="I406" t="s">
        <v>294</v>
      </c>
      <c r="J406">
        <v>-870</v>
      </c>
      <c r="K406">
        <v>-925</v>
      </c>
      <c r="L406" t="s">
        <v>878</v>
      </c>
      <c r="M406" t="s">
        <v>875</v>
      </c>
      <c r="V406" t="s">
        <v>186</v>
      </c>
      <c r="Z406" t="s">
        <v>877</v>
      </c>
      <c r="AA406" t="s">
        <v>863</v>
      </c>
      <c r="BM406">
        <v>7.61E-9</v>
      </c>
      <c r="FM406">
        <v>0</v>
      </c>
      <c r="FR406">
        <v>76409</v>
      </c>
    </row>
    <row r="407" spans="1:174" hidden="1" x14ac:dyDescent="0.2">
      <c r="A407" t="s">
        <v>837</v>
      </c>
      <c r="B407" t="s">
        <v>172</v>
      </c>
      <c r="C407" t="s">
        <v>342</v>
      </c>
      <c r="D407" t="s">
        <v>873</v>
      </c>
      <c r="E407">
        <v>-8.9923000000000002</v>
      </c>
      <c r="F407">
        <v>-8.9923000000000002</v>
      </c>
      <c r="G407">
        <v>157.9905</v>
      </c>
      <c r="H407">
        <v>157.9905</v>
      </c>
      <c r="I407" t="s">
        <v>294</v>
      </c>
      <c r="J407">
        <v>-870</v>
      </c>
      <c r="K407">
        <v>-925</v>
      </c>
      <c r="L407" t="s">
        <v>878</v>
      </c>
      <c r="M407" t="s">
        <v>875</v>
      </c>
      <c r="V407" t="s">
        <v>186</v>
      </c>
      <c r="AA407" t="s">
        <v>840</v>
      </c>
      <c r="BM407">
        <v>1.51E-9</v>
      </c>
      <c r="DA407">
        <v>323</v>
      </c>
      <c r="EW407">
        <v>0.70369899999999996</v>
      </c>
      <c r="FM407">
        <v>3</v>
      </c>
      <c r="FR407">
        <v>76410</v>
      </c>
    </row>
    <row r="408" spans="1:174" hidden="1" x14ac:dyDescent="0.2">
      <c r="A408" t="s">
        <v>837</v>
      </c>
      <c r="B408" t="s">
        <v>172</v>
      </c>
      <c r="C408" t="s">
        <v>342</v>
      </c>
      <c r="D408" t="s">
        <v>873</v>
      </c>
      <c r="E408">
        <v>-8.9923000000000002</v>
      </c>
      <c r="F408">
        <v>-8.9923000000000002</v>
      </c>
      <c r="G408">
        <v>157.9905</v>
      </c>
      <c r="H408">
        <v>157.9905</v>
      </c>
      <c r="I408" t="s">
        <v>294</v>
      </c>
      <c r="J408">
        <v>-870</v>
      </c>
      <c r="K408">
        <v>-925</v>
      </c>
      <c r="L408" t="s">
        <v>879</v>
      </c>
      <c r="M408" t="s">
        <v>875</v>
      </c>
      <c r="V408" t="s">
        <v>186</v>
      </c>
      <c r="Z408" t="s">
        <v>876</v>
      </c>
      <c r="AA408" t="s">
        <v>863</v>
      </c>
      <c r="BM408">
        <v>1.4100000000000001E-8</v>
      </c>
      <c r="FM408">
        <v>6.98</v>
      </c>
      <c r="FR408">
        <v>76413</v>
      </c>
    </row>
    <row r="409" spans="1:174" hidden="1" x14ac:dyDescent="0.2">
      <c r="A409" t="s">
        <v>837</v>
      </c>
      <c r="B409" t="s">
        <v>172</v>
      </c>
      <c r="C409" t="s">
        <v>342</v>
      </c>
      <c r="D409" t="s">
        <v>873</v>
      </c>
      <c r="E409">
        <v>-8.9923000000000002</v>
      </c>
      <c r="F409">
        <v>-8.9923000000000002</v>
      </c>
      <c r="G409">
        <v>157.9905</v>
      </c>
      <c r="H409">
        <v>157.9905</v>
      </c>
      <c r="I409" t="s">
        <v>294</v>
      </c>
      <c r="J409">
        <v>-870</v>
      </c>
      <c r="K409">
        <v>-925</v>
      </c>
      <c r="L409" t="s">
        <v>879</v>
      </c>
      <c r="M409" t="s">
        <v>875</v>
      </c>
      <c r="V409" t="s">
        <v>186</v>
      </c>
      <c r="Z409" t="s">
        <v>876</v>
      </c>
      <c r="AA409" t="s">
        <v>863</v>
      </c>
      <c r="BM409">
        <v>2.11E-8</v>
      </c>
      <c r="FM409">
        <v>6.6</v>
      </c>
      <c r="FR409">
        <v>76414</v>
      </c>
    </row>
    <row r="410" spans="1:174" hidden="1" x14ac:dyDescent="0.2">
      <c r="A410" t="s">
        <v>837</v>
      </c>
      <c r="B410" t="s">
        <v>172</v>
      </c>
      <c r="C410" t="s">
        <v>342</v>
      </c>
      <c r="D410" t="s">
        <v>873</v>
      </c>
      <c r="E410">
        <v>-8.9923000000000002</v>
      </c>
      <c r="F410">
        <v>-8.9923000000000002</v>
      </c>
      <c r="G410">
        <v>157.9905</v>
      </c>
      <c r="H410">
        <v>157.9905</v>
      </c>
      <c r="I410" t="s">
        <v>294</v>
      </c>
      <c r="J410">
        <v>-870</v>
      </c>
      <c r="K410">
        <v>-925</v>
      </c>
      <c r="L410" t="s">
        <v>879</v>
      </c>
      <c r="M410" t="s">
        <v>875</v>
      </c>
      <c r="V410" t="s">
        <v>186</v>
      </c>
      <c r="AA410" t="s">
        <v>840</v>
      </c>
      <c r="BM410">
        <v>2.11E-9</v>
      </c>
      <c r="DA410">
        <v>342</v>
      </c>
      <c r="DC410">
        <v>40</v>
      </c>
      <c r="EW410">
        <v>0.70372800000000002</v>
      </c>
      <c r="FM410">
        <v>4.8</v>
      </c>
      <c r="FR410">
        <v>76415</v>
      </c>
    </row>
    <row r="411" spans="1:174" hidden="1" x14ac:dyDescent="0.2">
      <c r="A411" t="s">
        <v>837</v>
      </c>
      <c r="B411" t="s">
        <v>172</v>
      </c>
      <c r="C411" t="s">
        <v>342</v>
      </c>
      <c r="D411" t="s">
        <v>343</v>
      </c>
      <c r="E411">
        <v>-9</v>
      </c>
      <c r="F411">
        <v>-9</v>
      </c>
      <c r="G411">
        <v>157.96729999999999</v>
      </c>
      <c r="H411">
        <v>157.96729999999999</v>
      </c>
      <c r="I411" t="s">
        <v>294</v>
      </c>
      <c r="J411">
        <v>-380</v>
      </c>
      <c r="K411">
        <v>-410</v>
      </c>
      <c r="L411" t="s">
        <v>880</v>
      </c>
      <c r="M411" t="s">
        <v>861</v>
      </c>
      <c r="V411" t="s">
        <v>186</v>
      </c>
      <c r="Z411" t="s">
        <v>876</v>
      </c>
      <c r="AA411" t="s">
        <v>863</v>
      </c>
      <c r="BM411">
        <v>8.3099999999999996E-9</v>
      </c>
      <c r="FM411">
        <v>5</v>
      </c>
      <c r="FR411">
        <v>76419</v>
      </c>
    </row>
    <row r="412" spans="1:174" hidden="1" x14ac:dyDescent="0.2">
      <c r="A412" t="s">
        <v>837</v>
      </c>
      <c r="B412" t="s">
        <v>172</v>
      </c>
      <c r="C412" t="s">
        <v>342</v>
      </c>
      <c r="D412" t="s">
        <v>343</v>
      </c>
      <c r="E412">
        <v>-9</v>
      </c>
      <c r="F412">
        <v>-9</v>
      </c>
      <c r="G412">
        <v>157.96729999999999</v>
      </c>
      <c r="H412">
        <v>157.96729999999999</v>
      </c>
      <c r="I412" t="s">
        <v>294</v>
      </c>
      <c r="J412">
        <v>-380</v>
      </c>
      <c r="K412">
        <v>-410</v>
      </c>
      <c r="L412" t="s">
        <v>880</v>
      </c>
      <c r="M412" t="s">
        <v>861</v>
      </c>
      <c r="V412" t="s">
        <v>186</v>
      </c>
      <c r="Z412" t="s">
        <v>877</v>
      </c>
      <c r="AA412" t="s">
        <v>863</v>
      </c>
      <c r="BM412">
        <v>5.1E-10</v>
      </c>
      <c r="FM412">
        <v>7</v>
      </c>
      <c r="FR412">
        <v>76420</v>
      </c>
    </row>
    <row r="413" spans="1:174" hidden="1" x14ac:dyDescent="0.2">
      <c r="A413" t="s">
        <v>837</v>
      </c>
      <c r="B413" t="s">
        <v>172</v>
      </c>
      <c r="C413" t="s">
        <v>342</v>
      </c>
      <c r="D413" t="s">
        <v>343</v>
      </c>
      <c r="E413">
        <v>-9</v>
      </c>
      <c r="F413">
        <v>-9</v>
      </c>
      <c r="G413">
        <v>157.96729999999999</v>
      </c>
      <c r="H413">
        <v>157.96729999999999</v>
      </c>
      <c r="I413" t="s">
        <v>294</v>
      </c>
      <c r="J413">
        <v>-380</v>
      </c>
      <c r="K413">
        <v>-410</v>
      </c>
      <c r="L413" t="s">
        <v>880</v>
      </c>
      <c r="M413" t="s">
        <v>861</v>
      </c>
      <c r="V413" t="s">
        <v>186</v>
      </c>
      <c r="Z413" t="s">
        <v>866</v>
      </c>
      <c r="AA413" t="s">
        <v>863</v>
      </c>
      <c r="BM413">
        <v>4.0999999999999998E-10</v>
      </c>
      <c r="FM413">
        <v>1.4</v>
      </c>
      <c r="FR413">
        <v>76421</v>
      </c>
    </row>
    <row r="414" spans="1:174" hidden="1" x14ac:dyDescent="0.2">
      <c r="A414" t="s">
        <v>837</v>
      </c>
      <c r="B414" t="s">
        <v>172</v>
      </c>
      <c r="C414" t="s">
        <v>342</v>
      </c>
      <c r="D414" t="s">
        <v>343</v>
      </c>
      <c r="E414">
        <v>-9</v>
      </c>
      <c r="F414">
        <v>-9</v>
      </c>
      <c r="G414">
        <v>157.96729999999999</v>
      </c>
      <c r="H414">
        <v>157.96729999999999</v>
      </c>
      <c r="I414" t="s">
        <v>294</v>
      </c>
      <c r="J414">
        <v>-380</v>
      </c>
      <c r="K414">
        <v>-410</v>
      </c>
      <c r="L414" t="s">
        <v>881</v>
      </c>
      <c r="M414" t="s">
        <v>875</v>
      </c>
      <c r="V414" t="s">
        <v>186</v>
      </c>
      <c r="Z414" t="s">
        <v>876</v>
      </c>
      <c r="AA414" t="s">
        <v>863</v>
      </c>
      <c r="BM414">
        <v>9.0999999999999996E-10</v>
      </c>
      <c r="FM414">
        <v>6.4</v>
      </c>
      <c r="FR414">
        <v>76425</v>
      </c>
    </row>
    <row r="415" spans="1:174" hidden="1" x14ac:dyDescent="0.2">
      <c r="A415" t="s">
        <v>837</v>
      </c>
      <c r="B415" t="s">
        <v>172</v>
      </c>
      <c r="C415" t="s">
        <v>342</v>
      </c>
      <c r="D415" t="s">
        <v>343</v>
      </c>
      <c r="E415">
        <v>-9</v>
      </c>
      <c r="F415">
        <v>-9</v>
      </c>
      <c r="G415">
        <v>157.96729999999999</v>
      </c>
      <c r="H415">
        <v>157.96729999999999</v>
      </c>
      <c r="I415" t="s">
        <v>294</v>
      </c>
      <c r="J415">
        <v>-380</v>
      </c>
      <c r="K415">
        <v>-410</v>
      </c>
      <c r="L415" t="s">
        <v>881</v>
      </c>
      <c r="M415" t="s">
        <v>875</v>
      </c>
      <c r="V415" t="s">
        <v>186</v>
      </c>
      <c r="Z415" t="s">
        <v>877</v>
      </c>
      <c r="AA415" t="s">
        <v>863</v>
      </c>
      <c r="BM415">
        <v>9.0999999999999996E-10</v>
      </c>
      <c r="FM415">
        <v>6.9</v>
      </c>
      <c r="FR415">
        <v>76426</v>
      </c>
    </row>
    <row r="416" spans="1:174" hidden="1" x14ac:dyDescent="0.2">
      <c r="A416" t="s">
        <v>837</v>
      </c>
      <c r="B416" t="s">
        <v>172</v>
      </c>
      <c r="C416" t="s">
        <v>339</v>
      </c>
      <c r="D416" t="s">
        <v>340</v>
      </c>
      <c r="E416">
        <v>-8.7349999999999994</v>
      </c>
      <c r="F416">
        <v>-8.7349999999999994</v>
      </c>
      <c r="G416">
        <v>157.05799999999999</v>
      </c>
      <c r="H416">
        <v>157.05799999999999</v>
      </c>
      <c r="I416" t="s">
        <v>294</v>
      </c>
      <c r="J416">
        <v>-1250</v>
      </c>
      <c r="K416">
        <v>-1550</v>
      </c>
      <c r="L416" t="s">
        <v>882</v>
      </c>
      <c r="M416" t="s">
        <v>883</v>
      </c>
      <c r="V416" t="s">
        <v>186</v>
      </c>
      <c r="AA416" t="s">
        <v>840</v>
      </c>
      <c r="BM416">
        <v>2.11E-8</v>
      </c>
      <c r="DA416">
        <v>371</v>
      </c>
      <c r="DC416">
        <v>82</v>
      </c>
      <c r="EW416">
        <v>0.70403800000000005</v>
      </c>
      <c r="FM416">
        <v>0.86</v>
      </c>
      <c r="FR416">
        <v>76429</v>
      </c>
    </row>
    <row r="417" spans="1:174" hidden="1" x14ac:dyDescent="0.2">
      <c r="A417" t="s">
        <v>837</v>
      </c>
      <c r="B417" t="s">
        <v>172</v>
      </c>
      <c r="C417" t="s">
        <v>342</v>
      </c>
      <c r="D417" t="s">
        <v>873</v>
      </c>
      <c r="E417">
        <v>-8.9923000000000002</v>
      </c>
      <c r="F417">
        <v>-8.9923000000000002</v>
      </c>
      <c r="G417">
        <v>157.9905</v>
      </c>
      <c r="H417">
        <v>157.9905</v>
      </c>
      <c r="I417" t="s">
        <v>294</v>
      </c>
      <c r="J417">
        <v>-870</v>
      </c>
      <c r="K417">
        <v>-925</v>
      </c>
      <c r="L417" t="s">
        <v>884</v>
      </c>
      <c r="M417" t="s">
        <v>875</v>
      </c>
      <c r="V417" t="s">
        <v>186</v>
      </c>
      <c r="AA417" t="s">
        <v>840</v>
      </c>
      <c r="DA417">
        <v>342</v>
      </c>
      <c r="DC417">
        <v>40</v>
      </c>
      <c r="EW417">
        <v>0.70373799999999997</v>
      </c>
      <c r="FR417">
        <v>76431</v>
      </c>
    </row>
    <row r="418" spans="1:174" hidden="1" x14ac:dyDescent="0.2">
      <c r="A418" t="s">
        <v>837</v>
      </c>
      <c r="B418" t="s">
        <v>172</v>
      </c>
      <c r="C418" t="s">
        <v>848</v>
      </c>
      <c r="D418" t="s">
        <v>859</v>
      </c>
      <c r="E418">
        <v>-8.2071000000000005</v>
      </c>
      <c r="F418">
        <v>-8.2071000000000005</v>
      </c>
      <c r="G418">
        <v>156.45930000000001</v>
      </c>
      <c r="H418">
        <v>156.45930000000001</v>
      </c>
      <c r="I418" t="s">
        <v>294</v>
      </c>
      <c r="J418">
        <v>-1635</v>
      </c>
      <c r="K418">
        <v>-2045</v>
      </c>
      <c r="L418" t="s">
        <v>865</v>
      </c>
      <c r="M418" t="s">
        <v>861</v>
      </c>
      <c r="V418" t="s">
        <v>186</v>
      </c>
      <c r="AA418" t="s">
        <v>840</v>
      </c>
      <c r="DA418">
        <v>580</v>
      </c>
      <c r="DC418">
        <v>64</v>
      </c>
      <c r="EW418">
        <v>0.70346799999999998</v>
      </c>
      <c r="FR418">
        <v>76436</v>
      </c>
    </row>
    <row r="419" spans="1:174" hidden="1" x14ac:dyDescent="0.2">
      <c r="A419" t="s">
        <v>837</v>
      </c>
      <c r="B419" t="s">
        <v>172</v>
      </c>
      <c r="C419" t="s">
        <v>848</v>
      </c>
      <c r="D419" t="s">
        <v>849</v>
      </c>
      <c r="E419">
        <v>-8.7565000000000008</v>
      </c>
      <c r="F419">
        <v>-8.7565000000000008</v>
      </c>
      <c r="G419">
        <v>156.4521</v>
      </c>
      <c r="H419">
        <v>156.4521</v>
      </c>
      <c r="I419" t="s">
        <v>294</v>
      </c>
      <c r="J419">
        <v>-2050</v>
      </c>
      <c r="K419">
        <v>-2830</v>
      </c>
      <c r="L419" t="s">
        <v>853</v>
      </c>
      <c r="M419" t="s">
        <v>854</v>
      </c>
      <c r="V419" t="s">
        <v>186</v>
      </c>
      <c r="AA419" t="s">
        <v>840</v>
      </c>
      <c r="DA419">
        <v>217</v>
      </c>
      <c r="DC419">
        <v>43</v>
      </c>
      <c r="EW419">
        <v>0.70331100000000002</v>
      </c>
      <c r="FR419">
        <v>76437</v>
      </c>
    </row>
    <row r="420" spans="1:174" hidden="1" x14ac:dyDescent="0.2">
      <c r="A420" t="s">
        <v>837</v>
      </c>
      <c r="B420" t="s">
        <v>172</v>
      </c>
      <c r="C420" t="s">
        <v>342</v>
      </c>
      <c r="D420" t="s">
        <v>873</v>
      </c>
      <c r="E420">
        <v>-8.9923000000000002</v>
      </c>
      <c r="F420">
        <v>-8.9923000000000002</v>
      </c>
      <c r="G420">
        <v>157.9905</v>
      </c>
      <c r="H420">
        <v>157.9905</v>
      </c>
      <c r="I420" t="s">
        <v>294</v>
      </c>
      <c r="J420">
        <v>-870</v>
      </c>
      <c r="K420">
        <v>-925</v>
      </c>
      <c r="L420" t="s">
        <v>874</v>
      </c>
      <c r="M420" t="s">
        <v>875</v>
      </c>
      <c r="V420" t="s">
        <v>186</v>
      </c>
      <c r="AA420" t="s">
        <v>840</v>
      </c>
      <c r="DA420">
        <v>402</v>
      </c>
      <c r="EW420">
        <v>0.70351799999999998</v>
      </c>
      <c r="FR420">
        <v>76438</v>
      </c>
    </row>
    <row r="421" spans="1:174" hidden="1" x14ac:dyDescent="0.2">
      <c r="A421" t="s">
        <v>837</v>
      </c>
      <c r="B421" t="s">
        <v>172</v>
      </c>
      <c r="C421" t="s">
        <v>342</v>
      </c>
      <c r="D421" t="s">
        <v>343</v>
      </c>
      <c r="E421">
        <v>-9</v>
      </c>
      <c r="F421">
        <v>-9</v>
      </c>
      <c r="G421">
        <v>157.96729999999999</v>
      </c>
      <c r="H421">
        <v>157.96729999999999</v>
      </c>
      <c r="I421" t="s">
        <v>294</v>
      </c>
      <c r="J421">
        <v>-380</v>
      </c>
      <c r="K421">
        <v>-410</v>
      </c>
      <c r="L421" t="s">
        <v>880</v>
      </c>
      <c r="M421" t="s">
        <v>861</v>
      </c>
      <c r="V421" t="s">
        <v>186</v>
      </c>
      <c r="AA421" t="s">
        <v>840</v>
      </c>
      <c r="DA421">
        <v>732</v>
      </c>
      <c r="DC421">
        <v>54</v>
      </c>
      <c r="EW421">
        <v>0.70372400000000002</v>
      </c>
      <c r="FR421">
        <v>76439</v>
      </c>
    </row>
    <row r="422" spans="1:174" hidden="1" x14ac:dyDescent="0.2">
      <c r="A422" t="s">
        <v>837</v>
      </c>
      <c r="B422" t="s">
        <v>172</v>
      </c>
      <c r="C422" t="s">
        <v>342</v>
      </c>
      <c r="D422" t="s">
        <v>343</v>
      </c>
      <c r="E422">
        <v>-9</v>
      </c>
      <c r="F422">
        <v>-9</v>
      </c>
      <c r="G422">
        <v>157.96729999999999</v>
      </c>
      <c r="H422">
        <v>157.96729999999999</v>
      </c>
      <c r="I422" t="s">
        <v>294</v>
      </c>
      <c r="J422">
        <v>-380</v>
      </c>
      <c r="K422">
        <v>-410</v>
      </c>
      <c r="L422" t="s">
        <v>881</v>
      </c>
      <c r="M422" t="s">
        <v>875</v>
      </c>
      <c r="V422" t="s">
        <v>186</v>
      </c>
      <c r="AA422" t="s">
        <v>840</v>
      </c>
      <c r="DA422">
        <v>850</v>
      </c>
      <c r="DC422">
        <v>42</v>
      </c>
      <c r="EW422">
        <v>0.70370999999999995</v>
      </c>
      <c r="FR422">
        <v>76440</v>
      </c>
    </row>
    <row r="423" spans="1:174" hidden="1" x14ac:dyDescent="0.2">
      <c r="A423" t="s">
        <v>885</v>
      </c>
      <c r="B423" t="s">
        <v>172</v>
      </c>
      <c r="C423" t="s">
        <v>886</v>
      </c>
      <c r="E423">
        <v>-9.75</v>
      </c>
      <c r="F423">
        <v>-9.9</v>
      </c>
      <c r="G423">
        <v>159.69999999999999</v>
      </c>
      <c r="H423">
        <v>160.87</v>
      </c>
      <c r="I423" t="s">
        <v>175</v>
      </c>
      <c r="L423" t="s">
        <v>887</v>
      </c>
      <c r="M423" t="s">
        <v>888</v>
      </c>
      <c r="V423" t="s">
        <v>179</v>
      </c>
      <c r="AA423" t="s">
        <v>889</v>
      </c>
      <c r="AB423">
        <v>49.54</v>
      </c>
      <c r="AN423">
        <v>0.04</v>
      </c>
      <c r="AO423">
        <v>0.5</v>
      </c>
      <c r="CZ423">
        <v>0.7</v>
      </c>
      <c r="DA423">
        <v>164</v>
      </c>
      <c r="DQ423">
        <v>11</v>
      </c>
      <c r="EW423">
        <v>0.70374000000000003</v>
      </c>
      <c r="FR423">
        <v>86294</v>
      </c>
    </row>
    <row r="424" spans="1:174" hidden="1" x14ac:dyDescent="0.2">
      <c r="A424" t="s">
        <v>885</v>
      </c>
      <c r="B424" t="s">
        <v>172</v>
      </c>
      <c r="C424" t="s">
        <v>886</v>
      </c>
      <c r="E424">
        <v>-9.75</v>
      </c>
      <c r="F424">
        <v>-9.9</v>
      </c>
      <c r="G424">
        <v>159.69999999999999</v>
      </c>
      <c r="H424">
        <v>160.87</v>
      </c>
      <c r="I424" t="s">
        <v>175</v>
      </c>
      <c r="L424" t="s">
        <v>890</v>
      </c>
      <c r="M424" t="s">
        <v>891</v>
      </c>
      <c r="V424" t="s">
        <v>179</v>
      </c>
      <c r="AA424" t="s">
        <v>889</v>
      </c>
      <c r="AB424">
        <v>46.39</v>
      </c>
      <c r="AN424">
        <v>0.13</v>
      </c>
      <c r="AO424">
        <v>1.8</v>
      </c>
      <c r="CZ424">
        <v>2.1</v>
      </c>
      <c r="DA424">
        <v>695</v>
      </c>
      <c r="EW424">
        <v>0.70374000000000003</v>
      </c>
      <c r="FR424">
        <v>86295</v>
      </c>
    </row>
    <row r="425" spans="1:174" hidden="1" x14ac:dyDescent="0.2">
      <c r="A425" t="s">
        <v>885</v>
      </c>
      <c r="B425" t="s">
        <v>172</v>
      </c>
      <c r="C425" t="s">
        <v>886</v>
      </c>
      <c r="E425">
        <v>-9.75</v>
      </c>
      <c r="F425">
        <v>-9.9</v>
      </c>
      <c r="G425">
        <v>159.69999999999999</v>
      </c>
      <c r="H425">
        <v>160.87</v>
      </c>
      <c r="I425" t="s">
        <v>175</v>
      </c>
      <c r="L425" t="s">
        <v>892</v>
      </c>
      <c r="M425" t="s">
        <v>893</v>
      </c>
      <c r="V425" t="s">
        <v>179</v>
      </c>
      <c r="AA425" t="s">
        <v>889</v>
      </c>
      <c r="AB425">
        <v>56.68</v>
      </c>
      <c r="AN425">
        <v>1.0900000000000001</v>
      </c>
      <c r="AO425">
        <v>4.16</v>
      </c>
      <c r="CZ425">
        <v>15</v>
      </c>
      <c r="DA425">
        <v>455</v>
      </c>
      <c r="DQ425">
        <v>207</v>
      </c>
      <c r="EW425">
        <v>0.70369999999999999</v>
      </c>
      <c r="FR425">
        <v>86296</v>
      </c>
    </row>
    <row r="426" spans="1:174" hidden="1" x14ac:dyDescent="0.2">
      <c r="A426" t="s">
        <v>885</v>
      </c>
      <c r="B426" t="s">
        <v>172</v>
      </c>
      <c r="C426" t="s">
        <v>886</v>
      </c>
      <c r="E426">
        <v>-9.75</v>
      </c>
      <c r="F426">
        <v>-9.9</v>
      </c>
      <c r="G426">
        <v>159.69999999999999</v>
      </c>
      <c r="H426">
        <v>160.87</v>
      </c>
      <c r="I426" t="s">
        <v>175</v>
      </c>
      <c r="L426" t="s">
        <v>894</v>
      </c>
      <c r="M426" t="s">
        <v>895</v>
      </c>
      <c r="V426" t="s">
        <v>179</v>
      </c>
      <c r="AA426" t="s">
        <v>889</v>
      </c>
      <c r="AB426">
        <v>63.5</v>
      </c>
      <c r="AN426">
        <v>3.2</v>
      </c>
      <c r="AO426">
        <v>4.09</v>
      </c>
      <c r="CZ426">
        <v>46</v>
      </c>
      <c r="DA426">
        <v>359</v>
      </c>
      <c r="DQ426">
        <v>493</v>
      </c>
      <c r="EW426">
        <v>0.70370100000000002</v>
      </c>
      <c r="FR426">
        <v>86297</v>
      </c>
    </row>
    <row r="427" spans="1:174" hidden="1" x14ac:dyDescent="0.2">
      <c r="A427" t="s">
        <v>885</v>
      </c>
      <c r="B427" t="s">
        <v>172</v>
      </c>
      <c r="C427" t="s">
        <v>886</v>
      </c>
      <c r="E427">
        <v>-9.75</v>
      </c>
      <c r="F427">
        <v>-9.9</v>
      </c>
      <c r="G427">
        <v>159.69999999999999</v>
      </c>
      <c r="H427">
        <v>160.87</v>
      </c>
      <c r="I427" t="s">
        <v>175</v>
      </c>
      <c r="L427" t="s">
        <v>896</v>
      </c>
      <c r="M427" t="s">
        <v>897</v>
      </c>
      <c r="V427" t="s">
        <v>898</v>
      </c>
      <c r="AA427" t="s">
        <v>889</v>
      </c>
      <c r="AB427">
        <v>75.930000000000007</v>
      </c>
      <c r="AN427">
        <v>4.5599999999999996</v>
      </c>
      <c r="AO427">
        <v>3.77</v>
      </c>
      <c r="CZ427">
        <v>64</v>
      </c>
      <c r="DA427">
        <v>59.6</v>
      </c>
      <c r="DQ427">
        <v>632</v>
      </c>
      <c r="EW427">
        <v>0.70372999999999997</v>
      </c>
      <c r="FR427">
        <v>86298</v>
      </c>
    </row>
    <row r="428" spans="1:174" hidden="1" x14ac:dyDescent="0.2">
      <c r="A428" t="s">
        <v>885</v>
      </c>
      <c r="B428" t="s">
        <v>172</v>
      </c>
      <c r="C428" t="s">
        <v>886</v>
      </c>
      <c r="E428">
        <v>-9.75</v>
      </c>
      <c r="F428">
        <v>-9.9</v>
      </c>
      <c r="G428">
        <v>159.69999999999999</v>
      </c>
      <c r="H428">
        <v>160.87</v>
      </c>
      <c r="I428" t="s">
        <v>175</v>
      </c>
      <c r="L428" t="s">
        <v>899</v>
      </c>
      <c r="M428" t="s">
        <v>893</v>
      </c>
      <c r="V428" t="s">
        <v>179</v>
      </c>
      <c r="AA428" t="s">
        <v>889</v>
      </c>
      <c r="AB428">
        <v>52.83</v>
      </c>
      <c r="AN428">
        <v>0.71</v>
      </c>
      <c r="AO428">
        <v>2.87</v>
      </c>
      <c r="CZ428">
        <v>12.8</v>
      </c>
      <c r="EW428">
        <v>0.70377999999999996</v>
      </c>
      <c r="FR428">
        <v>86299</v>
      </c>
    </row>
    <row r="429" spans="1:174" hidden="1" x14ac:dyDescent="0.2">
      <c r="A429" t="s">
        <v>885</v>
      </c>
      <c r="B429" t="s">
        <v>172</v>
      </c>
      <c r="C429" t="s">
        <v>886</v>
      </c>
      <c r="E429">
        <v>-9.75</v>
      </c>
      <c r="F429">
        <v>-9.9</v>
      </c>
      <c r="G429">
        <v>159.69999999999999</v>
      </c>
      <c r="H429">
        <v>160.87</v>
      </c>
      <c r="I429" t="s">
        <v>175</v>
      </c>
      <c r="L429" t="s">
        <v>900</v>
      </c>
      <c r="M429" t="s">
        <v>893</v>
      </c>
      <c r="V429" t="s">
        <v>179</v>
      </c>
      <c r="AA429" t="s">
        <v>889</v>
      </c>
      <c r="AB429">
        <v>56.3</v>
      </c>
      <c r="AN429">
        <v>0.99</v>
      </c>
      <c r="AO429">
        <v>3.34</v>
      </c>
      <c r="CZ429">
        <v>20</v>
      </c>
      <c r="DA429">
        <v>602</v>
      </c>
      <c r="DQ429">
        <v>219</v>
      </c>
      <c r="EW429">
        <v>0.70370999999999995</v>
      </c>
      <c r="FR429">
        <v>86300</v>
      </c>
    </row>
    <row r="430" spans="1:174" hidden="1" x14ac:dyDescent="0.2">
      <c r="A430" t="s">
        <v>885</v>
      </c>
      <c r="B430" t="s">
        <v>172</v>
      </c>
      <c r="C430" t="s">
        <v>886</v>
      </c>
      <c r="E430">
        <v>-9.75</v>
      </c>
      <c r="F430">
        <v>-9.9</v>
      </c>
      <c r="G430">
        <v>159.69999999999999</v>
      </c>
      <c r="H430">
        <v>160.87</v>
      </c>
      <c r="I430" t="s">
        <v>175</v>
      </c>
      <c r="L430" t="s">
        <v>901</v>
      </c>
      <c r="M430" t="s">
        <v>902</v>
      </c>
      <c r="V430" t="s">
        <v>179</v>
      </c>
      <c r="AA430" t="s">
        <v>889</v>
      </c>
      <c r="AB430">
        <v>60.7</v>
      </c>
      <c r="AN430">
        <v>1.1599999999999999</v>
      </c>
      <c r="AO430">
        <v>3.47</v>
      </c>
      <c r="CZ430">
        <v>24</v>
      </c>
      <c r="DA430">
        <v>581</v>
      </c>
      <c r="DQ430">
        <v>274</v>
      </c>
      <c r="EW430">
        <v>0.70370999999999995</v>
      </c>
      <c r="FR430">
        <v>86301</v>
      </c>
    </row>
    <row r="431" spans="1:174" hidden="1" x14ac:dyDescent="0.2">
      <c r="A431" t="s">
        <v>885</v>
      </c>
      <c r="B431" t="s">
        <v>172</v>
      </c>
      <c r="C431" t="s">
        <v>886</v>
      </c>
      <c r="E431">
        <v>-9.75</v>
      </c>
      <c r="F431">
        <v>-9.9</v>
      </c>
      <c r="G431">
        <v>159.69999999999999</v>
      </c>
      <c r="H431">
        <v>160.87</v>
      </c>
      <c r="I431" t="s">
        <v>175</v>
      </c>
      <c r="L431" t="s">
        <v>903</v>
      </c>
      <c r="M431" t="s">
        <v>902</v>
      </c>
      <c r="U431" t="s">
        <v>904</v>
      </c>
      <c r="V431" t="s">
        <v>179</v>
      </c>
      <c r="AA431" t="s">
        <v>889</v>
      </c>
      <c r="AB431">
        <v>62.71</v>
      </c>
      <c r="AN431">
        <v>1.39</v>
      </c>
      <c r="AO431">
        <v>3.8</v>
      </c>
      <c r="CZ431">
        <v>31</v>
      </c>
      <c r="DA431">
        <v>626</v>
      </c>
      <c r="DQ431">
        <v>327</v>
      </c>
      <c r="EW431">
        <v>0.70376000000000005</v>
      </c>
      <c r="FR431">
        <v>86302</v>
      </c>
    </row>
    <row r="432" spans="1:174" hidden="1" x14ac:dyDescent="0.2">
      <c r="A432" t="s">
        <v>885</v>
      </c>
      <c r="B432" t="s">
        <v>172</v>
      </c>
      <c r="C432" t="s">
        <v>886</v>
      </c>
      <c r="E432">
        <v>-9.75</v>
      </c>
      <c r="F432">
        <v>-9.9</v>
      </c>
      <c r="G432">
        <v>159.69999999999999</v>
      </c>
      <c r="H432">
        <v>160.87</v>
      </c>
      <c r="I432" t="s">
        <v>175</v>
      </c>
      <c r="L432" t="s">
        <v>905</v>
      </c>
      <c r="M432" t="s">
        <v>902</v>
      </c>
      <c r="V432" t="s">
        <v>179</v>
      </c>
      <c r="AA432" t="s">
        <v>889</v>
      </c>
      <c r="AB432">
        <v>64.02</v>
      </c>
      <c r="AN432">
        <v>1.25</v>
      </c>
      <c r="AO432">
        <v>3.63</v>
      </c>
      <c r="CZ432">
        <v>27</v>
      </c>
      <c r="DA432">
        <v>652</v>
      </c>
      <c r="DQ432">
        <v>351</v>
      </c>
      <c r="EW432">
        <v>0.70367999999999997</v>
      </c>
      <c r="FR432">
        <v>86303</v>
      </c>
    </row>
    <row r="433" spans="1:174" hidden="1" x14ac:dyDescent="0.2">
      <c r="A433" t="s">
        <v>885</v>
      </c>
      <c r="B433" t="s">
        <v>172</v>
      </c>
      <c r="C433" t="s">
        <v>886</v>
      </c>
      <c r="E433">
        <v>-9.75</v>
      </c>
      <c r="F433">
        <v>-9.9</v>
      </c>
      <c r="G433">
        <v>159.69999999999999</v>
      </c>
      <c r="H433">
        <v>160.87</v>
      </c>
      <c r="I433" t="s">
        <v>175</v>
      </c>
      <c r="L433" t="s">
        <v>906</v>
      </c>
      <c r="M433" t="s">
        <v>902</v>
      </c>
      <c r="V433" t="s">
        <v>179</v>
      </c>
      <c r="AA433" t="s">
        <v>889</v>
      </c>
      <c r="AB433">
        <v>65.239999999999995</v>
      </c>
      <c r="AN433">
        <v>1.53</v>
      </c>
      <c r="AO433">
        <v>3.77</v>
      </c>
      <c r="CZ433">
        <v>37</v>
      </c>
      <c r="DA433">
        <v>635</v>
      </c>
      <c r="DQ433">
        <v>409</v>
      </c>
      <c r="EW433">
        <v>0.70374000000000003</v>
      </c>
      <c r="FR433">
        <v>86304</v>
      </c>
    </row>
    <row r="434" spans="1:174" hidden="1" x14ac:dyDescent="0.2">
      <c r="A434" t="s">
        <v>885</v>
      </c>
      <c r="B434" t="s">
        <v>172</v>
      </c>
      <c r="C434" t="s">
        <v>886</v>
      </c>
      <c r="E434">
        <v>-9.75</v>
      </c>
      <c r="F434">
        <v>-9.9</v>
      </c>
      <c r="G434">
        <v>159.69999999999999</v>
      </c>
      <c r="H434">
        <v>160.87</v>
      </c>
      <c r="I434" t="s">
        <v>175</v>
      </c>
      <c r="L434" t="s">
        <v>907</v>
      </c>
      <c r="M434" t="s">
        <v>897</v>
      </c>
      <c r="V434" t="s">
        <v>898</v>
      </c>
      <c r="AA434" t="s">
        <v>889</v>
      </c>
      <c r="AB434">
        <v>76.67</v>
      </c>
      <c r="AN434">
        <v>4.93</v>
      </c>
      <c r="AO434">
        <v>3.09</v>
      </c>
      <c r="CZ434">
        <v>58</v>
      </c>
      <c r="DA434">
        <v>203</v>
      </c>
      <c r="DQ434">
        <v>765</v>
      </c>
      <c r="EW434">
        <v>0.70372000000000001</v>
      </c>
      <c r="FR434">
        <v>86305</v>
      </c>
    </row>
    <row r="435" spans="1:174" hidden="1" x14ac:dyDescent="0.2">
      <c r="A435" t="s">
        <v>885</v>
      </c>
      <c r="B435" t="s">
        <v>172</v>
      </c>
      <c r="C435" t="s">
        <v>886</v>
      </c>
      <c r="E435">
        <v>-9.75</v>
      </c>
      <c r="F435">
        <v>-9.9</v>
      </c>
      <c r="G435">
        <v>159.69999999999999</v>
      </c>
      <c r="H435">
        <v>160.87</v>
      </c>
      <c r="I435" t="s">
        <v>175</v>
      </c>
      <c r="L435" t="s">
        <v>908</v>
      </c>
      <c r="M435" t="s">
        <v>902</v>
      </c>
      <c r="V435" t="s">
        <v>179</v>
      </c>
      <c r="AA435" t="s">
        <v>889</v>
      </c>
      <c r="AB435">
        <v>67.77</v>
      </c>
      <c r="AN435">
        <v>0.87</v>
      </c>
      <c r="AO435">
        <v>4.42</v>
      </c>
      <c r="EW435">
        <v>0.70362999999999998</v>
      </c>
      <c r="FR435">
        <v>86306</v>
      </c>
    </row>
    <row r="436" spans="1:174" hidden="1" x14ac:dyDescent="0.2">
      <c r="A436" t="s">
        <v>885</v>
      </c>
      <c r="B436" t="s">
        <v>172</v>
      </c>
      <c r="C436" t="s">
        <v>886</v>
      </c>
      <c r="E436">
        <v>-9.75</v>
      </c>
      <c r="F436">
        <v>-9.9</v>
      </c>
      <c r="G436">
        <v>159.69999999999999</v>
      </c>
      <c r="H436">
        <v>160.87</v>
      </c>
      <c r="I436" t="s">
        <v>175</v>
      </c>
      <c r="L436" t="s">
        <v>909</v>
      </c>
      <c r="M436" t="s">
        <v>910</v>
      </c>
      <c r="V436" t="s">
        <v>179</v>
      </c>
      <c r="AA436" t="s">
        <v>889</v>
      </c>
      <c r="AB436">
        <v>75.83</v>
      </c>
      <c r="AN436">
        <v>1.1000000000000001</v>
      </c>
      <c r="AO436">
        <v>4.58</v>
      </c>
      <c r="FR436">
        <v>86307</v>
      </c>
    </row>
    <row r="437" spans="1:174" hidden="1" x14ac:dyDescent="0.2">
      <c r="A437" t="s">
        <v>885</v>
      </c>
      <c r="B437" t="s">
        <v>172</v>
      </c>
      <c r="C437" t="s">
        <v>886</v>
      </c>
      <c r="E437">
        <v>-9.75</v>
      </c>
      <c r="F437">
        <v>-9.9</v>
      </c>
      <c r="G437">
        <v>159.69999999999999</v>
      </c>
      <c r="H437">
        <v>160.87</v>
      </c>
      <c r="I437" t="s">
        <v>175</v>
      </c>
      <c r="L437" t="s">
        <v>911</v>
      </c>
      <c r="M437" t="s">
        <v>893</v>
      </c>
      <c r="V437" t="s">
        <v>179</v>
      </c>
      <c r="Y437" t="s">
        <v>912</v>
      </c>
      <c r="AA437" t="s">
        <v>889</v>
      </c>
      <c r="AB437">
        <v>51.14</v>
      </c>
      <c r="AN437">
        <v>3.79</v>
      </c>
      <c r="AO437">
        <v>0.81</v>
      </c>
      <c r="CZ437">
        <v>107</v>
      </c>
      <c r="DA437">
        <v>191</v>
      </c>
      <c r="DQ437">
        <v>427</v>
      </c>
      <c r="EW437">
        <v>0.70376000000000005</v>
      </c>
      <c r="FR437">
        <v>86308</v>
      </c>
    </row>
    <row r="438" spans="1:174" hidden="1" x14ac:dyDescent="0.2">
      <c r="A438" t="s">
        <v>885</v>
      </c>
      <c r="B438" t="s">
        <v>172</v>
      </c>
      <c r="C438" t="s">
        <v>886</v>
      </c>
      <c r="E438">
        <v>-9.75</v>
      </c>
      <c r="F438">
        <v>-9.9</v>
      </c>
      <c r="G438">
        <v>159.69999999999999</v>
      </c>
      <c r="H438">
        <v>160.87</v>
      </c>
      <c r="I438" t="s">
        <v>175</v>
      </c>
      <c r="L438" t="s">
        <v>913</v>
      </c>
      <c r="M438" t="s">
        <v>914</v>
      </c>
      <c r="V438" t="s">
        <v>898</v>
      </c>
      <c r="Y438" t="s">
        <v>912</v>
      </c>
      <c r="AA438" t="s">
        <v>889</v>
      </c>
      <c r="DA438">
        <v>380</v>
      </c>
      <c r="EW438">
        <v>0.70404</v>
      </c>
      <c r="FR438">
        <v>86309</v>
      </c>
    </row>
    <row r="439" spans="1:174" hidden="1" x14ac:dyDescent="0.2">
      <c r="A439" t="s">
        <v>885</v>
      </c>
      <c r="B439" t="s">
        <v>172</v>
      </c>
      <c r="C439" t="s">
        <v>886</v>
      </c>
      <c r="E439">
        <v>-9.75</v>
      </c>
      <c r="F439">
        <v>-9.9</v>
      </c>
      <c r="G439">
        <v>159.69999999999999</v>
      </c>
      <c r="H439">
        <v>160.87</v>
      </c>
      <c r="I439" t="s">
        <v>175</v>
      </c>
      <c r="L439" t="s">
        <v>915</v>
      </c>
      <c r="M439" t="s">
        <v>916</v>
      </c>
      <c r="V439" t="s">
        <v>898</v>
      </c>
      <c r="Y439" t="s">
        <v>912</v>
      </c>
      <c r="AA439" t="s">
        <v>889</v>
      </c>
      <c r="EW439">
        <v>0.70401000000000002</v>
      </c>
      <c r="FR439">
        <v>86310</v>
      </c>
    </row>
    <row r="440" spans="1:174" hidden="1" x14ac:dyDescent="0.2">
      <c r="A440" t="s">
        <v>667</v>
      </c>
      <c r="B440" t="s">
        <v>172</v>
      </c>
      <c r="C440" t="s">
        <v>365</v>
      </c>
      <c r="E440">
        <v>-7.89</v>
      </c>
      <c r="F440">
        <v>-8.11</v>
      </c>
      <c r="G440">
        <v>156.97</v>
      </c>
      <c r="H440">
        <v>157.16</v>
      </c>
      <c r="I440" t="s">
        <v>175</v>
      </c>
      <c r="L440" t="s">
        <v>917</v>
      </c>
      <c r="M440" t="s">
        <v>918</v>
      </c>
      <c r="Q440" t="s">
        <v>178</v>
      </c>
      <c r="U440" t="s">
        <v>919</v>
      </c>
      <c r="V440" t="s">
        <v>186</v>
      </c>
      <c r="AA440" t="s">
        <v>180</v>
      </c>
      <c r="AB440">
        <v>50.08</v>
      </c>
      <c r="AC440">
        <v>0.87</v>
      </c>
      <c r="AE440">
        <v>17.82</v>
      </c>
      <c r="AG440">
        <v>5.88</v>
      </c>
      <c r="AH440">
        <v>4.45</v>
      </c>
      <c r="AJ440">
        <v>9.07</v>
      </c>
      <c r="AK440">
        <v>4.53</v>
      </c>
      <c r="AL440">
        <v>0.2</v>
      </c>
      <c r="AN440">
        <v>1.69</v>
      </c>
      <c r="AO440">
        <v>2.2200000000000002</v>
      </c>
      <c r="AP440">
        <v>0.39</v>
      </c>
      <c r="AT440">
        <v>0.28000000000000003</v>
      </c>
      <c r="AU440">
        <v>0.35</v>
      </c>
      <c r="CZ440">
        <v>28.2</v>
      </c>
      <c r="DA440">
        <v>886</v>
      </c>
      <c r="DQ440">
        <v>278</v>
      </c>
      <c r="DR440">
        <v>14.66</v>
      </c>
      <c r="DS440">
        <v>32.1</v>
      </c>
      <c r="DU440">
        <v>19.690000000000001</v>
      </c>
      <c r="DV440">
        <v>4.41</v>
      </c>
      <c r="DW440">
        <v>1.3959999999999999</v>
      </c>
      <c r="DX440">
        <v>4.01</v>
      </c>
      <c r="DZ440">
        <v>3.12</v>
      </c>
      <c r="EB440">
        <v>1.607</v>
      </c>
      <c r="ED440">
        <v>1.5</v>
      </c>
      <c r="EE440">
        <v>0.224</v>
      </c>
      <c r="ET440">
        <v>0.51297400000000004</v>
      </c>
      <c r="EW440">
        <v>0.70379599999999998</v>
      </c>
      <c r="FR440" t="s">
        <v>920</v>
      </c>
    </row>
    <row r="441" spans="1:174" x14ac:dyDescent="0.2">
      <c r="A441" t="s">
        <v>667</v>
      </c>
      <c r="B441" t="s">
        <v>172</v>
      </c>
      <c r="C441" t="s">
        <v>365</v>
      </c>
      <c r="E441">
        <v>-7.89</v>
      </c>
      <c r="F441">
        <v>-8.11</v>
      </c>
      <c r="G441">
        <v>156.97</v>
      </c>
      <c r="H441">
        <v>157.16</v>
      </c>
      <c r="I441" t="s">
        <v>175</v>
      </c>
      <c r="L441" t="s">
        <v>921</v>
      </c>
      <c r="M441" t="s">
        <v>918</v>
      </c>
      <c r="Q441" t="s">
        <v>178</v>
      </c>
      <c r="U441" t="s">
        <v>919</v>
      </c>
      <c r="V441" t="s">
        <v>186</v>
      </c>
      <c r="AA441" t="s">
        <v>180</v>
      </c>
      <c r="AB441">
        <v>48.33</v>
      </c>
      <c r="AC441">
        <v>0.64</v>
      </c>
      <c r="AE441">
        <v>12.28</v>
      </c>
      <c r="AG441">
        <v>4.21</v>
      </c>
      <c r="AH441">
        <v>5.24</v>
      </c>
      <c r="AI441">
        <f t="shared" ref="AI441" si="99">AH441+AG441*0.8998</f>
        <v>9.0281580000000012</v>
      </c>
      <c r="AJ441">
        <v>11.89</v>
      </c>
      <c r="AK441">
        <v>10.19</v>
      </c>
      <c r="AL441">
        <v>0.18</v>
      </c>
      <c r="AN441">
        <v>0.89</v>
      </c>
      <c r="AO441">
        <v>1.4</v>
      </c>
      <c r="AP441">
        <v>0.21</v>
      </c>
      <c r="AQ441">
        <f t="shared" ref="AQ441" si="100">(AK441/40)/(AK441/40+AI441/72)*100</f>
        <v>67.014593046923594</v>
      </c>
      <c r="AR441">
        <f t="shared" ref="AR441" si="101">(AN441+AO441)^2/(AB441-43)</f>
        <v>0.98388367729831183</v>
      </c>
      <c r="AT441">
        <v>1.79</v>
      </c>
      <c r="AU441">
        <v>0.78</v>
      </c>
      <c r="CZ441">
        <v>17</v>
      </c>
      <c r="DA441">
        <v>472</v>
      </c>
      <c r="DQ441">
        <v>116.3</v>
      </c>
      <c r="DR441">
        <v>7.34</v>
      </c>
      <c r="DS441">
        <v>16.690000000000001</v>
      </c>
      <c r="DU441">
        <v>11.34</v>
      </c>
      <c r="DV441">
        <v>2.81</v>
      </c>
      <c r="DW441">
        <v>0.94199999999999995</v>
      </c>
      <c r="DX441">
        <v>2.86</v>
      </c>
      <c r="DZ441">
        <v>2.4300000000000002</v>
      </c>
      <c r="EB441">
        <v>1.3220000000000001</v>
      </c>
      <c r="ED441">
        <v>1.2370000000000001</v>
      </c>
      <c r="EE441">
        <v>0.18490000000000001</v>
      </c>
      <c r="ET441">
        <v>0.51297899999999996</v>
      </c>
      <c r="EW441">
        <v>0.70391999999999999</v>
      </c>
      <c r="FR441" t="s">
        <v>922</v>
      </c>
    </row>
    <row r="443" spans="1:174" x14ac:dyDescent="0.2">
      <c r="A443" t="s">
        <v>923</v>
      </c>
    </row>
    <row r="445" spans="1:174" x14ac:dyDescent="0.2">
      <c r="A445" t="s">
        <v>924</v>
      </c>
    </row>
    <row r="448" spans="1:174" x14ac:dyDescent="0.2">
      <c r="A448" t="s">
        <v>925</v>
      </c>
    </row>
    <row r="449" spans="1:1" x14ac:dyDescent="0.2">
      <c r="A449" t="s">
        <v>926</v>
      </c>
    </row>
    <row r="450" spans="1:1" x14ac:dyDescent="0.2">
      <c r="A450" t="s">
        <v>927</v>
      </c>
    </row>
    <row r="451" spans="1:1" x14ac:dyDescent="0.2">
      <c r="A451" t="s">
        <v>928</v>
      </c>
    </row>
    <row r="452" spans="1:1" x14ac:dyDescent="0.2">
      <c r="A452" t="s">
        <v>929</v>
      </c>
    </row>
    <row r="453" spans="1:1" x14ac:dyDescent="0.2">
      <c r="A453" t="s">
        <v>930</v>
      </c>
    </row>
    <row r="454" spans="1:1" x14ac:dyDescent="0.2">
      <c r="A454" t="s">
        <v>931</v>
      </c>
    </row>
    <row r="455" spans="1:1" x14ac:dyDescent="0.2">
      <c r="A455" t="s">
        <v>932</v>
      </c>
    </row>
    <row r="456" spans="1:1" x14ac:dyDescent="0.2">
      <c r="A456" t="s">
        <v>933</v>
      </c>
    </row>
    <row r="457" spans="1:1" x14ac:dyDescent="0.2">
      <c r="A457" t="s">
        <v>934</v>
      </c>
    </row>
    <row r="458" spans="1:1" x14ac:dyDescent="0.2">
      <c r="A458" t="s">
        <v>935</v>
      </c>
    </row>
    <row r="459" spans="1:1" x14ac:dyDescent="0.2">
      <c r="A459" t="s">
        <v>936</v>
      </c>
    </row>
    <row r="460" spans="1:1" x14ac:dyDescent="0.2">
      <c r="A460" t="s">
        <v>937</v>
      </c>
    </row>
    <row r="461" spans="1:1" x14ac:dyDescent="0.2">
      <c r="A461" t="s">
        <v>938</v>
      </c>
    </row>
    <row r="462" spans="1:1" x14ac:dyDescent="0.2">
      <c r="A462" t="s">
        <v>939</v>
      </c>
    </row>
    <row r="463" spans="1:1" x14ac:dyDescent="0.2">
      <c r="A463" t="s">
        <v>940</v>
      </c>
    </row>
    <row r="464" spans="1:1" x14ac:dyDescent="0.2">
      <c r="A464" t="s">
        <v>941</v>
      </c>
    </row>
    <row r="465" spans="1:1" x14ac:dyDescent="0.2">
      <c r="A465" t="s">
        <v>942</v>
      </c>
    </row>
    <row r="466" spans="1:1" x14ac:dyDescent="0.2">
      <c r="A466" t="s">
        <v>943</v>
      </c>
    </row>
    <row r="467" spans="1:1" x14ac:dyDescent="0.2">
      <c r="A467" t="s">
        <v>944</v>
      </c>
    </row>
    <row r="468" spans="1:1" x14ac:dyDescent="0.2">
      <c r="A468" t="s">
        <v>945</v>
      </c>
    </row>
    <row r="469" spans="1:1" x14ac:dyDescent="0.2">
      <c r="A469" t="s">
        <v>946</v>
      </c>
    </row>
  </sheetData>
  <autoFilter ref="A1:FR441" xr:uid="{00000000-0009-0000-0000-000000000000}">
    <filterColumn colId="21">
      <filters>
        <filter val="VOL"/>
      </filters>
    </filterColumn>
    <filterColumn colId="27">
      <customFilters and="1">
        <customFilter operator="greaterThanOrEqual" val="45"/>
        <customFilter operator="lessThanOrEqual" val="53"/>
      </customFilters>
    </filterColumn>
    <filterColumn colId="36">
      <customFilters and="1">
        <customFilter operator="greaterThanOrEqual" val="6.5"/>
        <customFilter operator="lessThanOrEqual" val="15"/>
      </custom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4BCF1-0A28-4226-8186-606B3874CFA8}">
  <sheetPr filterMode="1"/>
  <dimension ref="A1:FR49"/>
  <sheetViews>
    <sheetView topLeftCell="AF1" workbookViewId="0">
      <selection activeCell="AO47" sqref="AO47"/>
    </sheetView>
  </sheetViews>
  <sheetFormatPr defaultRowHeight="12" x14ac:dyDescent="0.2"/>
  <sheetData>
    <row r="1" spans="1:17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947</v>
      </c>
      <c r="AR1" t="s">
        <v>948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949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  <c r="DA1" t="s">
        <v>101</v>
      </c>
      <c r="DB1" t="s">
        <v>102</v>
      </c>
      <c r="DC1" t="s">
        <v>103</v>
      </c>
      <c r="DD1" t="s">
        <v>104</v>
      </c>
      <c r="DE1" t="s">
        <v>105</v>
      </c>
      <c r="DF1" t="s">
        <v>106</v>
      </c>
      <c r="DG1" t="s">
        <v>107</v>
      </c>
      <c r="DH1" t="s">
        <v>108</v>
      </c>
      <c r="DI1" t="s">
        <v>109</v>
      </c>
      <c r="DJ1" t="s">
        <v>110</v>
      </c>
      <c r="DK1" t="s">
        <v>111</v>
      </c>
      <c r="DL1" t="s">
        <v>112</v>
      </c>
      <c r="DM1" t="s">
        <v>113</v>
      </c>
      <c r="DN1" t="s">
        <v>114</v>
      </c>
      <c r="DO1" t="s">
        <v>115</v>
      </c>
      <c r="DP1" t="s">
        <v>116</v>
      </c>
      <c r="DQ1" t="s">
        <v>117</v>
      </c>
      <c r="DR1" t="s">
        <v>118</v>
      </c>
      <c r="DS1" t="s">
        <v>119</v>
      </c>
      <c r="DT1" t="s">
        <v>120</v>
      </c>
      <c r="DU1" t="s">
        <v>121</v>
      </c>
      <c r="DV1" t="s">
        <v>122</v>
      </c>
      <c r="DW1" t="s">
        <v>123</v>
      </c>
      <c r="DX1" t="s">
        <v>124</v>
      </c>
      <c r="DY1" t="s">
        <v>125</v>
      </c>
      <c r="DZ1" t="s">
        <v>126</v>
      </c>
      <c r="EA1" t="s">
        <v>127</v>
      </c>
      <c r="EB1" t="s">
        <v>128</v>
      </c>
      <c r="EC1" t="s">
        <v>129</v>
      </c>
      <c r="ED1" t="s">
        <v>130</v>
      </c>
      <c r="EE1" t="s">
        <v>131</v>
      </c>
      <c r="EF1" t="s">
        <v>132</v>
      </c>
      <c r="EG1" t="s">
        <v>133</v>
      </c>
      <c r="EH1" t="s">
        <v>134</v>
      </c>
      <c r="EI1" t="s">
        <v>135</v>
      </c>
      <c r="EJ1" t="s">
        <v>136</v>
      </c>
      <c r="EK1" t="s">
        <v>137</v>
      </c>
      <c r="EL1" t="s">
        <v>138</v>
      </c>
      <c r="EM1" t="s">
        <v>139</v>
      </c>
      <c r="EN1" t="s">
        <v>140</v>
      </c>
      <c r="EO1" t="s">
        <v>141</v>
      </c>
      <c r="EP1" t="s">
        <v>142</v>
      </c>
      <c r="EQ1" t="s">
        <v>143</v>
      </c>
      <c r="ER1" t="s">
        <v>144</v>
      </c>
      <c r="ES1" t="s">
        <v>145</v>
      </c>
      <c r="ET1" t="s">
        <v>146</v>
      </c>
      <c r="EU1" t="s">
        <v>147</v>
      </c>
      <c r="EV1" t="s">
        <v>148</v>
      </c>
      <c r="EW1" t="s">
        <v>149</v>
      </c>
      <c r="EX1" t="s">
        <v>150</v>
      </c>
      <c r="EY1" t="s">
        <v>151</v>
      </c>
      <c r="EZ1" t="s">
        <v>152</v>
      </c>
      <c r="FA1" t="s">
        <v>153</v>
      </c>
      <c r="FB1" t="s">
        <v>154</v>
      </c>
      <c r="FC1" t="s">
        <v>155</v>
      </c>
      <c r="FD1" t="s">
        <v>156</v>
      </c>
      <c r="FE1" t="s">
        <v>157</v>
      </c>
      <c r="FF1" t="s">
        <v>158</v>
      </c>
      <c r="FG1" t="s">
        <v>159</v>
      </c>
      <c r="FH1" t="s">
        <v>160</v>
      </c>
      <c r="FI1" t="s">
        <v>161</v>
      </c>
      <c r="FJ1" t="s">
        <v>162</v>
      </c>
      <c r="FK1" t="s">
        <v>163</v>
      </c>
      <c r="FL1" t="s">
        <v>164</v>
      </c>
      <c r="FM1" t="s">
        <v>165</v>
      </c>
      <c r="FN1" t="s">
        <v>166</v>
      </c>
      <c r="FO1" t="s">
        <v>167</v>
      </c>
      <c r="FP1" t="s">
        <v>168</v>
      </c>
      <c r="FQ1" t="s">
        <v>169</v>
      </c>
      <c r="FR1" t="s">
        <v>170</v>
      </c>
    </row>
    <row r="2" spans="1:174" hidden="1" x14ac:dyDescent="0.2">
      <c r="A2" t="s">
        <v>182</v>
      </c>
      <c r="B2" t="s">
        <v>172</v>
      </c>
      <c r="C2" t="s">
        <v>222</v>
      </c>
      <c r="E2">
        <v>-6.5</v>
      </c>
      <c r="F2">
        <v>-7.5</v>
      </c>
      <c r="G2">
        <v>155.5</v>
      </c>
      <c r="H2">
        <v>156.5</v>
      </c>
      <c r="I2" t="s">
        <v>175</v>
      </c>
      <c r="L2" t="s">
        <v>232</v>
      </c>
      <c r="M2" t="s">
        <v>233</v>
      </c>
      <c r="V2" t="s">
        <v>186</v>
      </c>
      <c r="AA2" t="s">
        <v>187</v>
      </c>
      <c r="AB2">
        <v>51.38</v>
      </c>
      <c r="AC2">
        <v>0.78</v>
      </c>
      <c r="AE2">
        <v>15.28</v>
      </c>
      <c r="AG2">
        <v>3.67</v>
      </c>
      <c r="AH2">
        <v>7.68</v>
      </c>
      <c r="AI2">
        <v>10.982265999999999</v>
      </c>
      <c r="AJ2">
        <v>3.93</v>
      </c>
      <c r="AK2">
        <v>7.68</v>
      </c>
      <c r="AL2">
        <v>0.2</v>
      </c>
      <c r="AN2">
        <v>0.34</v>
      </c>
      <c r="AO2">
        <v>6.25</v>
      </c>
      <c r="AP2">
        <v>0.05</v>
      </c>
      <c r="AQ2">
        <v>55.727855212066181</v>
      </c>
      <c r="AR2">
        <v>5.1823508353221941</v>
      </c>
      <c r="AU2">
        <v>0.23</v>
      </c>
      <c r="BH2">
        <v>2.52</v>
      </c>
      <c r="FR2" t="s">
        <v>234</v>
      </c>
    </row>
    <row r="3" spans="1:174" hidden="1" x14ac:dyDescent="0.2">
      <c r="A3" t="s">
        <v>260</v>
      </c>
      <c r="B3" t="s">
        <v>172</v>
      </c>
      <c r="C3" t="s">
        <v>261</v>
      </c>
      <c r="D3" t="s">
        <v>262</v>
      </c>
      <c r="E3">
        <v>-9.08</v>
      </c>
      <c r="F3">
        <v>-9.08</v>
      </c>
      <c r="G3">
        <v>160.25</v>
      </c>
      <c r="H3">
        <v>160.25</v>
      </c>
      <c r="I3" t="s">
        <v>175</v>
      </c>
      <c r="L3" t="s">
        <v>272</v>
      </c>
      <c r="M3" t="s">
        <v>264</v>
      </c>
      <c r="P3" t="s">
        <v>265</v>
      </c>
      <c r="Q3" t="s">
        <v>266</v>
      </c>
      <c r="V3" t="s">
        <v>186</v>
      </c>
      <c r="AA3" t="s">
        <v>267</v>
      </c>
      <c r="AB3">
        <v>46.63</v>
      </c>
      <c r="AC3">
        <v>1.44</v>
      </c>
      <c r="AE3">
        <v>13.86</v>
      </c>
      <c r="AI3">
        <v>11.36</v>
      </c>
      <c r="AJ3">
        <v>8</v>
      </c>
      <c r="AK3">
        <v>6.61</v>
      </c>
      <c r="AL3">
        <v>0.2</v>
      </c>
      <c r="AN3">
        <v>1.25</v>
      </c>
      <c r="AO3">
        <v>2.19</v>
      </c>
      <c r="AP3">
        <v>0.17</v>
      </c>
      <c r="AQ3">
        <v>51.15659128041964</v>
      </c>
      <c r="AR3">
        <v>3.2599449035812644</v>
      </c>
      <c r="AS3">
        <v>6.51</v>
      </c>
      <c r="CU3">
        <v>16</v>
      </c>
      <c r="CZ3">
        <v>22</v>
      </c>
      <c r="DA3">
        <v>192</v>
      </c>
      <c r="DB3">
        <v>39</v>
      </c>
      <c r="DC3">
        <v>96</v>
      </c>
      <c r="EP3">
        <v>9</v>
      </c>
      <c r="ER3">
        <v>1</v>
      </c>
      <c r="ES3">
        <v>1</v>
      </c>
      <c r="FR3">
        <v>133598</v>
      </c>
    </row>
    <row r="4" spans="1:174" hidden="1" x14ac:dyDescent="0.2">
      <c r="A4" t="s">
        <v>260</v>
      </c>
      <c r="B4" t="s">
        <v>172</v>
      </c>
      <c r="C4" t="s">
        <v>261</v>
      </c>
      <c r="D4" t="s">
        <v>262</v>
      </c>
      <c r="E4">
        <v>-9.08</v>
      </c>
      <c r="F4">
        <v>-9.08</v>
      </c>
      <c r="G4">
        <v>160.25</v>
      </c>
      <c r="H4">
        <v>160.25</v>
      </c>
      <c r="I4" t="s">
        <v>175</v>
      </c>
      <c r="L4" t="s">
        <v>275</v>
      </c>
      <c r="M4" t="s">
        <v>264</v>
      </c>
      <c r="P4" t="s">
        <v>265</v>
      </c>
      <c r="Q4" t="s">
        <v>266</v>
      </c>
      <c r="V4" t="s">
        <v>186</v>
      </c>
      <c r="AA4" t="s">
        <v>267</v>
      </c>
      <c r="AB4">
        <v>46.36</v>
      </c>
      <c r="AC4">
        <v>1.5</v>
      </c>
      <c r="AE4">
        <v>14.73</v>
      </c>
      <c r="AI4">
        <v>10.64</v>
      </c>
      <c r="AJ4">
        <v>9.4600000000000009</v>
      </c>
      <c r="AK4">
        <v>6.72</v>
      </c>
      <c r="AL4">
        <v>0.28999999999999998</v>
      </c>
      <c r="AN4">
        <v>0.46</v>
      </c>
      <c r="AO4">
        <v>2.73</v>
      </c>
      <c r="AP4">
        <v>0.19</v>
      </c>
      <c r="AQ4">
        <v>53.201970443349758</v>
      </c>
      <c r="AR4">
        <v>3.0286011904761909</v>
      </c>
      <c r="AS4">
        <v>7.2</v>
      </c>
      <c r="CU4">
        <v>17</v>
      </c>
      <c r="CZ4">
        <v>7</v>
      </c>
      <c r="DA4">
        <v>115</v>
      </c>
      <c r="DB4">
        <v>40</v>
      </c>
      <c r="DC4">
        <v>100</v>
      </c>
      <c r="EP4">
        <v>3</v>
      </c>
      <c r="ER4">
        <v>0</v>
      </c>
      <c r="ES4">
        <v>0</v>
      </c>
      <c r="FR4">
        <v>133601</v>
      </c>
    </row>
    <row r="5" spans="1:174" hidden="1" x14ac:dyDescent="0.2">
      <c r="A5" t="s">
        <v>260</v>
      </c>
      <c r="B5" t="s">
        <v>172</v>
      </c>
      <c r="C5" t="s">
        <v>261</v>
      </c>
      <c r="D5" t="s">
        <v>262</v>
      </c>
      <c r="E5">
        <v>-9.08</v>
      </c>
      <c r="F5">
        <v>-9.08</v>
      </c>
      <c r="G5">
        <v>160.25</v>
      </c>
      <c r="H5">
        <v>160.25</v>
      </c>
      <c r="I5" t="s">
        <v>175</v>
      </c>
      <c r="L5" t="s">
        <v>277</v>
      </c>
      <c r="M5" t="s">
        <v>264</v>
      </c>
      <c r="P5" t="s">
        <v>265</v>
      </c>
      <c r="Q5" t="s">
        <v>266</v>
      </c>
      <c r="V5" t="s">
        <v>186</v>
      </c>
      <c r="AA5" t="s">
        <v>267</v>
      </c>
      <c r="AB5">
        <v>48.74</v>
      </c>
      <c r="AC5">
        <v>1.8</v>
      </c>
      <c r="AE5">
        <v>14.45</v>
      </c>
      <c r="AI5">
        <v>10.9</v>
      </c>
      <c r="AJ5">
        <v>10.84</v>
      </c>
      <c r="AK5">
        <v>6.6</v>
      </c>
      <c r="AL5">
        <v>0.2</v>
      </c>
      <c r="AN5">
        <v>0.9</v>
      </c>
      <c r="AO5">
        <v>1.56</v>
      </c>
      <c r="AP5">
        <v>0.21</v>
      </c>
      <c r="AQ5">
        <v>52.151009657594372</v>
      </c>
      <c r="AR5">
        <v>1.0542857142857138</v>
      </c>
      <c r="AS5">
        <v>5.16</v>
      </c>
      <c r="CU5">
        <v>20</v>
      </c>
      <c r="CZ5">
        <v>10</v>
      </c>
      <c r="DA5">
        <v>172</v>
      </c>
      <c r="DB5">
        <v>45</v>
      </c>
      <c r="DC5">
        <v>115</v>
      </c>
      <c r="EP5">
        <v>7</v>
      </c>
      <c r="ER5">
        <v>0</v>
      </c>
      <c r="ES5">
        <v>4</v>
      </c>
      <c r="FR5">
        <v>133603</v>
      </c>
    </row>
    <row r="6" spans="1:174" x14ac:dyDescent="0.2">
      <c r="A6" t="s">
        <v>260</v>
      </c>
      <c r="B6" t="s">
        <v>172</v>
      </c>
      <c r="C6" t="s">
        <v>261</v>
      </c>
      <c r="D6" t="s">
        <v>262</v>
      </c>
      <c r="E6">
        <v>-9.08</v>
      </c>
      <c r="F6">
        <v>-9.08</v>
      </c>
      <c r="G6">
        <v>160.25</v>
      </c>
      <c r="H6">
        <v>160.25</v>
      </c>
      <c r="I6" t="s">
        <v>175</v>
      </c>
      <c r="L6" t="s">
        <v>286</v>
      </c>
      <c r="M6" t="s">
        <v>264</v>
      </c>
      <c r="P6" t="s">
        <v>265</v>
      </c>
      <c r="Q6" t="s">
        <v>266</v>
      </c>
      <c r="U6" t="s">
        <v>285</v>
      </c>
      <c r="V6" t="s">
        <v>186</v>
      </c>
      <c r="AA6" t="s">
        <v>267</v>
      </c>
      <c r="AB6">
        <v>46.12</v>
      </c>
      <c r="AC6">
        <v>0.49</v>
      </c>
      <c r="AE6">
        <v>17.11</v>
      </c>
      <c r="AI6">
        <v>8.1300000000000008</v>
      </c>
      <c r="AJ6">
        <v>8.58</v>
      </c>
      <c r="AK6">
        <v>7.7</v>
      </c>
      <c r="AL6">
        <v>0.19</v>
      </c>
      <c r="AN6">
        <v>0.61</v>
      </c>
      <c r="AO6">
        <v>1.7</v>
      </c>
      <c r="AP6">
        <v>7.0000000000000007E-2</v>
      </c>
      <c r="AQ6">
        <v>63.028649386084588</v>
      </c>
      <c r="AR6">
        <v>1.710288461538463</v>
      </c>
      <c r="AS6">
        <v>10.39</v>
      </c>
      <c r="CU6">
        <v>17</v>
      </c>
      <c r="CZ6">
        <v>7</v>
      </c>
      <c r="DA6">
        <v>503</v>
      </c>
      <c r="DB6">
        <v>15</v>
      </c>
      <c r="DC6">
        <v>42</v>
      </c>
      <c r="EP6">
        <v>2</v>
      </c>
      <c r="ER6">
        <v>0</v>
      </c>
      <c r="ES6">
        <v>0</v>
      </c>
      <c r="FR6">
        <v>133610</v>
      </c>
    </row>
    <row r="7" spans="1:174" hidden="1" x14ac:dyDescent="0.2">
      <c r="A7" t="s">
        <v>307</v>
      </c>
      <c r="B7" t="s">
        <v>172</v>
      </c>
      <c r="C7" t="s">
        <v>308</v>
      </c>
      <c r="E7">
        <v>-10.6</v>
      </c>
      <c r="F7">
        <v>-10.6</v>
      </c>
      <c r="G7">
        <v>161.75</v>
      </c>
      <c r="H7">
        <v>161.75</v>
      </c>
      <c r="I7" t="s">
        <v>294</v>
      </c>
      <c r="L7" t="s">
        <v>314</v>
      </c>
      <c r="M7" t="s">
        <v>310</v>
      </c>
      <c r="N7" t="s">
        <v>315</v>
      </c>
      <c r="O7" t="s">
        <v>315</v>
      </c>
      <c r="U7" t="s">
        <v>316</v>
      </c>
      <c r="V7" t="s">
        <v>186</v>
      </c>
      <c r="AA7" t="s">
        <v>313</v>
      </c>
      <c r="AB7">
        <v>49.4</v>
      </c>
      <c r="AC7">
        <v>1.36</v>
      </c>
      <c r="AE7">
        <v>14.4</v>
      </c>
      <c r="AI7">
        <v>11.52</v>
      </c>
      <c r="AJ7">
        <v>11.6</v>
      </c>
      <c r="AK7">
        <v>7.36</v>
      </c>
      <c r="AL7">
        <v>0.18</v>
      </c>
      <c r="AN7">
        <v>7.0000000000000007E-2</v>
      </c>
      <c r="AO7">
        <v>2.12</v>
      </c>
      <c r="AP7">
        <v>0.1</v>
      </c>
      <c r="AQ7">
        <v>53.488372093023258</v>
      </c>
      <c r="AR7">
        <v>0.7493906250000002</v>
      </c>
      <c r="BV7">
        <v>7.7</v>
      </c>
      <c r="BW7">
        <v>0.35</v>
      </c>
      <c r="CJ7">
        <v>43.4</v>
      </c>
      <c r="CQ7">
        <v>47.7</v>
      </c>
      <c r="CR7">
        <v>74.8</v>
      </c>
      <c r="CS7">
        <v>115</v>
      </c>
      <c r="CT7">
        <v>106</v>
      </c>
      <c r="CU7">
        <v>14.9</v>
      </c>
      <c r="CZ7">
        <v>1.29</v>
      </c>
      <c r="DA7">
        <v>353</v>
      </c>
      <c r="DB7">
        <v>25.1</v>
      </c>
      <c r="DC7">
        <v>70</v>
      </c>
      <c r="DD7">
        <v>3.9</v>
      </c>
      <c r="DF7">
        <v>2.0000000000000001E-4</v>
      </c>
      <c r="DG7">
        <v>9.0000000000000006E-5</v>
      </c>
      <c r="DH7">
        <v>1.3600000000000001E-3</v>
      </c>
      <c r="DQ7">
        <v>47</v>
      </c>
      <c r="DR7">
        <v>4.3</v>
      </c>
      <c r="DS7">
        <v>12.2</v>
      </c>
      <c r="DT7">
        <v>1.7</v>
      </c>
      <c r="DU7">
        <v>9</v>
      </c>
      <c r="DV7">
        <v>2.8</v>
      </c>
      <c r="DW7">
        <v>1.05</v>
      </c>
      <c r="DX7">
        <v>3.7</v>
      </c>
      <c r="DY7">
        <v>0.64</v>
      </c>
      <c r="DZ7">
        <v>4.3</v>
      </c>
      <c r="EA7">
        <v>0.89</v>
      </c>
      <c r="EB7">
        <v>2.5</v>
      </c>
      <c r="EC7">
        <v>0.35</v>
      </c>
      <c r="ED7">
        <v>2.5</v>
      </c>
      <c r="EE7">
        <v>0.33</v>
      </c>
      <c r="EF7">
        <v>2.1</v>
      </c>
      <c r="EG7">
        <v>0.24</v>
      </c>
      <c r="EK7">
        <v>4.0999999999999999E-4</v>
      </c>
      <c r="EL7">
        <v>5.9500000000000004E-3</v>
      </c>
      <c r="EP7">
        <v>0.41</v>
      </c>
      <c r="ER7">
        <v>0.34</v>
      </c>
      <c r="ES7">
        <v>0.08</v>
      </c>
      <c r="FR7">
        <v>141852</v>
      </c>
    </row>
    <row r="8" spans="1:174" hidden="1" x14ac:dyDescent="0.2">
      <c r="A8" t="s">
        <v>307</v>
      </c>
      <c r="B8" t="s">
        <v>172</v>
      </c>
      <c r="C8" t="s">
        <v>308</v>
      </c>
      <c r="E8">
        <v>-10.6</v>
      </c>
      <c r="F8">
        <v>-10.6</v>
      </c>
      <c r="G8">
        <v>161.75</v>
      </c>
      <c r="H8">
        <v>161.75</v>
      </c>
      <c r="I8" t="s">
        <v>294</v>
      </c>
      <c r="L8" t="s">
        <v>317</v>
      </c>
      <c r="M8" t="s">
        <v>318</v>
      </c>
      <c r="N8" t="s">
        <v>319</v>
      </c>
      <c r="O8" t="s">
        <v>319</v>
      </c>
      <c r="U8" t="s">
        <v>312</v>
      </c>
      <c r="V8" t="s">
        <v>186</v>
      </c>
      <c r="AA8" t="s">
        <v>313</v>
      </c>
      <c r="AB8">
        <v>47.1</v>
      </c>
      <c r="AC8">
        <v>1.86</v>
      </c>
      <c r="AE8">
        <v>14.2</v>
      </c>
      <c r="AI8">
        <v>11.25</v>
      </c>
      <c r="AK8">
        <v>7.8</v>
      </c>
      <c r="AL8">
        <v>0.22</v>
      </c>
      <c r="AQ8">
        <v>55.516014234875442</v>
      </c>
      <c r="AR8">
        <v>0</v>
      </c>
      <c r="BV8">
        <v>6.2</v>
      </c>
      <c r="BW8">
        <v>0.52</v>
      </c>
      <c r="CJ8">
        <v>33.1</v>
      </c>
      <c r="CQ8">
        <v>35.299999999999997</v>
      </c>
      <c r="CR8">
        <v>25.5</v>
      </c>
      <c r="CS8">
        <v>23.7</v>
      </c>
      <c r="CT8">
        <v>92.3</v>
      </c>
      <c r="CU8">
        <v>13.9</v>
      </c>
      <c r="CZ8">
        <v>0.37</v>
      </c>
      <c r="DA8">
        <v>67.599999999999994</v>
      </c>
      <c r="DB8">
        <v>35</v>
      </c>
      <c r="DC8">
        <v>98</v>
      </c>
      <c r="DD8">
        <v>2.7</v>
      </c>
      <c r="DF8">
        <v>3.5E-4</v>
      </c>
      <c r="DG8">
        <v>1.3999999999999999E-4</v>
      </c>
      <c r="DH8">
        <v>1.56E-3</v>
      </c>
      <c r="DQ8">
        <v>11.1</v>
      </c>
      <c r="DR8">
        <v>5.7</v>
      </c>
      <c r="DS8">
        <v>16.2</v>
      </c>
      <c r="DT8">
        <v>2.5</v>
      </c>
      <c r="DU8">
        <v>13.3</v>
      </c>
      <c r="DV8">
        <v>4.2</v>
      </c>
      <c r="DW8">
        <v>1.56</v>
      </c>
      <c r="DX8">
        <v>5.8</v>
      </c>
      <c r="DY8">
        <v>0.95</v>
      </c>
      <c r="DZ8">
        <v>6.5</v>
      </c>
      <c r="EA8">
        <v>1.4</v>
      </c>
      <c r="EB8">
        <v>4.0999999999999996</v>
      </c>
      <c r="EC8">
        <v>0.55000000000000004</v>
      </c>
      <c r="ED8">
        <v>3.9</v>
      </c>
      <c r="EE8">
        <v>0.54</v>
      </c>
      <c r="EF8">
        <v>3</v>
      </c>
      <c r="EG8">
        <v>0.16</v>
      </c>
      <c r="EK8">
        <v>3.5E-4</v>
      </c>
      <c r="EL8">
        <v>5.28E-3</v>
      </c>
      <c r="EP8">
        <v>0.25</v>
      </c>
      <c r="ER8">
        <v>0.22</v>
      </c>
      <c r="ES8">
        <v>0.08</v>
      </c>
      <c r="FR8">
        <v>141857</v>
      </c>
    </row>
    <row r="9" spans="1:174" x14ac:dyDescent="0.2">
      <c r="A9" t="s">
        <v>345</v>
      </c>
      <c r="B9" t="s">
        <v>172</v>
      </c>
      <c r="C9" t="s">
        <v>346</v>
      </c>
      <c r="E9">
        <v>-8.3800000000000008</v>
      </c>
      <c r="F9">
        <v>-8.43</v>
      </c>
      <c r="G9">
        <v>157.80000000000001</v>
      </c>
      <c r="H9">
        <v>157.85</v>
      </c>
      <c r="I9" t="s">
        <v>175</v>
      </c>
      <c r="L9" t="s">
        <v>351</v>
      </c>
      <c r="M9" t="s">
        <v>349</v>
      </c>
      <c r="V9" t="s">
        <v>186</v>
      </c>
      <c r="AA9" t="s">
        <v>350</v>
      </c>
      <c r="AB9">
        <v>48.84</v>
      </c>
      <c r="AC9">
        <v>0.43</v>
      </c>
      <c r="AE9">
        <v>11.9</v>
      </c>
      <c r="AF9">
        <v>0.08</v>
      </c>
      <c r="AG9">
        <v>4.0199999999999996</v>
      </c>
      <c r="AH9">
        <v>6.08</v>
      </c>
      <c r="AI9">
        <v>9.6971959999999999</v>
      </c>
      <c r="AJ9">
        <v>11.27</v>
      </c>
      <c r="AK9">
        <v>13.16</v>
      </c>
      <c r="AL9">
        <v>0.2</v>
      </c>
      <c r="AN9">
        <v>1.3</v>
      </c>
      <c r="AO9">
        <v>1.95</v>
      </c>
      <c r="AP9">
        <v>0.2</v>
      </c>
      <c r="AQ9">
        <v>70.953604705510784</v>
      </c>
      <c r="AR9">
        <v>1.8086472602739716</v>
      </c>
      <c r="AT9">
        <v>0.4</v>
      </c>
      <c r="AU9">
        <v>0.24</v>
      </c>
      <c r="FR9">
        <v>179685</v>
      </c>
    </row>
    <row r="10" spans="1:174" x14ac:dyDescent="0.2">
      <c r="A10" t="s">
        <v>345</v>
      </c>
      <c r="B10" t="s">
        <v>172</v>
      </c>
      <c r="C10" t="s">
        <v>346</v>
      </c>
      <c r="E10">
        <v>-8.3800000000000008</v>
      </c>
      <c r="F10">
        <v>-8.43</v>
      </c>
      <c r="G10">
        <v>157.80000000000001</v>
      </c>
      <c r="H10">
        <v>157.85</v>
      </c>
      <c r="I10" t="s">
        <v>175</v>
      </c>
      <c r="L10" t="s">
        <v>352</v>
      </c>
      <c r="M10" t="s">
        <v>349</v>
      </c>
      <c r="V10" t="s">
        <v>186</v>
      </c>
      <c r="AA10" t="s">
        <v>350</v>
      </c>
      <c r="AB10">
        <v>48.68</v>
      </c>
      <c r="AC10">
        <v>0.43</v>
      </c>
      <c r="AE10">
        <v>12.44</v>
      </c>
      <c r="AF10">
        <v>0.08</v>
      </c>
      <c r="AG10">
        <v>3.9</v>
      </c>
      <c r="AH10">
        <v>6.49</v>
      </c>
      <c r="AI10">
        <v>9.9992200000000011</v>
      </c>
      <c r="AJ10">
        <v>11.17</v>
      </c>
      <c r="AK10">
        <v>11.36</v>
      </c>
      <c r="AL10">
        <v>0.2</v>
      </c>
      <c r="AN10">
        <v>1.51</v>
      </c>
      <c r="AO10">
        <v>1.93</v>
      </c>
      <c r="AP10">
        <v>0.24</v>
      </c>
      <c r="AQ10">
        <v>67.158840774297275</v>
      </c>
      <c r="AR10">
        <v>2.0833802816901406</v>
      </c>
      <c r="AT10">
        <v>1.2</v>
      </c>
      <c r="AU10">
        <v>0.48</v>
      </c>
      <c r="FR10">
        <v>179686</v>
      </c>
    </row>
    <row r="11" spans="1:174" x14ac:dyDescent="0.2">
      <c r="A11" t="s">
        <v>356</v>
      </c>
      <c r="B11" t="s">
        <v>172</v>
      </c>
      <c r="C11" t="s">
        <v>346</v>
      </c>
      <c r="E11">
        <v>-8.3800000000000008</v>
      </c>
      <c r="F11">
        <v>-8.43</v>
      </c>
      <c r="G11">
        <v>157.80000000000001</v>
      </c>
      <c r="H11">
        <v>157.85</v>
      </c>
      <c r="I11" t="s">
        <v>175</v>
      </c>
      <c r="L11" t="s">
        <v>357</v>
      </c>
      <c r="M11" t="s">
        <v>358</v>
      </c>
      <c r="V11" t="s">
        <v>186</v>
      </c>
      <c r="AA11" t="s">
        <v>359</v>
      </c>
      <c r="AB11">
        <v>49.5</v>
      </c>
      <c r="AC11">
        <v>0.56999999999999995</v>
      </c>
      <c r="AE11">
        <v>12.2</v>
      </c>
      <c r="AG11">
        <v>5.73</v>
      </c>
      <c r="AH11">
        <v>4.6399999999999997</v>
      </c>
      <c r="AI11">
        <v>9.7958540000000003</v>
      </c>
      <c r="AJ11">
        <v>10.7</v>
      </c>
      <c r="AK11">
        <v>13.6</v>
      </c>
      <c r="AL11">
        <v>0.18</v>
      </c>
      <c r="AN11">
        <v>1.1200000000000001</v>
      </c>
      <c r="AO11">
        <v>1.9</v>
      </c>
      <c r="AP11">
        <v>0.26</v>
      </c>
      <c r="AQ11">
        <v>71.420539952119057</v>
      </c>
      <c r="AR11">
        <v>1.4031384615384614</v>
      </c>
      <c r="BH11">
        <v>0.22</v>
      </c>
      <c r="CJ11">
        <v>35</v>
      </c>
      <c r="CL11">
        <v>260</v>
      </c>
      <c r="CM11">
        <v>7.4285714285714288</v>
      </c>
      <c r="CN11">
        <v>733</v>
      </c>
      <c r="CR11">
        <v>385</v>
      </c>
      <c r="CZ11">
        <v>18</v>
      </c>
      <c r="DA11">
        <v>664</v>
      </c>
      <c r="DB11">
        <v>12</v>
      </c>
      <c r="DC11">
        <v>27</v>
      </c>
      <c r="DD11">
        <v>0.58899999999999997</v>
      </c>
      <c r="DP11">
        <v>0.155</v>
      </c>
      <c r="DQ11">
        <v>101</v>
      </c>
      <c r="DR11">
        <v>3.93</v>
      </c>
      <c r="DS11">
        <v>9.24</v>
      </c>
      <c r="DT11">
        <v>1.38</v>
      </c>
      <c r="DU11">
        <v>6.84</v>
      </c>
      <c r="DV11">
        <v>1.95</v>
      </c>
      <c r="DW11">
        <v>0.64900000000000002</v>
      </c>
      <c r="DX11">
        <v>2.12</v>
      </c>
      <c r="DY11">
        <v>0.35099999999999998</v>
      </c>
      <c r="DZ11">
        <v>2.2599999999999998</v>
      </c>
      <c r="EA11">
        <v>0.47599999999999998</v>
      </c>
      <c r="EB11">
        <v>1.35</v>
      </c>
      <c r="EC11">
        <v>0.19700000000000001</v>
      </c>
      <c r="ED11">
        <v>1.33</v>
      </c>
      <c r="EE11">
        <v>0.19800000000000001</v>
      </c>
      <c r="EF11">
        <v>0.94</v>
      </c>
      <c r="EG11">
        <v>3.7999999999999999E-2</v>
      </c>
      <c r="EP11">
        <v>3.24</v>
      </c>
      <c r="ER11">
        <v>0.32600000000000001</v>
      </c>
      <c r="ES11">
        <v>0.12</v>
      </c>
      <c r="ET11">
        <v>0.51300599999999996</v>
      </c>
      <c r="EW11">
        <v>0.70359300000000002</v>
      </c>
      <c r="FK11">
        <v>0.28315899999999999</v>
      </c>
      <c r="FR11">
        <v>186060</v>
      </c>
    </row>
    <row r="12" spans="1:174" x14ac:dyDescent="0.2">
      <c r="A12" t="s">
        <v>356</v>
      </c>
      <c r="B12" t="s">
        <v>172</v>
      </c>
      <c r="C12" t="s">
        <v>346</v>
      </c>
      <c r="E12">
        <v>-8.3800000000000008</v>
      </c>
      <c r="F12">
        <v>-8.43</v>
      </c>
      <c r="G12">
        <v>157.80000000000001</v>
      </c>
      <c r="H12">
        <v>157.85</v>
      </c>
      <c r="I12" t="s">
        <v>175</v>
      </c>
      <c r="L12" t="s">
        <v>360</v>
      </c>
      <c r="M12" t="s">
        <v>361</v>
      </c>
      <c r="V12" t="s">
        <v>186</v>
      </c>
      <c r="AA12" t="s">
        <v>359</v>
      </c>
      <c r="AB12">
        <v>48.5</v>
      </c>
      <c r="AC12">
        <v>0.52</v>
      </c>
      <c r="AE12">
        <v>10.1</v>
      </c>
      <c r="AG12">
        <v>5.18</v>
      </c>
      <c r="AH12">
        <v>6.37</v>
      </c>
      <c r="AI12">
        <v>11.030964000000001</v>
      </c>
      <c r="AJ12">
        <v>10.3</v>
      </c>
      <c r="AK12">
        <v>14.7</v>
      </c>
      <c r="AL12">
        <v>0.26</v>
      </c>
      <c r="AN12">
        <v>1.1100000000000001</v>
      </c>
      <c r="AO12">
        <v>1.75</v>
      </c>
      <c r="AP12">
        <v>0.21</v>
      </c>
      <c r="AQ12">
        <v>70.577006235422473</v>
      </c>
      <c r="AR12">
        <v>1.4872000000000005</v>
      </c>
      <c r="BH12">
        <v>0.96</v>
      </c>
      <c r="CJ12">
        <v>35</v>
      </c>
      <c r="CL12">
        <v>236</v>
      </c>
      <c r="CM12">
        <v>6.7428571428571429</v>
      </c>
      <c r="CN12">
        <v>798</v>
      </c>
      <c r="CR12">
        <v>272</v>
      </c>
      <c r="CZ12">
        <v>17</v>
      </c>
      <c r="DA12">
        <v>548</v>
      </c>
      <c r="DB12">
        <v>10</v>
      </c>
      <c r="DC12">
        <v>24</v>
      </c>
      <c r="DD12">
        <v>0.51600000000000001</v>
      </c>
      <c r="DP12">
        <v>5.2999999999999999E-2</v>
      </c>
      <c r="DQ12">
        <v>108</v>
      </c>
      <c r="DR12">
        <v>3.67</v>
      </c>
      <c r="DS12">
        <v>8.6199999999999992</v>
      </c>
      <c r="DT12">
        <v>1.31</v>
      </c>
      <c r="DU12">
        <v>6.46</v>
      </c>
      <c r="DV12">
        <v>1.77</v>
      </c>
      <c r="DW12">
        <v>0.58099999999999996</v>
      </c>
      <c r="DX12">
        <v>1.86</v>
      </c>
      <c r="DY12">
        <v>0.29899999999999999</v>
      </c>
      <c r="DZ12">
        <v>1.91</v>
      </c>
      <c r="EA12">
        <v>0.39400000000000002</v>
      </c>
      <c r="EB12">
        <v>1.1100000000000001</v>
      </c>
      <c r="EC12">
        <v>0.161</v>
      </c>
      <c r="ED12">
        <v>1.07</v>
      </c>
      <c r="EE12">
        <v>0.159</v>
      </c>
      <c r="EF12">
        <v>0.84899999999999998</v>
      </c>
      <c r="EG12">
        <v>3.3000000000000002E-2</v>
      </c>
      <c r="EP12">
        <v>3.08</v>
      </c>
      <c r="ER12">
        <v>0.30499999999999999</v>
      </c>
      <c r="ES12">
        <v>0.11899999999999999</v>
      </c>
      <c r="ET12">
        <v>0.51300900000000005</v>
      </c>
      <c r="EW12">
        <v>0.70352999999999999</v>
      </c>
      <c r="FK12">
        <v>0.28317199999999998</v>
      </c>
      <c r="FR12">
        <v>186064</v>
      </c>
    </row>
    <row r="13" spans="1:174" hidden="1" x14ac:dyDescent="0.2">
      <c r="A13" t="s">
        <v>356</v>
      </c>
      <c r="B13" t="s">
        <v>172</v>
      </c>
      <c r="C13" t="s">
        <v>346</v>
      </c>
      <c r="E13">
        <v>-8.3800000000000008</v>
      </c>
      <c r="F13">
        <v>-8.43</v>
      </c>
      <c r="G13">
        <v>157.80000000000001</v>
      </c>
      <c r="H13">
        <v>157.85</v>
      </c>
      <c r="I13" t="s">
        <v>175</v>
      </c>
      <c r="L13" t="s">
        <v>364</v>
      </c>
      <c r="M13" t="s">
        <v>361</v>
      </c>
      <c r="V13" t="s">
        <v>186</v>
      </c>
      <c r="AA13" t="s">
        <v>359</v>
      </c>
      <c r="AB13">
        <v>47.7</v>
      </c>
      <c r="AC13">
        <v>0.45</v>
      </c>
      <c r="AE13">
        <v>16</v>
      </c>
      <c r="AG13">
        <v>3.49</v>
      </c>
      <c r="AH13">
        <v>4.63</v>
      </c>
      <c r="AI13">
        <v>7.770302</v>
      </c>
      <c r="AJ13">
        <v>11.6</v>
      </c>
      <c r="AK13">
        <v>12.1</v>
      </c>
      <c r="AL13">
        <v>0.14000000000000001</v>
      </c>
      <c r="AN13">
        <v>0.72</v>
      </c>
      <c r="AO13">
        <v>1.86</v>
      </c>
      <c r="AP13">
        <v>0.22</v>
      </c>
      <c r="AQ13">
        <v>73.704830495471754</v>
      </c>
      <c r="AR13">
        <v>1.4162553191489353</v>
      </c>
      <c r="BH13">
        <v>1.44</v>
      </c>
      <c r="CJ13">
        <v>38</v>
      </c>
      <c r="CL13">
        <v>189</v>
      </c>
      <c r="CN13">
        <v>588</v>
      </c>
      <c r="CR13">
        <v>320</v>
      </c>
      <c r="CZ13">
        <v>11</v>
      </c>
      <c r="DA13">
        <v>500</v>
      </c>
      <c r="DB13">
        <v>9.27</v>
      </c>
      <c r="DC13">
        <v>27</v>
      </c>
      <c r="DD13">
        <v>0.71099999999999997</v>
      </c>
      <c r="DP13">
        <v>6.5000000000000002E-2</v>
      </c>
      <c r="DQ13">
        <v>63</v>
      </c>
      <c r="DR13">
        <v>4.1100000000000003</v>
      </c>
      <c r="DS13">
        <v>9.74</v>
      </c>
      <c r="DT13">
        <v>1.45</v>
      </c>
      <c r="DU13">
        <v>6.87</v>
      </c>
      <c r="DV13">
        <v>1.85</v>
      </c>
      <c r="DW13">
        <v>0.67</v>
      </c>
      <c r="DX13">
        <v>1.95</v>
      </c>
      <c r="DY13">
        <v>0.29799999999999999</v>
      </c>
      <c r="DZ13">
        <v>1.78</v>
      </c>
      <c r="EA13">
        <v>0.35599999999999998</v>
      </c>
      <c r="EB13">
        <v>0.97899999999999998</v>
      </c>
      <c r="EC13">
        <v>0.14000000000000001</v>
      </c>
      <c r="ED13">
        <v>0.92800000000000005</v>
      </c>
      <c r="EE13">
        <v>0.13800000000000001</v>
      </c>
      <c r="EF13">
        <v>0.877</v>
      </c>
      <c r="EG13">
        <v>4.3999999999999997E-2</v>
      </c>
      <c r="EP13">
        <v>1.58</v>
      </c>
      <c r="ER13">
        <v>0.38800000000000001</v>
      </c>
      <c r="ES13">
        <v>0.14399999999999999</v>
      </c>
      <c r="FR13">
        <v>186069</v>
      </c>
    </row>
    <row r="14" spans="1:174" hidden="1" x14ac:dyDescent="0.2">
      <c r="A14" t="s">
        <v>356</v>
      </c>
      <c r="B14" t="s">
        <v>172</v>
      </c>
      <c r="C14" t="s">
        <v>346</v>
      </c>
      <c r="E14">
        <v>-8.3800000000000008</v>
      </c>
      <c r="F14">
        <v>-8.43</v>
      </c>
      <c r="G14">
        <v>157.80000000000001</v>
      </c>
      <c r="H14">
        <v>157.85</v>
      </c>
      <c r="I14" t="s">
        <v>175</v>
      </c>
      <c r="L14" t="s">
        <v>371</v>
      </c>
      <c r="M14" t="s">
        <v>361</v>
      </c>
      <c r="V14" t="s">
        <v>186</v>
      </c>
      <c r="AA14" t="s">
        <v>359</v>
      </c>
      <c r="AB14">
        <v>48</v>
      </c>
      <c r="AC14">
        <v>0.6</v>
      </c>
      <c r="AE14">
        <v>12.9</v>
      </c>
      <c r="AG14">
        <v>3.39</v>
      </c>
      <c r="AH14">
        <v>6.06</v>
      </c>
      <c r="AI14">
        <v>9.110322</v>
      </c>
      <c r="AJ14">
        <v>10.6</v>
      </c>
      <c r="AK14">
        <v>14.6</v>
      </c>
      <c r="AL14">
        <v>0.16</v>
      </c>
      <c r="AN14">
        <v>0.54</v>
      </c>
      <c r="AO14">
        <v>1.78</v>
      </c>
      <c r="AP14">
        <v>0.18</v>
      </c>
      <c r="AQ14">
        <v>74.257589405374731</v>
      </c>
      <c r="AR14">
        <v>1.0764800000000003</v>
      </c>
      <c r="BH14">
        <v>1.37</v>
      </c>
      <c r="CJ14">
        <v>35</v>
      </c>
      <c r="CL14">
        <v>194</v>
      </c>
      <c r="CN14">
        <v>763</v>
      </c>
      <c r="CQ14">
        <v>51</v>
      </c>
      <c r="CR14">
        <v>417</v>
      </c>
      <c r="CT14">
        <v>61</v>
      </c>
      <c r="CU14">
        <v>11</v>
      </c>
      <c r="CZ14">
        <v>23</v>
      </c>
      <c r="DA14">
        <v>410</v>
      </c>
      <c r="DB14">
        <v>8</v>
      </c>
      <c r="DC14">
        <v>41</v>
      </c>
      <c r="DQ14">
        <v>47</v>
      </c>
      <c r="FR14">
        <v>186076</v>
      </c>
    </row>
    <row r="15" spans="1:174" hidden="1" x14ac:dyDescent="0.2">
      <c r="A15" t="s">
        <v>356</v>
      </c>
      <c r="B15" t="s">
        <v>172</v>
      </c>
      <c r="C15" t="s">
        <v>346</v>
      </c>
      <c r="E15">
        <v>-8.3800000000000008</v>
      </c>
      <c r="F15">
        <v>-8.43</v>
      </c>
      <c r="G15">
        <v>157.80000000000001</v>
      </c>
      <c r="H15">
        <v>157.85</v>
      </c>
      <c r="I15" t="s">
        <v>175</v>
      </c>
      <c r="L15" t="s">
        <v>373</v>
      </c>
      <c r="M15" t="s">
        <v>358</v>
      </c>
      <c r="V15" t="s">
        <v>186</v>
      </c>
      <c r="AA15" t="s">
        <v>359</v>
      </c>
      <c r="AB15">
        <v>49.9</v>
      </c>
      <c r="AC15">
        <v>0.8</v>
      </c>
      <c r="AE15">
        <v>14.8</v>
      </c>
      <c r="AG15">
        <v>5.16</v>
      </c>
      <c r="AH15">
        <v>4.92</v>
      </c>
      <c r="AI15">
        <v>9.5629680000000015</v>
      </c>
      <c r="AJ15">
        <v>10.9</v>
      </c>
      <c r="AK15">
        <v>7.07</v>
      </c>
      <c r="AL15">
        <v>0.18</v>
      </c>
      <c r="AN15">
        <v>2.0099999999999998</v>
      </c>
      <c r="AO15">
        <v>2.4500000000000002</v>
      </c>
      <c r="AP15">
        <v>0.32</v>
      </c>
      <c r="AQ15">
        <v>57.095510209355581</v>
      </c>
      <c r="AR15">
        <v>2.8828405797101455</v>
      </c>
      <c r="BH15">
        <v>0.59</v>
      </c>
      <c r="CJ15">
        <v>33</v>
      </c>
      <c r="CL15">
        <v>350</v>
      </c>
      <c r="CN15">
        <v>141</v>
      </c>
      <c r="CQ15">
        <v>36</v>
      </c>
      <c r="CR15">
        <v>45</v>
      </c>
      <c r="CT15">
        <v>91</v>
      </c>
      <c r="CU15">
        <v>18</v>
      </c>
      <c r="CZ15">
        <v>45</v>
      </c>
      <c r="DA15">
        <v>695</v>
      </c>
      <c r="DB15">
        <v>18</v>
      </c>
      <c r="DC15">
        <v>46</v>
      </c>
      <c r="DQ15">
        <v>193</v>
      </c>
      <c r="FR15">
        <v>186078</v>
      </c>
    </row>
    <row r="16" spans="1:174" x14ac:dyDescent="0.2">
      <c r="A16" t="s">
        <v>356</v>
      </c>
      <c r="B16" t="s">
        <v>172</v>
      </c>
      <c r="C16" t="s">
        <v>346</v>
      </c>
      <c r="E16">
        <v>-8.3800000000000008</v>
      </c>
      <c r="F16">
        <v>-8.43</v>
      </c>
      <c r="G16">
        <v>157.80000000000001</v>
      </c>
      <c r="H16">
        <v>157.85</v>
      </c>
      <c r="I16" t="s">
        <v>175</v>
      </c>
      <c r="L16" t="s">
        <v>376</v>
      </c>
      <c r="M16" t="s">
        <v>361</v>
      </c>
      <c r="V16" t="s">
        <v>186</v>
      </c>
      <c r="AA16" t="s">
        <v>359</v>
      </c>
      <c r="AB16">
        <v>48.2</v>
      </c>
      <c r="AC16">
        <v>0.57999999999999996</v>
      </c>
      <c r="AE16">
        <v>10.9</v>
      </c>
      <c r="AG16">
        <v>5.76</v>
      </c>
      <c r="AH16">
        <v>6.05</v>
      </c>
      <c r="AI16">
        <v>11.232848000000001</v>
      </c>
      <c r="AJ16">
        <v>9.61</v>
      </c>
      <c r="AK16">
        <v>14.9</v>
      </c>
      <c r="AL16">
        <v>0.19</v>
      </c>
      <c r="AN16">
        <v>0.82</v>
      </c>
      <c r="AO16">
        <v>1.77</v>
      </c>
      <c r="AP16">
        <v>0.21</v>
      </c>
      <c r="AQ16">
        <v>70.480926946650612</v>
      </c>
      <c r="AR16">
        <v>1.29001923076923</v>
      </c>
      <c r="BH16">
        <v>1.38</v>
      </c>
      <c r="CJ16">
        <v>35</v>
      </c>
      <c r="CL16">
        <v>241</v>
      </c>
      <c r="CM16">
        <v>6.8857142857142861</v>
      </c>
      <c r="CN16">
        <v>908</v>
      </c>
      <c r="CQ16">
        <v>59</v>
      </c>
      <c r="CR16">
        <v>599</v>
      </c>
      <c r="CT16">
        <v>71</v>
      </c>
      <c r="CU16">
        <v>8</v>
      </c>
      <c r="CZ16">
        <v>8</v>
      </c>
      <c r="DA16">
        <v>466</v>
      </c>
      <c r="DB16">
        <v>16</v>
      </c>
      <c r="DC16">
        <v>40</v>
      </c>
      <c r="DQ16">
        <v>120</v>
      </c>
      <c r="FR16">
        <v>186081</v>
      </c>
    </row>
    <row r="17" spans="1:174" hidden="1" x14ac:dyDescent="0.2">
      <c r="A17" t="s">
        <v>356</v>
      </c>
      <c r="B17" t="s">
        <v>172</v>
      </c>
      <c r="C17" t="s">
        <v>346</v>
      </c>
      <c r="E17">
        <v>-8.3800000000000008</v>
      </c>
      <c r="F17">
        <v>-8.43</v>
      </c>
      <c r="G17">
        <v>157.80000000000001</v>
      </c>
      <c r="H17">
        <v>157.85</v>
      </c>
      <c r="I17" t="s">
        <v>175</v>
      </c>
      <c r="L17" t="s">
        <v>381</v>
      </c>
      <c r="M17" t="s">
        <v>358</v>
      </c>
      <c r="V17" t="s">
        <v>186</v>
      </c>
      <c r="AA17" t="s">
        <v>359</v>
      </c>
      <c r="AB17">
        <v>49.8</v>
      </c>
      <c r="AC17">
        <v>0.66</v>
      </c>
      <c r="AE17">
        <v>14.5</v>
      </c>
      <c r="AG17">
        <v>7.05</v>
      </c>
      <c r="AH17">
        <v>4.57</v>
      </c>
      <c r="AI17">
        <v>10.913589999999999</v>
      </c>
      <c r="AJ17">
        <v>10.4</v>
      </c>
      <c r="AK17">
        <v>6.51</v>
      </c>
      <c r="AL17">
        <v>0.18</v>
      </c>
      <c r="AN17">
        <v>1.42</v>
      </c>
      <c r="AO17">
        <v>2.34</v>
      </c>
      <c r="AP17">
        <v>0.3</v>
      </c>
      <c r="AQ17">
        <v>51.77718401579385</v>
      </c>
      <c r="AR17">
        <v>2.0790588235294125</v>
      </c>
      <c r="BH17">
        <v>2.2999999999999998</v>
      </c>
      <c r="CJ17">
        <v>34</v>
      </c>
      <c r="CL17">
        <v>298</v>
      </c>
      <c r="CN17">
        <v>78</v>
      </c>
      <c r="CQ17">
        <v>25</v>
      </c>
      <c r="CR17">
        <v>51</v>
      </c>
      <c r="CT17">
        <v>87</v>
      </c>
      <c r="CU17">
        <v>13</v>
      </c>
      <c r="CZ17">
        <v>35</v>
      </c>
      <c r="DA17">
        <v>771</v>
      </c>
      <c r="DB17">
        <v>11</v>
      </c>
      <c r="DC17">
        <v>35</v>
      </c>
      <c r="DD17">
        <v>4</v>
      </c>
      <c r="DQ17">
        <v>236</v>
      </c>
      <c r="FR17">
        <v>186092</v>
      </c>
    </row>
    <row r="18" spans="1:174" x14ac:dyDescent="0.2">
      <c r="A18" t="s">
        <v>356</v>
      </c>
      <c r="B18" t="s">
        <v>172</v>
      </c>
      <c r="C18" t="s">
        <v>346</v>
      </c>
      <c r="E18">
        <v>-8.3800000000000008</v>
      </c>
      <c r="F18">
        <v>-8.43</v>
      </c>
      <c r="G18">
        <v>157.80000000000001</v>
      </c>
      <c r="H18">
        <v>157.85</v>
      </c>
      <c r="I18" t="s">
        <v>175</v>
      </c>
      <c r="L18" t="s">
        <v>382</v>
      </c>
      <c r="M18" t="s">
        <v>361</v>
      </c>
      <c r="V18" t="s">
        <v>186</v>
      </c>
      <c r="AA18" t="s">
        <v>359</v>
      </c>
      <c r="AB18">
        <v>49.5</v>
      </c>
      <c r="AC18">
        <v>0.68</v>
      </c>
      <c r="AE18">
        <v>11.4</v>
      </c>
      <c r="AG18">
        <v>3.86</v>
      </c>
      <c r="AH18">
        <v>6.36</v>
      </c>
      <c r="AI18">
        <v>9.8332280000000001</v>
      </c>
      <c r="AJ18">
        <v>9.59</v>
      </c>
      <c r="AK18">
        <v>13.8</v>
      </c>
      <c r="AL18">
        <v>0.19</v>
      </c>
      <c r="AN18">
        <v>0.94</v>
      </c>
      <c r="AO18">
        <v>1.99</v>
      </c>
      <c r="AP18">
        <v>0.2</v>
      </c>
      <c r="AQ18">
        <v>71.640286851861617</v>
      </c>
      <c r="AR18">
        <v>1.3207538461538457</v>
      </c>
      <c r="BH18">
        <v>1.06</v>
      </c>
      <c r="CJ18">
        <v>29</v>
      </c>
      <c r="CL18">
        <v>234</v>
      </c>
      <c r="CM18">
        <v>8.068965517241379</v>
      </c>
      <c r="CN18">
        <v>797</v>
      </c>
      <c r="CQ18">
        <v>62</v>
      </c>
      <c r="CR18">
        <v>384</v>
      </c>
      <c r="CT18">
        <v>79</v>
      </c>
      <c r="CU18">
        <v>19</v>
      </c>
      <c r="CZ18">
        <v>32</v>
      </c>
      <c r="DA18">
        <v>475</v>
      </c>
      <c r="DB18">
        <v>25</v>
      </c>
      <c r="DC18">
        <v>49</v>
      </c>
      <c r="DQ18">
        <v>117</v>
      </c>
      <c r="FR18">
        <v>186094</v>
      </c>
    </row>
    <row r="19" spans="1:174" x14ac:dyDescent="0.2">
      <c r="A19" t="s">
        <v>356</v>
      </c>
      <c r="B19" t="s">
        <v>172</v>
      </c>
      <c r="C19" t="s">
        <v>346</v>
      </c>
      <c r="E19">
        <v>-8.3800000000000008</v>
      </c>
      <c r="F19">
        <v>-8.43</v>
      </c>
      <c r="G19">
        <v>157.80000000000001</v>
      </c>
      <c r="H19">
        <v>157.85</v>
      </c>
      <c r="I19" t="s">
        <v>175</v>
      </c>
      <c r="L19" t="s">
        <v>385</v>
      </c>
      <c r="M19" t="s">
        <v>358</v>
      </c>
      <c r="V19" t="s">
        <v>186</v>
      </c>
      <c r="AA19" t="s">
        <v>359</v>
      </c>
      <c r="AB19">
        <v>47.5</v>
      </c>
      <c r="AC19">
        <v>0.44</v>
      </c>
      <c r="AE19">
        <v>15.8</v>
      </c>
      <c r="AG19">
        <v>4.72</v>
      </c>
      <c r="AH19">
        <v>4.99</v>
      </c>
      <c r="AI19">
        <v>9.237055999999999</v>
      </c>
      <c r="AJ19">
        <v>11.4</v>
      </c>
      <c r="AK19">
        <v>11.7</v>
      </c>
      <c r="AL19">
        <v>0.14000000000000001</v>
      </c>
      <c r="AN19">
        <v>0.73</v>
      </c>
      <c r="AO19">
        <v>1.81</v>
      </c>
      <c r="AP19">
        <v>0.23</v>
      </c>
      <c r="AQ19">
        <v>69.511704371540262</v>
      </c>
      <c r="AR19">
        <v>1.4336888888888888</v>
      </c>
      <c r="BH19">
        <v>0.82</v>
      </c>
      <c r="CJ19">
        <v>31</v>
      </c>
      <c r="CL19">
        <v>151</v>
      </c>
      <c r="CM19">
        <v>4.870967741935484</v>
      </c>
      <c r="CN19">
        <v>601</v>
      </c>
      <c r="CQ19">
        <v>45</v>
      </c>
      <c r="CR19">
        <v>336</v>
      </c>
      <c r="CT19">
        <v>68</v>
      </c>
      <c r="CU19">
        <v>15</v>
      </c>
      <c r="CZ19">
        <v>7</v>
      </c>
      <c r="DA19">
        <v>475</v>
      </c>
      <c r="DB19">
        <v>12</v>
      </c>
      <c r="DC19">
        <v>26</v>
      </c>
      <c r="DD19">
        <v>7</v>
      </c>
      <c r="DQ19">
        <v>98</v>
      </c>
      <c r="FR19">
        <v>186097</v>
      </c>
    </row>
    <row r="20" spans="1:174" hidden="1" x14ac:dyDescent="0.2">
      <c r="A20" t="s">
        <v>356</v>
      </c>
      <c r="B20" t="s">
        <v>172</v>
      </c>
      <c r="C20" t="s">
        <v>346</v>
      </c>
      <c r="E20">
        <v>-8.3800000000000008</v>
      </c>
      <c r="F20">
        <v>-8.43</v>
      </c>
      <c r="G20">
        <v>157.80000000000001</v>
      </c>
      <c r="H20">
        <v>157.85</v>
      </c>
      <c r="I20" t="s">
        <v>175</v>
      </c>
      <c r="L20" t="s">
        <v>386</v>
      </c>
      <c r="M20" t="s">
        <v>361</v>
      </c>
      <c r="V20" t="s">
        <v>186</v>
      </c>
      <c r="AA20" t="s">
        <v>359</v>
      </c>
      <c r="AB20">
        <v>47.6</v>
      </c>
      <c r="AC20">
        <v>0.46</v>
      </c>
      <c r="AE20">
        <v>15.7</v>
      </c>
      <c r="AG20">
        <v>3.16</v>
      </c>
      <c r="AH20">
        <v>5.09</v>
      </c>
      <c r="AI20">
        <v>7.9333679999999998</v>
      </c>
      <c r="AJ20">
        <v>11.4</v>
      </c>
      <c r="AK20">
        <v>12.6</v>
      </c>
      <c r="AL20">
        <v>0.14000000000000001</v>
      </c>
      <c r="AN20">
        <v>0.69</v>
      </c>
      <c r="AO20">
        <v>1.69</v>
      </c>
      <c r="AP20">
        <v>0.22</v>
      </c>
      <c r="AQ20">
        <v>74.085281959175475</v>
      </c>
      <c r="AR20">
        <v>1.2313913043478257</v>
      </c>
      <c r="BH20">
        <v>1.19</v>
      </c>
      <c r="CJ20">
        <v>39</v>
      </c>
      <c r="CL20">
        <v>154</v>
      </c>
      <c r="CN20">
        <v>584</v>
      </c>
      <c r="CQ20">
        <v>52</v>
      </c>
      <c r="CR20">
        <v>344</v>
      </c>
      <c r="CT20">
        <v>63</v>
      </c>
      <c r="CU20">
        <v>15</v>
      </c>
      <c r="CZ20">
        <v>19</v>
      </c>
      <c r="DA20">
        <v>461</v>
      </c>
      <c r="DB20">
        <v>9</v>
      </c>
      <c r="DC20">
        <v>31</v>
      </c>
      <c r="DQ20">
        <v>22</v>
      </c>
      <c r="FR20">
        <v>186098</v>
      </c>
    </row>
    <row r="21" spans="1:174" x14ac:dyDescent="0.2">
      <c r="A21" t="s">
        <v>356</v>
      </c>
      <c r="B21" t="s">
        <v>172</v>
      </c>
      <c r="C21" t="s">
        <v>346</v>
      </c>
      <c r="E21">
        <v>-8.3800000000000008</v>
      </c>
      <c r="F21">
        <v>-8.43</v>
      </c>
      <c r="G21">
        <v>157.80000000000001</v>
      </c>
      <c r="H21">
        <v>157.85</v>
      </c>
      <c r="I21" t="s">
        <v>175</v>
      </c>
      <c r="L21" t="s">
        <v>441</v>
      </c>
      <c r="M21" t="s">
        <v>361</v>
      </c>
      <c r="V21" t="s">
        <v>186</v>
      </c>
      <c r="AA21" t="s">
        <v>359</v>
      </c>
      <c r="AB21">
        <v>49.5</v>
      </c>
      <c r="AC21">
        <v>0.6</v>
      </c>
      <c r="AE21">
        <v>11.4</v>
      </c>
      <c r="AG21">
        <v>5.42</v>
      </c>
      <c r="AH21">
        <v>6.32</v>
      </c>
      <c r="AI21">
        <v>11.196916000000002</v>
      </c>
      <c r="AJ21">
        <v>9.8699999999999992</v>
      </c>
      <c r="AK21">
        <v>13.1</v>
      </c>
      <c r="AL21">
        <v>0.23</v>
      </c>
      <c r="AN21">
        <v>1.02</v>
      </c>
      <c r="AO21">
        <v>1.79</v>
      </c>
      <c r="AP21">
        <v>0.22</v>
      </c>
      <c r="AQ21">
        <v>67.803597075715388</v>
      </c>
      <c r="AR21">
        <v>1.2147846153846156</v>
      </c>
      <c r="BH21">
        <v>1.42</v>
      </c>
      <c r="CJ21">
        <v>30</v>
      </c>
      <c r="CL21">
        <v>228</v>
      </c>
      <c r="CM21">
        <v>7.6</v>
      </c>
      <c r="CN21">
        <v>756</v>
      </c>
      <c r="CQ21">
        <v>57</v>
      </c>
      <c r="CR21">
        <v>356</v>
      </c>
      <c r="CT21">
        <v>70</v>
      </c>
      <c r="CU21">
        <v>14</v>
      </c>
      <c r="CZ21">
        <v>17</v>
      </c>
      <c r="DA21">
        <v>482</v>
      </c>
      <c r="DB21">
        <v>13</v>
      </c>
      <c r="DC21">
        <v>41</v>
      </c>
      <c r="DQ21">
        <v>115</v>
      </c>
      <c r="FR21" t="s">
        <v>442</v>
      </c>
    </row>
    <row r="22" spans="1:174" hidden="1" x14ac:dyDescent="0.2">
      <c r="A22" t="s">
        <v>433</v>
      </c>
      <c r="B22" t="s">
        <v>172</v>
      </c>
      <c r="C22" t="s">
        <v>346</v>
      </c>
      <c r="E22">
        <v>-8.3800000000000008</v>
      </c>
      <c r="F22">
        <v>-8.43</v>
      </c>
      <c r="G22">
        <v>157.80000000000001</v>
      </c>
      <c r="H22">
        <v>157.85</v>
      </c>
      <c r="I22" t="s">
        <v>175</v>
      </c>
      <c r="L22" t="s">
        <v>471</v>
      </c>
      <c r="M22" t="s">
        <v>453</v>
      </c>
      <c r="V22" t="s">
        <v>186</v>
      </c>
      <c r="AA22" t="s">
        <v>359</v>
      </c>
      <c r="AB22">
        <v>48.5</v>
      </c>
      <c r="AC22">
        <v>0.48</v>
      </c>
      <c r="AE22">
        <v>16.3</v>
      </c>
      <c r="AG22">
        <v>3.35</v>
      </c>
      <c r="AH22">
        <v>4.99</v>
      </c>
      <c r="AI22">
        <v>8.0043299999999995</v>
      </c>
      <c r="AJ22">
        <v>11.9</v>
      </c>
      <c r="AK22">
        <v>11.6</v>
      </c>
      <c r="AL22">
        <v>0.14000000000000001</v>
      </c>
      <c r="AN22">
        <v>0.72</v>
      </c>
      <c r="AO22">
        <v>1.94</v>
      </c>
      <c r="AP22">
        <v>0.23</v>
      </c>
      <c r="AQ22">
        <v>72.288330731576593</v>
      </c>
      <c r="AR22">
        <v>1.2864727272727274</v>
      </c>
      <c r="BH22">
        <v>0.14000000000000001</v>
      </c>
      <c r="CJ22">
        <v>25</v>
      </c>
      <c r="CL22">
        <v>175</v>
      </c>
      <c r="CN22">
        <v>540</v>
      </c>
      <c r="CR22">
        <v>325</v>
      </c>
      <c r="CZ22">
        <v>11</v>
      </c>
      <c r="DA22">
        <v>514</v>
      </c>
      <c r="DB22">
        <v>9.33</v>
      </c>
      <c r="DC22">
        <v>72.92</v>
      </c>
      <c r="DD22">
        <v>5.71</v>
      </c>
      <c r="DP22">
        <v>5.1999999999999998E-2</v>
      </c>
      <c r="DQ22">
        <v>67</v>
      </c>
      <c r="DR22">
        <v>4.34</v>
      </c>
      <c r="DS22">
        <v>9.8699999999999992</v>
      </c>
      <c r="DT22">
        <v>1.46</v>
      </c>
      <c r="DU22">
        <v>6.97</v>
      </c>
      <c r="DV22">
        <v>1.88</v>
      </c>
      <c r="DW22">
        <v>0.68200000000000005</v>
      </c>
      <c r="DX22">
        <v>1.92</v>
      </c>
      <c r="DY22">
        <v>0.29699999999999999</v>
      </c>
      <c r="DZ22">
        <v>1.81</v>
      </c>
      <c r="EA22">
        <v>0.36099999999999999</v>
      </c>
      <c r="EB22">
        <v>1</v>
      </c>
      <c r="EC22">
        <v>0.13900000000000001</v>
      </c>
      <c r="ED22">
        <v>0.95499999999999996</v>
      </c>
      <c r="EE22">
        <v>0.13900000000000001</v>
      </c>
      <c r="EF22">
        <v>1.909</v>
      </c>
      <c r="EG22">
        <v>0.27200000000000002</v>
      </c>
      <c r="EH22">
        <v>0.17199999999999999</v>
      </c>
      <c r="EP22">
        <v>1.28</v>
      </c>
      <c r="ER22">
        <v>0.377</v>
      </c>
      <c r="ES22">
        <v>0.14099999999999999</v>
      </c>
      <c r="ET22">
        <v>0.51302099999999995</v>
      </c>
      <c r="EW22">
        <v>0.70330999999999999</v>
      </c>
      <c r="EY22">
        <v>18.528274056000001</v>
      </c>
      <c r="FA22">
        <v>15.530669781</v>
      </c>
      <c r="FC22">
        <v>38.276572049000002</v>
      </c>
      <c r="FK22">
        <v>0.28314800000000001</v>
      </c>
      <c r="FR22" t="s">
        <v>472</v>
      </c>
    </row>
    <row r="23" spans="1:174" hidden="1" x14ac:dyDescent="0.2">
      <c r="A23" t="s">
        <v>433</v>
      </c>
      <c r="B23" t="s">
        <v>172</v>
      </c>
      <c r="C23" t="s">
        <v>389</v>
      </c>
      <c r="E23">
        <v>-8.35</v>
      </c>
      <c r="F23">
        <v>-8.35</v>
      </c>
      <c r="G23">
        <v>157.32</v>
      </c>
      <c r="H23">
        <v>157.32</v>
      </c>
      <c r="I23" t="s">
        <v>175</v>
      </c>
      <c r="L23" t="s">
        <v>475</v>
      </c>
      <c r="M23" t="s">
        <v>453</v>
      </c>
      <c r="V23" t="s">
        <v>186</v>
      </c>
      <c r="AA23" t="s">
        <v>359</v>
      </c>
      <c r="AB23">
        <v>49.1</v>
      </c>
      <c r="AC23">
        <v>0.77</v>
      </c>
      <c r="AE23">
        <v>14.2</v>
      </c>
      <c r="AG23">
        <v>5.22</v>
      </c>
      <c r="AH23">
        <v>5.43</v>
      </c>
      <c r="AI23">
        <v>10.126956</v>
      </c>
      <c r="AJ23">
        <v>12.1</v>
      </c>
      <c r="AK23">
        <v>7.84</v>
      </c>
      <c r="AL23">
        <v>0.17</v>
      </c>
      <c r="AN23">
        <v>1.74</v>
      </c>
      <c r="AO23">
        <v>2.42</v>
      </c>
      <c r="AP23">
        <v>0.32</v>
      </c>
      <c r="AQ23">
        <v>58.220329291410081</v>
      </c>
      <c r="AR23">
        <v>2.8369836065573768</v>
      </c>
      <c r="BH23">
        <v>0.59</v>
      </c>
      <c r="CJ23">
        <v>37</v>
      </c>
      <c r="CL23">
        <v>280</v>
      </c>
      <c r="CN23">
        <v>187</v>
      </c>
      <c r="CR23">
        <v>70</v>
      </c>
      <c r="CZ23">
        <v>27</v>
      </c>
      <c r="DA23">
        <v>754</v>
      </c>
      <c r="DB23">
        <v>16</v>
      </c>
      <c r="DC23">
        <v>53.33</v>
      </c>
      <c r="DD23">
        <v>1.5</v>
      </c>
      <c r="DP23">
        <v>0.443</v>
      </c>
      <c r="DQ23">
        <v>265</v>
      </c>
      <c r="DR23">
        <v>9.07</v>
      </c>
      <c r="DS23">
        <v>20</v>
      </c>
      <c r="DT23">
        <v>2.81</v>
      </c>
      <c r="DU23">
        <v>13</v>
      </c>
      <c r="DV23">
        <v>3.42</v>
      </c>
      <c r="DW23">
        <v>1.07</v>
      </c>
      <c r="DX23">
        <v>3.43</v>
      </c>
      <c r="DY23">
        <v>0.52500000000000002</v>
      </c>
      <c r="DZ23">
        <v>3.17</v>
      </c>
      <c r="EA23">
        <v>0.627</v>
      </c>
      <c r="EB23">
        <v>1.74</v>
      </c>
      <c r="EC23">
        <v>0.247</v>
      </c>
      <c r="ED23">
        <v>1.63</v>
      </c>
      <c r="EE23">
        <v>0.24</v>
      </c>
      <c r="EF23">
        <v>1.611</v>
      </c>
      <c r="EG23">
        <v>5.8700000000000002E-2</v>
      </c>
      <c r="EH23">
        <v>6.5799999999999997E-2</v>
      </c>
      <c r="EP23">
        <v>3.89</v>
      </c>
      <c r="ER23">
        <v>1.1499999999999999</v>
      </c>
      <c r="ES23">
        <v>0.41899999999999998</v>
      </c>
      <c r="ET23">
        <v>0.51296200000000003</v>
      </c>
      <c r="EW23">
        <v>0.70432799999999995</v>
      </c>
      <c r="EY23">
        <v>18.5800037335638</v>
      </c>
      <c r="FA23">
        <v>15.5102685734891</v>
      </c>
      <c r="FC23">
        <v>38.277843465381999</v>
      </c>
      <c r="FK23">
        <v>0.283161</v>
      </c>
      <c r="FR23" t="s">
        <v>476</v>
      </c>
    </row>
    <row r="24" spans="1:174" x14ac:dyDescent="0.2">
      <c r="A24" t="s">
        <v>479</v>
      </c>
      <c r="B24" t="s">
        <v>172</v>
      </c>
      <c r="C24" t="s">
        <v>346</v>
      </c>
      <c r="E24">
        <v>-8.3367000000000004</v>
      </c>
      <c r="F24">
        <v>-8.3367000000000004</v>
      </c>
      <c r="G24">
        <v>157.60499999999999</v>
      </c>
      <c r="H24">
        <v>157.60499999999999</v>
      </c>
      <c r="I24" t="s">
        <v>175</v>
      </c>
      <c r="L24" t="s">
        <v>484</v>
      </c>
      <c r="M24" t="s">
        <v>482</v>
      </c>
      <c r="V24" t="s">
        <v>186</v>
      </c>
      <c r="AA24" t="s">
        <v>483</v>
      </c>
      <c r="AB24">
        <v>47.45</v>
      </c>
      <c r="AC24">
        <v>0.46</v>
      </c>
      <c r="AE24">
        <v>16.45</v>
      </c>
      <c r="AG24">
        <v>3.66</v>
      </c>
      <c r="AH24">
        <v>4.96</v>
      </c>
      <c r="AI24">
        <v>8.2532680000000003</v>
      </c>
      <c r="AJ24">
        <v>11.94</v>
      </c>
      <c r="AK24">
        <v>10.64</v>
      </c>
      <c r="AL24">
        <v>0.16</v>
      </c>
      <c r="AN24">
        <v>0.69</v>
      </c>
      <c r="AO24">
        <v>1.79</v>
      </c>
      <c r="AP24">
        <v>0.21</v>
      </c>
      <c r="AQ24">
        <v>69.884374055382352</v>
      </c>
      <c r="AR24">
        <v>1.3821123595505609</v>
      </c>
      <c r="BH24">
        <v>1.29</v>
      </c>
      <c r="CJ24">
        <v>37.925826849315101</v>
      </c>
      <c r="CL24">
        <v>171</v>
      </c>
      <c r="CM24">
        <v>4.5088008411631524</v>
      </c>
      <c r="CN24">
        <v>460</v>
      </c>
      <c r="CQ24">
        <v>45</v>
      </c>
      <c r="CR24">
        <v>230</v>
      </c>
      <c r="CS24">
        <v>40.265999999999998</v>
      </c>
      <c r="CT24">
        <v>71</v>
      </c>
      <c r="CU24">
        <v>11</v>
      </c>
      <c r="CZ24">
        <v>11.9075806670776</v>
      </c>
      <c r="DA24">
        <v>480.22390777777798</v>
      </c>
      <c r="DB24">
        <v>9.8419194124200899</v>
      </c>
      <c r="DC24">
        <v>27.700576677016699</v>
      </c>
      <c r="DD24">
        <v>0.64022715400304397</v>
      </c>
      <c r="DE24">
        <v>0.88360504261796002</v>
      </c>
      <c r="DM24" s="1">
        <v>1.7834148706240501E-2</v>
      </c>
      <c r="DP24" s="1">
        <v>7.20419038508371E-2</v>
      </c>
      <c r="DQ24">
        <v>56.798146088280099</v>
      </c>
      <c r="DR24">
        <v>3.8237584412481</v>
      </c>
      <c r="DS24">
        <v>9.0739197808219192</v>
      </c>
      <c r="DT24">
        <v>1.38228478142314</v>
      </c>
      <c r="DU24">
        <v>6.4464930224657504</v>
      </c>
      <c r="DV24">
        <v>1.74340306253425</v>
      </c>
      <c r="DW24">
        <v>0.62531385083713897</v>
      </c>
      <c r="DX24">
        <v>1.78978351680392</v>
      </c>
      <c r="DY24">
        <v>0.273427998934551</v>
      </c>
      <c r="DZ24">
        <v>1.6040660297412499</v>
      </c>
      <c r="EA24">
        <v>0.31203957382039599</v>
      </c>
      <c r="EB24">
        <v>0.84457458143074604</v>
      </c>
      <c r="EC24">
        <v>0.12337138508371399</v>
      </c>
      <c r="ED24">
        <v>0.81518246415220696</v>
      </c>
      <c r="EE24">
        <v>0.12219607638204</v>
      </c>
      <c r="EF24">
        <v>0.72785915617960395</v>
      </c>
      <c r="EG24" s="1">
        <v>3.1823449041095901E-2</v>
      </c>
      <c r="EO24" s="1">
        <v>9.8573698630136999E-3</v>
      </c>
      <c r="EP24">
        <v>1.2500688593607301</v>
      </c>
      <c r="ER24">
        <v>0.32503149455098901</v>
      </c>
      <c r="ES24">
        <v>0.12050228310502301</v>
      </c>
      <c r="ET24">
        <v>0.51296299999999995</v>
      </c>
      <c r="EW24">
        <v>0.70338100000000003</v>
      </c>
      <c r="FK24">
        <v>0.28314</v>
      </c>
      <c r="FR24">
        <v>409943</v>
      </c>
    </row>
    <row r="25" spans="1:174" x14ac:dyDescent="0.2">
      <c r="A25" t="s">
        <v>479</v>
      </c>
      <c r="B25" t="s">
        <v>172</v>
      </c>
      <c r="C25" t="s">
        <v>389</v>
      </c>
      <c r="E25">
        <v>-8.5574999999999992</v>
      </c>
      <c r="F25">
        <v>-8.5574999999999992</v>
      </c>
      <c r="G25">
        <v>157.2063</v>
      </c>
      <c r="H25">
        <v>157.2063</v>
      </c>
      <c r="I25" t="s">
        <v>175</v>
      </c>
      <c r="L25" t="s">
        <v>510</v>
      </c>
      <c r="M25" t="s">
        <v>482</v>
      </c>
      <c r="V25" t="s">
        <v>186</v>
      </c>
      <c r="AA25" t="s">
        <v>483</v>
      </c>
      <c r="AB25">
        <v>49.55</v>
      </c>
      <c r="AC25">
        <v>0.56999999999999995</v>
      </c>
      <c r="AE25">
        <v>15.1</v>
      </c>
      <c r="AG25">
        <v>3.9</v>
      </c>
      <c r="AH25">
        <v>4.8499999999999996</v>
      </c>
      <c r="AI25">
        <v>8.3592200000000005</v>
      </c>
      <c r="AJ25">
        <v>11.39</v>
      </c>
      <c r="AK25">
        <v>9.33</v>
      </c>
      <c r="AL25">
        <v>0.15</v>
      </c>
      <c r="AN25">
        <v>1.28</v>
      </c>
      <c r="AO25">
        <v>2</v>
      </c>
      <c r="AP25">
        <v>0.216</v>
      </c>
      <c r="AQ25">
        <v>66.766799638376312</v>
      </c>
      <c r="AR25">
        <v>1.6425038167938941</v>
      </c>
      <c r="BH25">
        <v>0.12</v>
      </c>
      <c r="CJ25">
        <v>38.655872566748101</v>
      </c>
      <c r="CL25">
        <v>290.41914424696802</v>
      </c>
      <c r="CM25">
        <v>7.5129372321241412</v>
      </c>
      <c r="CN25">
        <v>411.93763354085701</v>
      </c>
      <c r="CQ25">
        <v>38.393552404786298</v>
      </c>
      <c r="CR25">
        <v>172.60193076853</v>
      </c>
      <c r="CS25">
        <v>135.06700000000001</v>
      </c>
      <c r="CT25">
        <v>70.063554825740297</v>
      </c>
      <c r="CU25">
        <v>15.965511216928499</v>
      </c>
      <c r="CZ25">
        <v>13.772425880817</v>
      </c>
      <c r="DA25">
        <v>554.709514371674</v>
      </c>
      <c r="DB25">
        <v>12.7796429423666</v>
      </c>
      <c r="DC25">
        <v>37.014073890320603</v>
      </c>
      <c r="DD25">
        <v>0.65824632309626796</v>
      </c>
      <c r="DE25">
        <v>0.61789905204333895</v>
      </c>
      <c r="DL25">
        <v>0.43473939052589999</v>
      </c>
      <c r="DM25" s="1">
        <v>3.3462533624894202E-2</v>
      </c>
      <c r="DP25">
        <v>0.122431361231174</v>
      </c>
      <c r="DQ25">
        <v>183.530811807563</v>
      </c>
      <c r="DR25">
        <v>6.3144707324939402</v>
      </c>
      <c r="DS25">
        <v>13.8812573703892</v>
      </c>
      <c r="DT25">
        <v>2.00928066366368</v>
      </c>
      <c r="DU25">
        <v>9.21032604503276</v>
      </c>
      <c r="DV25">
        <v>2.357777663572</v>
      </c>
      <c r="DW25">
        <v>0.77596762082275805</v>
      </c>
      <c r="DX25">
        <v>2.48377817241155</v>
      </c>
      <c r="DY25">
        <v>0.37669682403482202</v>
      </c>
      <c r="DZ25">
        <v>2.2824932540257499</v>
      </c>
      <c r="EA25">
        <v>0.45582738260810801</v>
      </c>
      <c r="EB25">
        <v>1.2759567528476701</v>
      </c>
      <c r="EC25">
        <v>0.18896792671526899</v>
      </c>
      <c r="ED25">
        <v>1.2896343179032601</v>
      </c>
      <c r="EE25">
        <v>0.19454931038821999</v>
      </c>
      <c r="EF25">
        <v>1.09769001852637</v>
      </c>
      <c r="EG25" s="1">
        <v>3.5395811591717598E-2</v>
      </c>
      <c r="EO25" s="1">
        <v>6.0798444580819302E-2</v>
      </c>
      <c r="EP25">
        <v>3.7241499455203502</v>
      </c>
      <c r="ER25">
        <v>0.87484587958860605</v>
      </c>
      <c r="ES25">
        <v>0.42073857636880702</v>
      </c>
      <c r="ET25">
        <v>0.51300100000000004</v>
      </c>
      <c r="EW25">
        <v>0.70394999999999996</v>
      </c>
      <c r="EY25">
        <v>18.468978996058699</v>
      </c>
      <c r="FA25">
        <v>15.525736488195101</v>
      </c>
      <c r="FC25">
        <v>38.254939044158</v>
      </c>
      <c r="FK25">
        <v>0.28314400000000001</v>
      </c>
      <c r="FR25">
        <v>409977</v>
      </c>
    </row>
    <row r="26" spans="1:174" hidden="1" x14ac:dyDescent="0.2">
      <c r="A26" t="s">
        <v>479</v>
      </c>
      <c r="B26" t="s">
        <v>172</v>
      </c>
      <c r="C26" t="s">
        <v>346</v>
      </c>
      <c r="E26">
        <v>-8.0079999999999991</v>
      </c>
      <c r="F26">
        <v>-8.0079999999999991</v>
      </c>
      <c r="G26">
        <v>157.41900000000001</v>
      </c>
      <c r="H26">
        <v>157.41900000000001</v>
      </c>
      <c r="I26" t="s">
        <v>175</v>
      </c>
      <c r="L26" t="s">
        <v>512</v>
      </c>
      <c r="M26" t="s">
        <v>482</v>
      </c>
      <c r="V26" t="s">
        <v>186</v>
      </c>
      <c r="AA26" t="s">
        <v>483</v>
      </c>
      <c r="AB26">
        <v>50.01</v>
      </c>
      <c r="AC26">
        <v>0.86</v>
      </c>
      <c r="AE26">
        <v>17.079999999999998</v>
      </c>
      <c r="AG26">
        <v>4.87</v>
      </c>
      <c r="AH26">
        <v>4.08</v>
      </c>
      <c r="AI26">
        <v>8.4620260000000016</v>
      </c>
      <c r="AJ26">
        <v>11.24</v>
      </c>
      <c r="AK26">
        <v>6.61</v>
      </c>
      <c r="AL26">
        <v>0.16</v>
      </c>
      <c r="AN26">
        <v>0.87</v>
      </c>
      <c r="AO26">
        <v>2.76</v>
      </c>
      <c r="AP26">
        <v>0.23400000000000001</v>
      </c>
      <c r="AQ26">
        <v>58.438039322739563</v>
      </c>
      <c r="AR26">
        <v>1.8797289586305284</v>
      </c>
      <c r="BH26">
        <v>0.08</v>
      </c>
      <c r="CJ26">
        <v>35</v>
      </c>
      <c r="CL26">
        <v>282</v>
      </c>
      <c r="CN26">
        <v>150</v>
      </c>
      <c r="CQ26">
        <v>33</v>
      </c>
      <c r="CR26">
        <v>56</v>
      </c>
      <c r="CT26">
        <v>72</v>
      </c>
      <c r="CU26">
        <v>21</v>
      </c>
      <c r="CZ26">
        <v>14</v>
      </c>
      <c r="DA26">
        <v>573</v>
      </c>
      <c r="DB26">
        <v>21</v>
      </c>
      <c r="DC26">
        <v>68</v>
      </c>
      <c r="DQ26">
        <v>90</v>
      </c>
      <c r="FR26">
        <v>409979</v>
      </c>
    </row>
    <row r="27" spans="1:174" hidden="1" x14ac:dyDescent="0.2">
      <c r="A27" t="s">
        <v>479</v>
      </c>
      <c r="B27" t="s">
        <v>172</v>
      </c>
      <c r="C27" t="s">
        <v>534</v>
      </c>
      <c r="E27">
        <v>-11.2448</v>
      </c>
      <c r="F27">
        <v>-11.2448</v>
      </c>
      <c r="G27">
        <v>166.5146</v>
      </c>
      <c r="H27">
        <v>166.5146</v>
      </c>
      <c r="I27" t="s">
        <v>175</v>
      </c>
      <c r="L27" t="s">
        <v>535</v>
      </c>
      <c r="M27" t="s">
        <v>482</v>
      </c>
      <c r="V27" t="s">
        <v>186</v>
      </c>
      <c r="AA27" t="s">
        <v>483</v>
      </c>
      <c r="AB27">
        <v>48.39</v>
      </c>
      <c r="AC27">
        <v>0.62</v>
      </c>
      <c r="AE27">
        <v>17</v>
      </c>
      <c r="AG27">
        <v>5.5</v>
      </c>
      <c r="AH27">
        <v>3.83</v>
      </c>
      <c r="AI27">
        <v>8.7789000000000001</v>
      </c>
      <c r="AJ27">
        <v>10.83</v>
      </c>
      <c r="AK27">
        <v>6.72</v>
      </c>
      <c r="AL27">
        <v>0.17</v>
      </c>
      <c r="AN27">
        <v>0.94</v>
      </c>
      <c r="AO27">
        <v>2.1800000000000002</v>
      </c>
      <c r="AP27">
        <v>9.7000000000000003E-2</v>
      </c>
      <c r="AQ27">
        <v>57.945187761378492</v>
      </c>
      <c r="AR27">
        <v>1.8060111317254175</v>
      </c>
      <c r="BH27">
        <v>1.98</v>
      </c>
      <c r="CJ27">
        <v>27</v>
      </c>
      <c r="CL27">
        <v>319</v>
      </c>
      <c r="CN27">
        <v>127</v>
      </c>
      <c r="CQ27">
        <v>39</v>
      </c>
      <c r="CR27">
        <v>46</v>
      </c>
      <c r="CT27">
        <v>63</v>
      </c>
      <c r="CU27">
        <v>14</v>
      </c>
      <c r="CZ27">
        <v>18</v>
      </c>
      <c r="DA27">
        <v>561</v>
      </c>
      <c r="DB27">
        <v>13</v>
      </c>
      <c r="DC27">
        <v>57</v>
      </c>
      <c r="DQ27">
        <v>150</v>
      </c>
      <c r="FR27">
        <v>410009</v>
      </c>
    </row>
    <row r="28" spans="1:174" x14ac:dyDescent="0.2">
      <c r="A28" t="s">
        <v>479</v>
      </c>
      <c r="B28" t="s">
        <v>172</v>
      </c>
      <c r="C28" t="s">
        <v>534</v>
      </c>
      <c r="E28">
        <v>-11.2521</v>
      </c>
      <c r="F28">
        <v>-11.2521</v>
      </c>
      <c r="G28">
        <v>166.52670000000001</v>
      </c>
      <c r="H28">
        <v>166.52670000000001</v>
      </c>
      <c r="I28" t="s">
        <v>175</v>
      </c>
      <c r="L28" t="s">
        <v>536</v>
      </c>
      <c r="M28" t="s">
        <v>482</v>
      </c>
      <c r="V28" t="s">
        <v>186</v>
      </c>
      <c r="AA28" t="s">
        <v>483</v>
      </c>
      <c r="AB28">
        <v>49.5</v>
      </c>
      <c r="AC28">
        <v>0.72</v>
      </c>
      <c r="AE28">
        <v>14.1</v>
      </c>
      <c r="AG28">
        <v>4.18</v>
      </c>
      <c r="AH28">
        <v>5.76</v>
      </c>
      <c r="AI28">
        <v>9.5211639999999989</v>
      </c>
      <c r="AJ28">
        <v>12.28</v>
      </c>
      <c r="AK28">
        <v>8.31</v>
      </c>
      <c r="AL28">
        <v>0.18</v>
      </c>
      <c r="AN28">
        <v>0.86</v>
      </c>
      <c r="AO28">
        <v>1.87</v>
      </c>
      <c r="AP28">
        <v>0.17699999999999999</v>
      </c>
      <c r="AQ28">
        <v>61.105027933143475</v>
      </c>
      <c r="AR28">
        <v>1.1465999999999998</v>
      </c>
      <c r="BH28">
        <v>0.05</v>
      </c>
      <c r="CJ28">
        <v>43</v>
      </c>
      <c r="CL28">
        <v>299</v>
      </c>
      <c r="CM28">
        <v>6.9534883720930232</v>
      </c>
      <c r="CN28">
        <v>346</v>
      </c>
      <c r="CQ28">
        <v>47</v>
      </c>
      <c r="CR28">
        <v>100</v>
      </c>
      <c r="CT28">
        <v>76</v>
      </c>
      <c r="CU28">
        <v>12</v>
      </c>
      <c r="CZ28">
        <v>17</v>
      </c>
      <c r="DA28">
        <v>481</v>
      </c>
      <c r="DB28">
        <v>15</v>
      </c>
      <c r="DC28">
        <v>62</v>
      </c>
      <c r="DQ28">
        <v>113</v>
      </c>
      <c r="FR28">
        <v>410010</v>
      </c>
    </row>
    <row r="29" spans="1:174" hidden="1" x14ac:dyDescent="0.2">
      <c r="A29" t="s">
        <v>408</v>
      </c>
      <c r="B29" t="s">
        <v>172</v>
      </c>
      <c r="C29" t="s">
        <v>292</v>
      </c>
      <c r="D29" t="s">
        <v>301</v>
      </c>
      <c r="E29">
        <v>-9.17</v>
      </c>
      <c r="F29">
        <v>-9.17</v>
      </c>
      <c r="G29">
        <v>159.83000000000001</v>
      </c>
      <c r="H29">
        <v>159.83000000000001</v>
      </c>
      <c r="I29" t="s">
        <v>294</v>
      </c>
      <c r="L29" t="s">
        <v>545</v>
      </c>
      <c r="M29" t="s">
        <v>546</v>
      </c>
      <c r="V29" t="s">
        <v>186</v>
      </c>
      <c r="AA29" t="s">
        <v>412</v>
      </c>
      <c r="AB29">
        <v>52.35</v>
      </c>
      <c r="AC29">
        <v>0.68</v>
      </c>
      <c r="AE29">
        <v>15.33</v>
      </c>
      <c r="AI29">
        <v>8.3800000000000008</v>
      </c>
      <c r="AJ29">
        <v>10.18</v>
      </c>
      <c r="AK29">
        <v>6.88</v>
      </c>
      <c r="AL29">
        <v>0.15</v>
      </c>
      <c r="AN29">
        <v>1.35</v>
      </c>
      <c r="AO29">
        <v>3.71</v>
      </c>
      <c r="AP29">
        <v>0.19</v>
      </c>
      <c r="AQ29">
        <v>59.641687536120202</v>
      </c>
      <c r="AR29">
        <v>2.7383529411764704</v>
      </c>
      <c r="BH29">
        <v>-0.12</v>
      </c>
      <c r="CJ29">
        <v>28</v>
      </c>
      <c r="CL29">
        <v>225</v>
      </c>
      <c r="CN29">
        <v>214</v>
      </c>
      <c r="CQ29">
        <v>35</v>
      </c>
      <c r="CR29">
        <v>43</v>
      </c>
      <c r="CS29">
        <v>103</v>
      </c>
      <c r="CT29">
        <v>61</v>
      </c>
      <c r="CU29">
        <v>19</v>
      </c>
      <c r="CZ29">
        <v>21</v>
      </c>
      <c r="DA29">
        <v>709</v>
      </c>
      <c r="DB29">
        <v>19</v>
      </c>
      <c r="DC29">
        <v>63</v>
      </c>
      <c r="DD29">
        <v>0</v>
      </c>
      <c r="DQ29">
        <v>327</v>
      </c>
      <c r="DR29">
        <v>7.84</v>
      </c>
      <c r="DS29">
        <v>15.55</v>
      </c>
      <c r="DT29">
        <v>2.23</v>
      </c>
      <c r="DU29">
        <v>10.64</v>
      </c>
      <c r="DV29">
        <v>2.41</v>
      </c>
      <c r="DW29">
        <v>0.81</v>
      </c>
      <c r="DX29">
        <v>2.41</v>
      </c>
      <c r="DY29">
        <v>0.4</v>
      </c>
      <c r="DZ29">
        <v>2.38</v>
      </c>
      <c r="EA29">
        <v>0.53</v>
      </c>
      <c r="EB29">
        <v>1.42</v>
      </c>
      <c r="EC29">
        <v>0.21</v>
      </c>
      <c r="ED29">
        <v>1.37</v>
      </c>
      <c r="EE29">
        <v>0.2</v>
      </c>
      <c r="EP29">
        <v>0</v>
      </c>
      <c r="ER29">
        <v>6</v>
      </c>
      <c r="ES29">
        <v>0</v>
      </c>
      <c r="ET29">
        <v>0.51297000000000004</v>
      </c>
      <c r="EW29">
        <v>0.70399999999999996</v>
      </c>
      <c r="EY29">
        <v>18.451000000000001</v>
      </c>
      <c r="FA29">
        <v>15.518000000000001</v>
      </c>
      <c r="FC29">
        <v>38.273000000000003</v>
      </c>
      <c r="FR29">
        <v>431988</v>
      </c>
    </row>
    <row r="30" spans="1:174" x14ac:dyDescent="0.2">
      <c r="A30" t="s">
        <v>611</v>
      </c>
      <c r="B30" t="s">
        <v>172</v>
      </c>
      <c r="C30" t="s">
        <v>499</v>
      </c>
      <c r="E30">
        <v>-7.75</v>
      </c>
      <c r="F30">
        <v>-7.75</v>
      </c>
      <c r="G30">
        <v>156.58000000000001</v>
      </c>
      <c r="H30">
        <v>156.58000000000001</v>
      </c>
      <c r="I30" t="s">
        <v>175</v>
      </c>
      <c r="L30" t="s">
        <v>615</v>
      </c>
      <c r="M30" t="s">
        <v>616</v>
      </c>
      <c r="V30" t="s">
        <v>186</v>
      </c>
      <c r="AA30" t="s">
        <v>614</v>
      </c>
      <c r="AB30">
        <v>50.1</v>
      </c>
      <c r="AC30">
        <v>0.80600000000000005</v>
      </c>
      <c r="AE30">
        <v>14.1</v>
      </c>
      <c r="AG30">
        <v>4.79</v>
      </c>
      <c r="AH30">
        <v>5.22</v>
      </c>
      <c r="AI30">
        <v>9.5300419999999999</v>
      </c>
      <c r="AJ30">
        <v>9.84</v>
      </c>
      <c r="AK30">
        <v>10.6</v>
      </c>
      <c r="AL30">
        <v>0.18099999999999999</v>
      </c>
      <c r="AN30">
        <v>1.06</v>
      </c>
      <c r="AO30">
        <v>2.23</v>
      </c>
      <c r="AP30">
        <v>0.21</v>
      </c>
      <c r="AQ30">
        <v>66.689870640525456</v>
      </c>
      <c r="AR30">
        <v>1.524521126760563</v>
      </c>
      <c r="BH30">
        <v>1E-3</v>
      </c>
      <c r="CJ30">
        <v>37.700000000000003</v>
      </c>
      <c r="CL30">
        <v>294</v>
      </c>
      <c r="CM30">
        <v>7.7984084880636599</v>
      </c>
      <c r="CN30">
        <v>675</v>
      </c>
      <c r="CR30">
        <v>283</v>
      </c>
      <c r="CT30">
        <v>81</v>
      </c>
      <c r="CZ30">
        <v>18.899999999999999</v>
      </c>
      <c r="DA30">
        <v>480</v>
      </c>
      <c r="DB30">
        <v>20.5</v>
      </c>
      <c r="DC30">
        <v>57.3</v>
      </c>
      <c r="DD30">
        <v>1.1599999999999999</v>
      </c>
      <c r="DM30">
        <v>3.7400000000000003E-2</v>
      </c>
      <c r="DP30">
        <v>0.25600000000000001</v>
      </c>
      <c r="DQ30">
        <v>122</v>
      </c>
      <c r="DR30">
        <v>6.36</v>
      </c>
      <c r="DS30">
        <v>14.7</v>
      </c>
      <c r="DT30">
        <v>2.1800000000000002</v>
      </c>
      <c r="DU30">
        <v>10.199999999999999</v>
      </c>
      <c r="DV30">
        <v>2.76</v>
      </c>
      <c r="DW30">
        <v>0.95699999999999996</v>
      </c>
      <c r="DX30">
        <v>3.21</v>
      </c>
      <c r="DY30">
        <v>0.52700000000000002</v>
      </c>
      <c r="DZ30">
        <v>3.38</v>
      </c>
      <c r="EA30">
        <v>0.7</v>
      </c>
      <c r="EB30">
        <v>1.99</v>
      </c>
      <c r="EC30">
        <v>0.3</v>
      </c>
      <c r="ED30">
        <v>2.04</v>
      </c>
      <c r="EE30">
        <v>0.31</v>
      </c>
      <c r="EF30">
        <v>1.65</v>
      </c>
      <c r="EP30">
        <v>2.2999999999999998</v>
      </c>
      <c r="ER30">
        <v>0.69</v>
      </c>
      <c r="ES30">
        <v>0.29199999999999998</v>
      </c>
      <c r="ET30">
        <v>0.51302099999999995</v>
      </c>
      <c r="EW30">
        <v>0.70382100000000003</v>
      </c>
      <c r="EY30">
        <v>18.43</v>
      </c>
      <c r="FA30">
        <v>15.5</v>
      </c>
      <c r="FC30">
        <v>38.14</v>
      </c>
      <c r="FK30">
        <v>0.28316999999999998</v>
      </c>
      <c r="FR30">
        <v>502582</v>
      </c>
    </row>
    <row r="31" spans="1:174" hidden="1" x14ac:dyDescent="0.2">
      <c r="A31" t="s">
        <v>611</v>
      </c>
      <c r="B31" t="s">
        <v>172</v>
      </c>
      <c r="C31" t="s">
        <v>620</v>
      </c>
      <c r="E31">
        <v>-8.0500000000000007</v>
      </c>
      <c r="F31">
        <v>-8.0500000000000007</v>
      </c>
      <c r="G31">
        <v>156.55000000000001</v>
      </c>
      <c r="H31">
        <v>156.55000000000001</v>
      </c>
      <c r="I31" t="s">
        <v>175</v>
      </c>
      <c r="L31" t="s">
        <v>622</v>
      </c>
      <c r="M31" t="s">
        <v>616</v>
      </c>
      <c r="V31" t="s">
        <v>186</v>
      </c>
      <c r="AA31" t="s">
        <v>614</v>
      </c>
      <c r="AB31">
        <v>51</v>
      </c>
      <c r="AC31">
        <v>0.66700000000000004</v>
      </c>
      <c r="AE31">
        <v>15.6</v>
      </c>
      <c r="AG31">
        <v>4.07</v>
      </c>
      <c r="AH31">
        <v>6.33</v>
      </c>
      <c r="AI31">
        <v>9.9921860000000002</v>
      </c>
      <c r="AJ31">
        <v>11.4</v>
      </c>
      <c r="AK31">
        <v>6.87</v>
      </c>
      <c r="AL31">
        <v>0.182</v>
      </c>
      <c r="AN31">
        <v>0.93</v>
      </c>
      <c r="AO31">
        <v>1.71</v>
      </c>
      <c r="AP31">
        <v>0.159</v>
      </c>
      <c r="AQ31">
        <v>55.308601511768451</v>
      </c>
      <c r="AR31">
        <v>0.87120000000000009</v>
      </c>
      <c r="BH31">
        <v>0.18</v>
      </c>
      <c r="FR31">
        <v>502587</v>
      </c>
    </row>
    <row r="32" spans="1:174" hidden="1" x14ac:dyDescent="0.2">
      <c r="A32" t="s">
        <v>611</v>
      </c>
      <c r="B32" t="s">
        <v>172</v>
      </c>
      <c r="C32" t="s">
        <v>620</v>
      </c>
      <c r="E32">
        <v>-8.0500000000000007</v>
      </c>
      <c r="F32">
        <v>-8.0500000000000007</v>
      </c>
      <c r="G32">
        <v>156.55000000000001</v>
      </c>
      <c r="H32">
        <v>156.55000000000001</v>
      </c>
      <c r="I32" t="s">
        <v>175</v>
      </c>
      <c r="L32" t="s">
        <v>623</v>
      </c>
      <c r="M32" t="s">
        <v>616</v>
      </c>
      <c r="V32" t="s">
        <v>186</v>
      </c>
      <c r="AA32" t="s">
        <v>614</v>
      </c>
      <c r="AB32">
        <v>48.2</v>
      </c>
      <c r="AC32">
        <v>0.68400000000000005</v>
      </c>
      <c r="AE32">
        <v>13.4</v>
      </c>
      <c r="AG32">
        <v>5.43</v>
      </c>
      <c r="AH32">
        <v>5.54</v>
      </c>
      <c r="AI32">
        <v>10.425913999999999</v>
      </c>
      <c r="AJ32">
        <v>9.8800000000000008</v>
      </c>
      <c r="AK32">
        <v>8.3000000000000007</v>
      </c>
      <c r="AL32">
        <v>0.19700000000000001</v>
      </c>
      <c r="AN32">
        <v>2.39</v>
      </c>
      <c r="AO32">
        <v>2.2999999999999998</v>
      </c>
      <c r="AP32">
        <v>0.34</v>
      </c>
      <c r="AQ32">
        <v>58.897936813946473</v>
      </c>
      <c r="AR32">
        <v>4.2300192307692273</v>
      </c>
      <c r="BH32">
        <v>2.69</v>
      </c>
      <c r="CJ32">
        <v>37.4</v>
      </c>
      <c r="CL32">
        <v>331</v>
      </c>
      <c r="CN32">
        <v>291</v>
      </c>
      <c r="CR32">
        <v>95.1</v>
      </c>
      <c r="CT32">
        <v>88.1</v>
      </c>
      <c r="CZ32">
        <v>49.9</v>
      </c>
      <c r="DA32">
        <v>875</v>
      </c>
      <c r="DB32">
        <v>16.7</v>
      </c>
      <c r="DC32">
        <v>57.5</v>
      </c>
      <c r="DD32">
        <v>2.0099999999999998</v>
      </c>
      <c r="DM32">
        <v>9.2799999999999994E-2</v>
      </c>
      <c r="DP32">
        <v>0.439</v>
      </c>
      <c r="DQ32">
        <v>222</v>
      </c>
      <c r="DR32">
        <v>18.96</v>
      </c>
      <c r="DS32">
        <v>39.200000000000003</v>
      </c>
      <c r="DT32">
        <v>4.87</v>
      </c>
      <c r="DU32">
        <v>19.5</v>
      </c>
      <c r="DV32">
        <v>3.93</v>
      </c>
      <c r="DW32">
        <v>1.17</v>
      </c>
      <c r="DX32">
        <v>3.81</v>
      </c>
      <c r="DY32">
        <v>0.53500000000000003</v>
      </c>
      <c r="DZ32">
        <v>3.07</v>
      </c>
      <c r="EA32">
        <v>0.59699999999999998</v>
      </c>
      <c r="EB32">
        <v>1.66</v>
      </c>
      <c r="EC32">
        <v>0.24099999999999999</v>
      </c>
      <c r="ED32">
        <v>1.63</v>
      </c>
      <c r="EE32">
        <v>0.24</v>
      </c>
      <c r="EF32">
        <v>1.65</v>
      </c>
      <c r="EP32">
        <v>5.86</v>
      </c>
      <c r="ER32">
        <v>2.79</v>
      </c>
      <c r="ES32">
        <v>0.86199999999999999</v>
      </c>
      <c r="ET32">
        <v>0.51296699999999995</v>
      </c>
      <c r="EW32">
        <v>0.70404100000000003</v>
      </c>
      <c r="EY32">
        <v>18.54</v>
      </c>
      <c r="FA32">
        <v>15.51</v>
      </c>
      <c r="FC32">
        <v>38.28</v>
      </c>
      <c r="FK32">
        <v>0.28314699999999998</v>
      </c>
      <c r="FR32">
        <v>502588</v>
      </c>
    </row>
    <row r="33" spans="1:174" x14ac:dyDescent="0.2">
      <c r="A33" t="s">
        <v>642</v>
      </c>
      <c r="B33" t="s">
        <v>172</v>
      </c>
      <c r="C33" t="s">
        <v>643</v>
      </c>
      <c r="E33">
        <v>-8</v>
      </c>
      <c r="F33">
        <v>-8.69</v>
      </c>
      <c r="G33">
        <v>157.16</v>
      </c>
      <c r="H33">
        <v>157.9</v>
      </c>
      <c r="I33" t="s">
        <v>175</v>
      </c>
      <c r="L33" t="s">
        <v>650</v>
      </c>
      <c r="M33" t="s">
        <v>645</v>
      </c>
      <c r="V33" t="s">
        <v>186</v>
      </c>
      <c r="AA33" t="s">
        <v>646</v>
      </c>
      <c r="AB33">
        <v>48.6</v>
      </c>
      <c r="AC33">
        <v>0.5</v>
      </c>
      <c r="AE33">
        <v>11.2</v>
      </c>
      <c r="AG33">
        <v>5.55</v>
      </c>
      <c r="AH33">
        <v>7.06</v>
      </c>
      <c r="AI33">
        <v>12.053889999999999</v>
      </c>
      <c r="AJ33">
        <v>10.4</v>
      </c>
      <c r="AK33">
        <v>12</v>
      </c>
      <c r="AL33">
        <v>0.18</v>
      </c>
      <c r="AN33">
        <v>1.22</v>
      </c>
      <c r="AO33">
        <v>1.88</v>
      </c>
      <c r="AP33">
        <v>0.31</v>
      </c>
      <c r="AQ33">
        <v>64.182773521872221</v>
      </c>
      <c r="AR33">
        <v>1.7160714285714278</v>
      </c>
      <c r="BH33">
        <v>1.7</v>
      </c>
      <c r="CJ33">
        <v>40</v>
      </c>
      <c r="CL33">
        <v>250</v>
      </c>
      <c r="CM33">
        <v>6.25</v>
      </c>
      <c r="CN33">
        <v>825</v>
      </c>
      <c r="CQ33">
        <v>82</v>
      </c>
      <c r="CR33">
        <v>252</v>
      </c>
      <c r="CS33">
        <v>42</v>
      </c>
      <c r="CT33">
        <v>93</v>
      </c>
      <c r="CZ33">
        <v>17</v>
      </c>
      <c r="DA33">
        <v>595</v>
      </c>
      <c r="DB33">
        <v>16</v>
      </c>
      <c r="DC33">
        <v>26</v>
      </c>
      <c r="DD33">
        <v>1.7</v>
      </c>
      <c r="DQ33">
        <v>94</v>
      </c>
      <c r="DR33">
        <v>5.49</v>
      </c>
      <c r="DU33">
        <v>8.6</v>
      </c>
      <c r="DV33">
        <v>2.2599999999999998</v>
      </c>
      <c r="DW33">
        <v>0.81</v>
      </c>
      <c r="DX33">
        <v>2.69</v>
      </c>
      <c r="DZ33">
        <v>2.61</v>
      </c>
      <c r="EB33">
        <v>1.68</v>
      </c>
      <c r="ED33">
        <v>1.52</v>
      </c>
      <c r="EP33">
        <v>4</v>
      </c>
      <c r="FR33">
        <v>50654</v>
      </c>
    </row>
    <row r="34" spans="1:174" x14ac:dyDescent="0.2">
      <c r="A34" t="s">
        <v>642</v>
      </c>
      <c r="B34" t="s">
        <v>172</v>
      </c>
      <c r="C34" t="s">
        <v>643</v>
      </c>
      <c r="E34">
        <v>-8</v>
      </c>
      <c r="F34">
        <v>-8.69</v>
      </c>
      <c r="G34">
        <v>157.16</v>
      </c>
      <c r="H34">
        <v>157.9</v>
      </c>
      <c r="I34" t="s">
        <v>175</v>
      </c>
      <c r="L34" t="s">
        <v>651</v>
      </c>
      <c r="M34" t="s">
        <v>645</v>
      </c>
      <c r="V34" t="s">
        <v>186</v>
      </c>
      <c r="AA34" t="s">
        <v>646</v>
      </c>
      <c r="AB34">
        <v>49.5</v>
      </c>
      <c r="AC34">
        <v>0.56999999999999995</v>
      </c>
      <c r="AE34">
        <v>12.8</v>
      </c>
      <c r="AG34">
        <v>4.5</v>
      </c>
      <c r="AH34">
        <v>6.05</v>
      </c>
      <c r="AI34">
        <v>10.0991</v>
      </c>
      <c r="AJ34">
        <v>11</v>
      </c>
      <c r="AK34">
        <v>10.8</v>
      </c>
      <c r="AL34">
        <v>0.25</v>
      </c>
      <c r="AN34">
        <v>1.45</v>
      </c>
      <c r="AO34">
        <v>2.15</v>
      </c>
      <c r="AP34">
        <v>0.3</v>
      </c>
      <c r="AQ34">
        <v>65.811077520980675</v>
      </c>
      <c r="AR34">
        <v>1.9938461538461534</v>
      </c>
      <c r="BH34">
        <v>1.33</v>
      </c>
      <c r="CJ34">
        <v>42</v>
      </c>
      <c r="CL34">
        <v>274</v>
      </c>
      <c r="CM34">
        <v>6.5238095238095237</v>
      </c>
      <c r="CN34">
        <v>514</v>
      </c>
      <c r="CQ34">
        <v>66</v>
      </c>
      <c r="CR34">
        <v>130</v>
      </c>
      <c r="CS34">
        <v>67</v>
      </c>
      <c r="CT34">
        <v>75</v>
      </c>
      <c r="CZ34">
        <v>22</v>
      </c>
      <c r="DA34">
        <v>619</v>
      </c>
      <c r="DB34">
        <v>12</v>
      </c>
      <c r="DC34">
        <v>28</v>
      </c>
      <c r="DD34">
        <v>2.2999999999999998</v>
      </c>
      <c r="DQ34">
        <v>134</v>
      </c>
      <c r="DR34">
        <v>5.76</v>
      </c>
      <c r="DS34">
        <v>13.04</v>
      </c>
      <c r="DU34">
        <v>8.76</v>
      </c>
      <c r="DV34">
        <v>2.4500000000000002</v>
      </c>
      <c r="DW34">
        <v>0.879</v>
      </c>
      <c r="DX34">
        <v>2.71</v>
      </c>
      <c r="DZ34">
        <v>2.66</v>
      </c>
      <c r="EB34">
        <v>1.59</v>
      </c>
      <c r="ED34">
        <v>1.49</v>
      </c>
      <c r="EP34">
        <v>3</v>
      </c>
      <c r="FR34">
        <v>50655</v>
      </c>
    </row>
    <row r="35" spans="1:174" x14ac:dyDescent="0.2">
      <c r="A35" t="s">
        <v>652</v>
      </c>
      <c r="B35" t="s">
        <v>172</v>
      </c>
      <c r="C35" t="s">
        <v>365</v>
      </c>
      <c r="E35">
        <v>-7.89</v>
      </c>
      <c r="F35">
        <v>-8.11</v>
      </c>
      <c r="G35">
        <v>156.97</v>
      </c>
      <c r="H35">
        <v>157.16</v>
      </c>
      <c r="I35" t="s">
        <v>175</v>
      </c>
      <c r="L35" t="s">
        <v>658</v>
      </c>
      <c r="M35" t="s">
        <v>659</v>
      </c>
      <c r="Q35" t="s">
        <v>655</v>
      </c>
      <c r="V35" t="s">
        <v>186</v>
      </c>
      <c r="AA35" t="s">
        <v>656</v>
      </c>
      <c r="AB35">
        <v>48.28</v>
      </c>
      <c r="AC35">
        <v>0.72</v>
      </c>
      <c r="AE35">
        <v>14.23</v>
      </c>
      <c r="AG35">
        <v>4.5999999999999996</v>
      </c>
      <c r="AH35">
        <v>5.35</v>
      </c>
      <c r="AI35">
        <v>9.4890799999999995</v>
      </c>
      <c r="AJ35">
        <v>11.25</v>
      </c>
      <c r="AK35">
        <v>8.35</v>
      </c>
      <c r="AL35">
        <v>0.19</v>
      </c>
      <c r="AN35">
        <v>0.99</v>
      </c>
      <c r="AO35">
        <v>1.53</v>
      </c>
      <c r="AP35">
        <v>0.23</v>
      </c>
      <c r="AQ35">
        <v>61.299200459397341</v>
      </c>
      <c r="AR35">
        <v>1.2027272727272726</v>
      </c>
      <c r="AT35">
        <v>0.98</v>
      </c>
      <c r="AU35">
        <v>0.79</v>
      </c>
      <c r="CZ35">
        <v>19.57</v>
      </c>
      <c r="DA35">
        <v>597</v>
      </c>
      <c r="DQ35">
        <v>149.9</v>
      </c>
      <c r="DR35">
        <v>11.7</v>
      </c>
      <c r="DS35">
        <v>24.3</v>
      </c>
      <c r="DU35">
        <v>15.03</v>
      </c>
      <c r="DV35">
        <v>3.45</v>
      </c>
      <c r="DW35">
        <v>1.127</v>
      </c>
      <c r="DX35">
        <v>3.35</v>
      </c>
      <c r="DZ35">
        <v>2.7</v>
      </c>
      <c r="EB35">
        <v>1.4239999999999999</v>
      </c>
      <c r="ED35">
        <v>1.3180000000000001</v>
      </c>
      <c r="EE35">
        <v>0.1963</v>
      </c>
      <c r="ET35">
        <v>0.51295100000000005</v>
      </c>
      <c r="EW35">
        <v>0.70391999999999999</v>
      </c>
      <c r="FR35">
        <v>50687</v>
      </c>
    </row>
    <row r="36" spans="1:174" x14ac:dyDescent="0.2">
      <c r="A36" t="s">
        <v>652</v>
      </c>
      <c r="B36" t="s">
        <v>172</v>
      </c>
      <c r="C36" t="s">
        <v>365</v>
      </c>
      <c r="E36">
        <v>-7.89</v>
      </c>
      <c r="F36">
        <v>-8.11</v>
      </c>
      <c r="G36">
        <v>156.97</v>
      </c>
      <c r="H36">
        <v>157.16</v>
      </c>
      <c r="I36" t="s">
        <v>175</v>
      </c>
      <c r="L36" t="s">
        <v>660</v>
      </c>
      <c r="M36" t="s">
        <v>659</v>
      </c>
      <c r="Q36" t="s">
        <v>655</v>
      </c>
      <c r="V36" t="s">
        <v>186</v>
      </c>
      <c r="AA36" t="s">
        <v>656</v>
      </c>
      <c r="AB36">
        <v>49.23</v>
      </c>
      <c r="AC36">
        <v>0.74</v>
      </c>
      <c r="AE36">
        <v>16.920000000000002</v>
      </c>
      <c r="AG36">
        <v>3.6</v>
      </c>
      <c r="AH36">
        <v>5.98</v>
      </c>
      <c r="AI36">
        <v>9.2192800000000013</v>
      </c>
      <c r="AJ36">
        <v>9.93</v>
      </c>
      <c r="AK36">
        <v>8.3800000000000008</v>
      </c>
      <c r="AL36">
        <v>0.2</v>
      </c>
      <c r="AN36">
        <v>1.48</v>
      </c>
      <c r="AO36">
        <v>2.0699999999999998</v>
      </c>
      <c r="AP36">
        <v>0.32</v>
      </c>
      <c r="AQ36">
        <v>62.065696482120927</v>
      </c>
      <c r="AR36">
        <v>2.0228731942215097</v>
      </c>
      <c r="AT36">
        <v>1.32</v>
      </c>
      <c r="AU36">
        <v>0.11</v>
      </c>
      <c r="CZ36">
        <v>30</v>
      </c>
      <c r="DA36">
        <v>819</v>
      </c>
      <c r="DQ36">
        <v>194</v>
      </c>
      <c r="DR36">
        <v>12.31</v>
      </c>
      <c r="DS36">
        <v>26.4</v>
      </c>
      <c r="DU36">
        <v>16.579999999999998</v>
      </c>
      <c r="DV36">
        <v>3.8</v>
      </c>
      <c r="DW36">
        <v>1.2629999999999999</v>
      </c>
      <c r="DX36">
        <v>3.58</v>
      </c>
      <c r="DZ36">
        <v>2.84</v>
      </c>
      <c r="EB36">
        <v>1.494</v>
      </c>
      <c r="ED36">
        <v>1.389</v>
      </c>
      <c r="EE36">
        <v>0.20799999999999999</v>
      </c>
      <c r="ET36">
        <v>0.51297599999999999</v>
      </c>
      <c r="EW36">
        <v>0.70387999999999995</v>
      </c>
      <c r="FR36">
        <v>50689</v>
      </c>
    </row>
    <row r="37" spans="1:174" x14ac:dyDescent="0.2">
      <c r="A37" t="s">
        <v>731</v>
      </c>
      <c r="B37" t="s">
        <v>172</v>
      </c>
      <c r="C37" t="s">
        <v>480</v>
      </c>
      <c r="E37">
        <v>-8.1094000000000008</v>
      </c>
      <c r="F37">
        <v>-8.1094000000000008</v>
      </c>
      <c r="G37">
        <v>156.84190000000001</v>
      </c>
      <c r="H37">
        <v>156.84190000000001</v>
      </c>
      <c r="I37" t="s">
        <v>175</v>
      </c>
      <c r="L37" t="s">
        <v>732</v>
      </c>
      <c r="M37" t="s">
        <v>733</v>
      </c>
      <c r="V37" t="s">
        <v>186</v>
      </c>
      <c r="AA37" t="s">
        <v>483</v>
      </c>
      <c r="AB37">
        <v>46.7</v>
      </c>
      <c r="AC37">
        <v>0.66</v>
      </c>
      <c r="AE37">
        <v>15.2</v>
      </c>
      <c r="AG37">
        <v>3.19</v>
      </c>
      <c r="AH37">
        <v>5.78</v>
      </c>
      <c r="AI37">
        <v>8.6503620000000012</v>
      </c>
      <c r="AJ37">
        <v>12.9</v>
      </c>
      <c r="AK37">
        <v>11</v>
      </c>
      <c r="AL37">
        <v>0.22</v>
      </c>
      <c r="AN37">
        <v>7.0000000000000007E-2</v>
      </c>
      <c r="AO37">
        <v>1.1200000000000001</v>
      </c>
      <c r="AP37">
        <v>0.06</v>
      </c>
      <c r="AQ37">
        <v>69.594896542968414</v>
      </c>
      <c r="AR37">
        <v>0.38272972972972952</v>
      </c>
      <c r="BH37">
        <v>2.33</v>
      </c>
      <c r="CJ37">
        <v>54.9</v>
      </c>
      <c r="CL37">
        <v>281</v>
      </c>
      <c r="CM37">
        <v>5.1183970856102006</v>
      </c>
      <c r="CN37">
        <v>476</v>
      </c>
      <c r="CQ37">
        <v>49</v>
      </c>
      <c r="CR37">
        <v>166</v>
      </c>
      <c r="CS37">
        <v>46.6</v>
      </c>
      <c r="CT37">
        <v>133</v>
      </c>
      <c r="CU37">
        <v>17</v>
      </c>
      <c r="CZ37">
        <v>0.26900000000000002</v>
      </c>
      <c r="DA37">
        <v>191</v>
      </c>
      <c r="DB37">
        <v>12.2</v>
      </c>
      <c r="DC37">
        <v>17.7</v>
      </c>
      <c r="DD37">
        <v>0.214</v>
      </c>
      <c r="DE37">
        <v>9.4E-2</v>
      </c>
      <c r="DM37">
        <v>9.4E-2</v>
      </c>
      <c r="DP37">
        <v>1.4E-2</v>
      </c>
      <c r="DQ37">
        <v>33.4</v>
      </c>
      <c r="DR37">
        <v>1.91</v>
      </c>
      <c r="DS37">
        <v>5.0599999999999996</v>
      </c>
      <c r="DT37">
        <v>0.82299999999999995</v>
      </c>
      <c r="DU37">
        <v>4.28</v>
      </c>
      <c r="DV37">
        <v>1.39</v>
      </c>
      <c r="DW37">
        <v>0.54900000000000004</v>
      </c>
      <c r="DX37">
        <v>1.69</v>
      </c>
      <c r="DY37">
        <v>0.28999999999999998</v>
      </c>
      <c r="DZ37">
        <v>1.9</v>
      </c>
      <c r="EA37">
        <v>0.38800000000000001</v>
      </c>
      <c r="EB37">
        <v>1.08</v>
      </c>
      <c r="EC37">
        <v>0.157</v>
      </c>
      <c r="ED37">
        <v>1.04</v>
      </c>
      <c r="EE37">
        <v>0.15</v>
      </c>
      <c r="EF37">
        <v>0.58499999999999996</v>
      </c>
      <c r="EG37">
        <v>1.4E-2</v>
      </c>
      <c r="EO37">
        <v>1.4E-2</v>
      </c>
      <c r="EP37">
        <v>0.59</v>
      </c>
      <c r="ER37">
        <v>0.183</v>
      </c>
      <c r="ES37">
        <v>6.0999999999999999E-2</v>
      </c>
      <c r="ET37">
        <v>0.51305500000000004</v>
      </c>
      <c r="EW37">
        <v>0.70322099999999998</v>
      </c>
      <c r="EY37">
        <v>18.747299999999999</v>
      </c>
      <c r="FA37">
        <v>15.5223</v>
      </c>
      <c r="FC37">
        <v>38.310400000000001</v>
      </c>
      <c r="FK37">
        <v>0.28313899999999997</v>
      </c>
      <c r="FR37" t="s">
        <v>734</v>
      </c>
    </row>
    <row r="38" spans="1:174" hidden="1" x14ac:dyDescent="0.2">
      <c r="A38" t="s">
        <v>757</v>
      </c>
      <c r="B38" t="s">
        <v>172</v>
      </c>
      <c r="C38" t="s">
        <v>346</v>
      </c>
      <c r="E38">
        <v>-8.4688999999999997</v>
      </c>
      <c r="F38">
        <v>-8.4688999999999997</v>
      </c>
      <c r="G38">
        <v>157.82830000000001</v>
      </c>
      <c r="H38">
        <v>157.82830000000001</v>
      </c>
      <c r="I38" t="s">
        <v>175</v>
      </c>
      <c r="L38" t="s">
        <v>758</v>
      </c>
      <c r="M38" t="s">
        <v>759</v>
      </c>
      <c r="V38" t="s">
        <v>186</v>
      </c>
      <c r="AA38" t="s">
        <v>483</v>
      </c>
      <c r="AB38">
        <v>50.82</v>
      </c>
      <c r="AC38">
        <v>0.84</v>
      </c>
      <c r="AE38">
        <v>15.86</v>
      </c>
      <c r="AG38">
        <v>4.78</v>
      </c>
      <c r="AH38">
        <v>4.55</v>
      </c>
      <c r="AI38">
        <v>8.8510439999999999</v>
      </c>
      <c r="AJ38">
        <v>10.23</v>
      </c>
      <c r="AK38">
        <v>6.82</v>
      </c>
      <c r="AL38">
        <v>0.17</v>
      </c>
      <c r="AN38">
        <v>0.96</v>
      </c>
      <c r="AO38">
        <v>2.64</v>
      </c>
      <c r="AP38">
        <v>0.21</v>
      </c>
      <c r="AQ38">
        <v>58.105620454995979</v>
      </c>
      <c r="AR38">
        <v>1.6572890025575449</v>
      </c>
      <c r="BH38">
        <v>0.91</v>
      </c>
      <c r="CJ38">
        <v>49.174320000000002</v>
      </c>
      <c r="CL38">
        <v>272</v>
      </c>
      <c r="CN38">
        <v>208</v>
      </c>
      <c r="CQ38">
        <v>31</v>
      </c>
      <c r="CR38">
        <v>104</v>
      </c>
      <c r="CS38">
        <v>108.24</v>
      </c>
      <c r="CT38">
        <v>83</v>
      </c>
      <c r="CU38">
        <v>16</v>
      </c>
      <c r="CZ38">
        <v>14.529818110000001</v>
      </c>
      <c r="DA38">
        <v>398.75612999999998</v>
      </c>
      <c r="DB38">
        <v>21.459910279999999</v>
      </c>
      <c r="DC38">
        <v>76.738902400000001</v>
      </c>
      <c r="DD38">
        <v>5.4479227400000001</v>
      </c>
      <c r="DE38">
        <v>2.8198089999999998</v>
      </c>
      <c r="DM38">
        <v>5.0970099999999997E-2</v>
      </c>
      <c r="DP38">
        <v>0.18119819000000001</v>
      </c>
      <c r="DQ38">
        <v>140.47013999999999</v>
      </c>
      <c r="DR38">
        <v>8.1829487000000007</v>
      </c>
      <c r="DS38">
        <v>17.121728000000001</v>
      </c>
      <c r="DT38">
        <v>2.3219712349999999</v>
      </c>
      <c r="DU38">
        <v>10.27791768</v>
      </c>
      <c r="DV38">
        <v>2.6579784050000002</v>
      </c>
      <c r="DW38">
        <v>0.86980000000000002</v>
      </c>
      <c r="DX38">
        <v>3.0067876456310798</v>
      </c>
      <c r="DY38">
        <v>0.49917289999999997</v>
      </c>
      <c r="DZ38">
        <v>3.1879412199999999</v>
      </c>
      <c r="EA38">
        <v>0.65939999999999999</v>
      </c>
      <c r="EB38">
        <v>1.87967</v>
      </c>
      <c r="EC38">
        <v>0.27760000000000001</v>
      </c>
      <c r="ED38">
        <v>1.881361764</v>
      </c>
      <c r="EE38">
        <v>0.27959211899999997</v>
      </c>
      <c r="EF38">
        <v>1.70489873</v>
      </c>
      <c r="EG38">
        <v>0.21770386</v>
      </c>
      <c r="EH38">
        <v>0.10100000000000001</v>
      </c>
      <c r="EO38">
        <v>3.6375999999999999E-2</v>
      </c>
      <c r="EP38">
        <v>1.8549958</v>
      </c>
      <c r="ER38">
        <v>1.09053256</v>
      </c>
      <c r="ES38">
        <v>0.32440000000000002</v>
      </c>
      <c r="ET38">
        <v>0.51303200000000004</v>
      </c>
      <c r="EW38">
        <v>0.70369300000000001</v>
      </c>
      <c r="FK38">
        <v>0.28312300000000001</v>
      </c>
      <c r="FR38" t="s">
        <v>760</v>
      </c>
    </row>
    <row r="39" spans="1:174" x14ac:dyDescent="0.2">
      <c r="A39" t="s">
        <v>731</v>
      </c>
      <c r="B39" t="s">
        <v>172</v>
      </c>
      <c r="C39" t="s">
        <v>499</v>
      </c>
      <c r="E39">
        <v>-7.7008999999999999</v>
      </c>
      <c r="F39">
        <v>-7.7008999999999999</v>
      </c>
      <c r="G39">
        <v>156.71770000000001</v>
      </c>
      <c r="H39">
        <v>156.71770000000001</v>
      </c>
      <c r="I39" t="s">
        <v>175</v>
      </c>
      <c r="L39" t="s">
        <v>778</v>
      </c>
      <c r="M39" t="s">
        <v>736</v>
      </c>
      <c r="V39" t="s">
        <v>186</v>
      </c>
      <c r="AA39" t="s">
        <v>483</v>
      </c>
      <c r="AB39">
        <v>51.83</v>
      </c>
      <c r="AC39">
        <v>0.9</v>
      </c>
      <c r="AE39">
        <v>15.29</v>
      </c>
      <c r="AG39">
        <v>3.6</v>
      </c>
      <c r="AH39">
        <v>5.1100000000000003</v>
      </c>
      <c r="AI39">
        <v>8.3492800000000003</v>
      </c>
      <c r="AJ39">
        <v>9.61</v>
      </c>
      <c r="AK39">
        <v>7.29</v>
      </c>
      <c r="AL39">
        <v>0.18</v>
      </c>
      <c r="AN39">
        <v>1.1399999999999999</v>
      </c>
      <c r="AO39">
        <v>2.73</v>
      </c>
      <c r="AP39">
        <v>0.22600000000000001</v>
      </c>
      <c r="AQ39">
        <v>61.114195334418817</v>
      </c>
      <c r="AR39">
        <v>1.6961381653454137</v>
      </c>
      <c r="BH39">
        <v>0.35</v>
      </c>
      <c r="CJ39">
        <v>33.515528229780102</v>
      </c>
      <c r="CL39">
        <v>277.75856296869199</v>
      </c>
      <c r="CM39">
        <v>8.2874589075367933</v>
      </c>
      <c r="CN39">
        <v>345.89183151440602</v>
      </c>
      <c r="CQ39">
        <v>32.351623631510797</v>
      </c>
      <c r="CR39">
        <v>122.672434931476</v>
      </c>
      <c r="CS39">
        <v>162.85300000000001</v>
      </c>
      <c r="CT39">
        <v>81.376624736302702</v>
      </c>
      <c r="CU39">
        <v>17.5151979656655</v>
      </c>
      <c r="CZ39">
        <v>19.681887235519898</v>
      </c>
      <c r="DA39">
        <v>469.80998351416298</v>
      </c>
      <c r="DB39">
        <v>22.117543677154899</v>
      </c>
      <c r="DC39">
        <v>81.363966694655204</v>
      </c>
      <c r="DD39">
        <v>1.39220704486489</v>
      </c>
      <c r="DE39">
        <v>0.64751596083302299</v>
      </c>
      <c r="DL39">
        <v>0.65209942248415997</v>
      </c>
      <c r="DM39">
        <v>3.3199737108647001E-2</v>
      </c>
      <c r="DP39">
        <v>0.187585394707044</v>
      </c>
      <c r="DQ39">
        <v>115.743738208908</v>
      </c>
      <c r="DR39">
        <v>6.3371500239850898</v>
      </c>
      <c r="DS39">
        <v>15.032295695546001</v>
      </c>
      <c r="DT39">
        <v>2.2249388256611802</v>
      </c>
      <c r="DU39">
        <v>10.576374480509299</v>
      </c>
      <c r="DV39">
        <v>2.93755420474624</v>
      </c>
      <c r="DW39">
        <v>0.99195199453309701</v>
      </c>
      <c r="DX39">
        <v>3.4517934854671002</v>
      </c>
      <c r="DY39">
        <v>0.57780309861628798</v>
      </c>
      <c r="DZ39">
        <v>3.80056838768696</v>
      </c>
      <c r="EA39">
        <v>0.79322999202569899</v>
      </c>
      <c r="EB39">
        <v>2.2578282183514302</v>
      </c>
      <c r="EC39">
        <v>0.34273444044544499</v>
      </c>
      <c r="ED39">
        <v>2.3420231975389498</v>
      </c>
      <c r="EE39">
        <v>0.356155436017425</v>
      </c>
      <c r="EF39">
        <v>1.9966357845601901</v>
      </c>
      <c r="EG39" s="1">
        <v>7.6080586444744705E-2</v>
      </c>
      <c r="EO39" s="1">
        <v>6.9720920751705204E-2</v>
      </c>
      <c r="EP39">
        <v>2.2913183048825898</v>
      </c>
      <c r="ER39">
        <v>0.73406531389713003</v>
      </c>
      <c r="ES39">
        <v>0.31209898373798001</v>
      </c>
      <c r="ET39">
        <v>0.51305199999999995</v>
      </c>
      <c r="EW39">
        <v>0.70376700000000003</v>
      </c>
      <c r="EY39">
        <v>18.450800000000001</v>
      </c>
      <c r="FA39">
        <v>15.511900000000001</v>
      </c>
      <c r="FC39">
        <v>38.177900000000001</v>
      </c>
      <c r="FK39">
        <v>0.28316000000000002</v>
      </c>
      <c r="FR39" t="s">
        <v>779</v>
      </c>
    </row>
    <row r="40" spans="1:174" x14ac:dyDescent="0.2">
      <c r="A40" t="s">
        <v>731</v>
      </c>
      <c r="B40" t="s">
        <v>172</v>
      </c>
      <c r="C40" t="s">
        <v>346</v>
      </c>
      <c r="E40">
        <v>-8.0079999999999991</v>
      </c>
      <c r="F40">
        <v>-8.0079999999999991</v>
      </c>
      <c r="G40">
        <v>157.41900000000001</v>
      </c>
      <c r="H40">
        <v>157.41900000000001</v>
      </c>
      <c r="I40" t="s">
        <v>175</v>
      </c>
      <c r="L40" t="s">
        <v>780</v>
      </c>
      <c r="M40" t="s">
        <v>736</v>
      </c>
      <c r="V40" t="s">
        <v>186</v>
      </c>
      <c r="AA40" t="s">
        <v>483</v>
      </c>
      <c r="AB40">
        <v>52.43</v>
      </c>
      <c r="AC40">
        <v>0.68</v>
      </c>
      <c r="AE40">
        <v>15.05</v>
      </c>
      <c r="AG40">
        <v>2.4300000000000002</v>
      </c>
      <c r="AH40">
        <v>6.01</v>
      </c>
      <c r="AI40">
        <v>8.1965140000000005</v>
      </c>
      <c r="AJ40">
        <v>8.43</v>
      </c>
      <c r="AK40">
        <v>8.8800000000000008</v>
      </c>
      <c r="AL40">
        <v>0.19</v>
      </c>
      <c r="AN40">
        <v>0.88</v>
      </c>
      <c r="AO40">
        <v>2.81</v>
      </c>
      <c r="AP40">
        <v>0.20200000000000001</v>
      </c>
      <c r="AQ40">
        <v>66.102813199090818</v>
      </c>
      <c r="AR40">
        <v>1.4439130434782608</v>
      </c>
      <c r="BH40">
        <v>0.78</v>
      </c>
      <c r="CJ40">
        <v>26.776738000000002</v>
      </c>
      <c r="CL40">
        <v>219.129178</v>
      </c>
      <c r="CM40">
        <v>8.1835650780165974</v>
      </c>
      <c r="CN40">
        <v>318.60953000000001</v>
      </c>
      <c r="CQ40">
        <v>54.431401999999999</v>
      </c>
      <c r="CR40">
        <v>286.759004</v>
      </c>
      <c r="CS40">
        <v>66.155079999999998</v>
      </c>
      <c r="CT40">
        <v>78.372237999999996</v>
      </c>
      <c r="CU40">
        <v>11.007102</v>
      </c>
      <c r="CZ40">
        <v>16.383751</v>
      </c>
      <c r="DA40">
        <v>618.16152199999999</v>
      </c>
      <c r="DB40">
        <v>18.118454</v>
      </c>
      <c r="DC40">
        <v>68.231739000000005</v>
      </c>
      <c r="DD40">
        <v>2.4442789999999999</v>
      </c>
      <c r="DE40">
        <v>0.71280299999999996</v>
      </c>
      <c r="DL40">
        <v>0.54530000000000001</v>
      </c>
      <c r="DM40">
        <v>4.5705999999999997E-2</v>
      </c>
      <c r="DP40">
        <v>0.169401</v>
      </c>
      <c r="DQ40">
        <v>138.28212099999999</v>
      </c>
      <c r="DR40">
        <v>7.8922359999999996</v>
      </c>
      <c r="DS40">
        <v>16.733201999999999</v>
      </c>
      <c r="DT40">
        <v>2.6894840000000002</v>
      </c>
      <c r="DU40">
        <v>11.513672</v>
      </c>
      <c r="DV40">
        <v>3.0168080000000002</v>
      </c>
      <c r="DW40">
        <v>1.0432870000000001</v>
      </c>
      <c r="DX40">
        <v>3.4366379999999999</v>
      </c>
      <c r="DY40">
        <v>0.51194300000000004</v>
      </c>
      <c r="DZ40">
        <v>2.7446980000000001</v>
      </c>
      <c r="EA40">
        <v>0.66465200000000002</v>
      </c>
      <c r="EB40">
        <v>1.9821420000000001</v>
      </c>
      <c r="EC40">
        <v>0.27972900000000001</v>
      </c>
      <c r="ED40">
        <v>1.934118</v>
      </c>
      <c r="EE40">
        <v>0.30934800000000001</v>
      </c>
      <c r="EF40">
        <v>1.8646149999999999</v>
      </c>
      <c r="EG40">
        <v>0.158165</v>
      </c>
      <c r="EO40">
        <v>4.6710000000000002E-2</v>
      </c>
      <c r="EP40">
        <v>2.2530359999999998</v>
      </c>
      <c r="ER40">
        <v>0.80498800000000004</v>
      </c>
      <c r="ES40">
        <v>0.306948</v>
      </c>
      <c r="ET40">
        <v>0.51300100000000004</v>
      </c>
      <c r="EW40">
        <v>0.70368200000000003</v>
      </c>
      <c r="EY40">
        <v>18.552399999999999</v>
      </c>
      <c r="FA40">
        <v>15.514099999999999</v>
      </c>
      <c r="FC40">
        <v>38.2669</v>
      </c>
      <c r="FK40">
        <v>0.283109</v>
      </c>
      <c r="FR40" t="s">
        <v>781</v>
      </c>
    </row>
    <row r="41" spans="1:174" hidden="1" x14ac:dyDescent="0.2">
      <c r="A41" t="s">
        <v>784</v>
      </c>
      <c r="B41" t="s">
        <v>172</v>
      </c>
      <c r="C41" t="s">
        <v>785</v>
      </c>
      <c r="E41">
        <v>-9.0248000000000008</v>
      </c>
      <c r="F41">
        <v>-9.0248000000000008</v>
      </c>
      <c r="G41">
        <v>158.74209999999999</v>
      </c>
      <c r="H41">
        <v>158.74209999999999</v>
      </c>
      <c r="I41" t="s">
        <v>175</v>
      </c>
      <c r="L41" t="s">
        <v>786</v>
      </c>
      <c r="M41" t="s">
        <v>759</v>
      </c>
      <c r="V41" t="s">
        <v>186</v>
      </c>
      <c r="AA41" t="s">
        <v>483</v>
      </c>
      <c r="AB41">
        <v>48.36</v>
      </c>
      <c r="AC41">
        <v>0.76</v>
      </c>
      <c r="AE41">
        <v>13.53</v>
      </c>
      <c r="AG41">
        <v>4.43</v>
      </c>
      <c r="AH41">
        <v>6.88</v>
      </c>
      <c r="AI41">
        <v>10.866114</v>
      </c>
      <c r="AJ41">
        <v>13.14</v>
      </c>
      <c r="AK41">
        <v>7.46</v>
      </c>
      <c r="AL41">
        <v>0.2</v>
      </c>
      <c r="AN41">
        <v>0.62</v>
      </c>
      <c r="AO41">
        <v>1.89</v>
      </c>
      <c r="AP41">
        <v>0.127</v>
      </c>
      <c r="AQ41">
        <v>55.272647522770328</v>
      </c>
      <c r="AR41">
        <v>1.175391791044776</v>
      </c>
      <c r="BH41">
        <v>1.01</v>
      </c>
      <c r="CJ41">
        <v>61.682344313037198</v>
      </c>
      <c r="CL41">
        <v>340.68882481375402</v>
      </c>
      <c r="CN41">
        <v>270.17700708241398</v>
      </c>
      <c r="CQ41">
        <v>49.541889338124598</v>
      </c>
      <c r="CR41">
        <v>64.512086130945505</v>
      </c>
      <c r="CS41">
        <v>103.471</v>
      </c>
      <c r="CT41">
        <v>79.213205839004303</v>
      </c>
      <c r="CU41">
        <v>15.2471854967817</v>
      </c>
      <c r="CZ41">
        <v>10.350046895630401</v>
      </c>
      <c r="DA41">
        <v>429.68756394842399</v>
      </c>
      <c r="DB41">
        <v>15.857565011123199</v>
      </c>
      <c r="DC41">
        <v>34.802842754384002</v>
      </c>
      <c r="DD41">
        <v>0.69456638078975697</v>
      </c>
      <c r="DE41">
        <v>0.53002808093123199</v>
      </c>
      <c r="DL41">
        <v>0.47766553704333797</v>
      </c>
      <c r="DM41" s="1">
        <v>3.4268767113180498E-2</v>
      </c>
      <c r="DP41">
        <v>0.156948341592407</v>
      </c>
      <c r="DQ41">
        <v>60.608505831482802</v>
      </c>
      <c r="DR41">
        <v>4.6858011798524402</v>
      </c>
      <c r="DS41">
        <v>11.3403059872672</v>
      </c>
      <c r="DT41">
        <v>1.68893051256977</v>
      </c>
      <c r="DU41">
        <v>7.9046412960623202</v>
      </c>
      <c r="DV41">
        <v>2.2166257524908999</v>
      </c>
      <c r="DW41">
        <v>0.80902967700786199</v>
      </c>
      <c r="DX41">
        <v>2.6699655442850698</v>
      </c>
      <c r="DY41">
        <v>0.44902468283667601</v>
      </c>
      <c r="DZ41">
        <v>2.90716509450337</v>
      </c>
      <c r="EA41">
        <v>0.60082268488316604</v>
      </c>
      <c r="EB41">
        <v>1.6905366332579701</v>
      </c>
      <c r="EC41">
        <v>0.25027742500362499</v>
      </c>
      <c r="ED41">
        <v>1.6979023116038701</v>
      </c>
      <c r="EE41">
        <v>0.25272578128474199</v>
      </c>
      <c r="EF41">
        <v>1.2117789420308001</v>
      </c>
      <c r="EG41">
        <v>4.2336981366404E-2</v>
      </c>
      <c r="EH41">
        <v>6.8099999999999994E-2</v>
      </c>
      <c r="EO41" s="1">
        <v>2.8127155035386799E-2</v>
      </c>
      <c r="EP41">
        <v>1.4590031029727799</v>
      </c>
      <c r="ER41">
        <v>0.49336319703223502</v>
      </c>
      <c r="ES41">
        <v>0.19242328603008599</v>
      </c>
      <c r="ET41">
        <v>0.513015</v>
      </c>
      <c r="EW41">
        <v>0.70381199999999999</v>
      </c>
      <c r="EY41">
        <v>18.3447</v>
      </c>
      <c r="FA41">
        <v>15.4976</v>
      </c>
      <c r="FC41">
        <v>38.119799999999998</v>
      </c>
      <c r="FK41">
        <v>0.28315899999999999</v>
      </c>
      <c r="FR41" t="s">
        <v>787</v>
      </c>
    </row>
    <row r="42" spans="1:174" x14ac:dyDescent="0.2">
      <c r="A42" t="s">
        <v>784</v>
      </c>
      <c r="B42" t="s">
        <v>172</v>
      </c>
      <c r="C42" t="s">
        <v>515</v>
      </c>
      <c r="E42">
        <v>-9.0619999999999994</v>
      </c>
      <c r="F42">
        <v>-9.0619999999999994</v>
      </c>
      <c r="G42">
        <v>159.14330000000001</v>
      </c>
      <c r="H42">
        <v>159.14330000000001</v>
      </c>
      <c r="I42" t="s">
        <v>175</v>
      </c>
      <c r="L42" t="s">
        <v>788</v>
      </c>
      <c r="M42" t="s">
        <v>759</v>
      </c>
      <c r="V42" t="s">
        <v>186</v>
      </c>
      <c r="AA42" t="s">
        <v>483</v>
      </c>
      <c r="AB42">
        <v>50.12</v>
      </c>
      <c r="AC42">
        <v>0.67</v>
      </c>
      <c r="AE42">
        <v>14.85</v>
      </c>
      <c r="AG42">
        <v>4.62</v>
      </c>
      <c r="AH42">
        <v>5.0999999999999996</v>
      </c>
      <c r="AI42">
        <v>9.2570759999999996</v>
      </c>
      <c r="AJ42">
        <v>12.08</v>
      </c>
      <c r="AK42">
        <v>7.99</v>
      </c>
      <c r="AL42">
        <v>0.17</v>
      </c>
      <c r="AN42">
        <v>0.63</v>
      </c>
      <c r="AO42">
        <v>2.2200000000000002</v>
      </c>
      <c r="AP42">
        <v>9.7000000000000003E-2</v>
      </c>
      <c r="AQ42">
        <v>60.839941459640812</v>
      </c>
      <c r="AR42">
        <v>1.1408005617977532</v>
      </c>
      <c r="BH42">
        <v>-0.04</v>
      </c>
      <c r="CJ42">
        <v>51.756843268969497</v>
      </c>
      <c r="CL42">
        <v>284.65762363347898</v>
      </c>
      <c r="CM42">
        <v>5.4999031172394499</v>
      </c>
      <c r="CN42">
        <v>295.96436029249298</v>
      </c>
      <c r="CQ42">
        <v>37.086547334197498</v>
      </c>
      <c r="CR42">
        <v>65.162570254754698</v>
      </c>
      <c r="CS42">
        <v>133.571</v>
      </c>
      <c r="CT42">
        <v>71.985758078201798</v>
      </c>
      <c r="CU42">
        <v>16.467493730665399</v>
      </c>
      <c r="CZ42">
        <v>8.0437997912637407</v>
      </c>
      <c r="DA42">
        <v>394.17322742296</v>
      </c>
      <c r="DB42">
        <v>16.093296602483601</v>
      </c>
      <c r="DC42">
        <v>37.735524169325203</v>
      </c>
      <c r="DD42">
        <v>0.66946546510009797</v>
      </c>
      <c r="DE42">
        <v>0.55948891258780997</v>
      </c>
      <c r="DL42">
        <v>0.42649436427249998</v>
      </c>
      <c r="DM42" s="1">
        <v>2.3280956647600302E-2</v>
      </c>
      <c r="DP42" s="1">
        <v>8.6751163195281103E-2</v>
      </c>
      <c r="DQ42">
        <v>95.207651511328095</v>
      </c>
      <c r="DR42">
        <v>4.4739944070753399</v>
      </c>
      <c r="DS42">
        <v>9.6720152564706403</v>
      </c>
      <c r="DT42">
        <v>1.5456006933359001</v>
      </c>
      <c r="DU42">
        <v>7.3952832313691603</v>
      </c>
      <c r="DV42">
        <v>2.01937801763312</v>
      </c>
      <c r="DW42">
        <v>0.730451532381024</v>
      </c>
      <c r="DX42">
        <v>2.4204419620018198</v>
      </c>
      <c r="DY42">
        <v>0.40634660793216598</v>
      </c>
      <c r="DZ42">
        <v>2.7007312225293001</v>
      </c>
      <c r="EA42">
        <v>0.56961032265893696</v>
      </c>
      <c r="EB42">
        <v>1.62816581291313</v>
      </c>
      <c r="EC42">
        <v>0.24253270814925701</v>
      </c>
      <c r="ED42">
        <v>1.64105949929761</v>
      </c>
      <c r="EE42">
        <v>0.24874949390361101</v>
      </c>
      <c r="EF42">
        <v>1.18542965744258</v>
      </c>
      <c r="EG42" s="1">
        <v>3.8101849281258399E-2</v>
      </c>
      <c r="EH42">
        <v>5.0599999999999999E-2</v>
      </c>
      <c r="EO42" s="1">
        <v>9.1257210764121004E-3</v>
      </c>
      <c r="EP42">
        <v>1.85276552681205</v>
      </c>
      <c r="ER42">
        <v>0.59860477196246298</v>
      </c>
      <c r="ES42">
        <v>0.17680098769121499</v>
      </c>
      <c r="ET42">
        <v>0.51300599999999996</v>
      </c>
      <c r="EW42">
        <v>0.70368299999999995</v>
      </c>
      <c r="EY42">
        <v>18.425899999999999</v>
      </c>
      <c r="FA42">
        <v>15.5075</v>
      </c>
      <c r="FC42">
        <v>38.232999999999997</v>
      </c>
      <c r="FK42">
        <v>0.283161</v>
      </c>
      <c r="FR42" t="s">
        <v>789</v>
      </c>
    </row>
    <row r="43" spans="1:174" x14ac:dyDescent="0.2">
      <c r="A43" t="s">
        <v>731</v>
      </c>
      <c r="B43" t="s">
        <v>172</v>
      </c>
      <c r="C43" t="s">
        <v>790</v>
      </c>
      <c r="E43">
        <v>-9.1036000000000001</v>
      </c>
      <c r="F43">
        <v>-9.1036000000000001</v>
      </c>
      <c r="G43">
        <v>159.18809999999999</v>
      </c>
      <c r="H43">
        <v>159.18809999999999</v>
      </c>
      <c r="I43" t="s">
        <v>175</v>
      </c>
      <c r="L43" t="s">
        <v>791</v>
      </c>
      <c r="M43" t="s">
        <v>736</v>
      </c>
      <c r="V43" t="s">
        <v>186</v>
      </c>
      <c r="AA43" t="s">
        <v>483</v>
      </c>
      <c r="AB43">
        <v>51.77</v>
      </c>
      <c r="AC43">
        <v>0.59</v>
      </c>
      <c r="AE43">
        <v>13.86</v>
      </c>
      <c r="AG43">
        <v>3.34</v>
      </c>
      <c r="AH43">
        <v>5.97</v>
      </c>
      <c r="AI43">
        <v>8.9753319999999999</v>
      </c>
      <c r="AJ43">
        <v>11.2</v>
      </c>
      <c r="AK43">
        <v>8.2100000000000009</v>
      </c>
      <c r="AL43">
        <v>0.17</v>
      </c>
      <c r="AN43">
        <v>0.68</v>
      </c>
      <c r="AO43">
        <v>2.1800000000000002</v>
      </c>
      <c r="AP43">
        <v>0.106</v>
      </c>
      <c r="AQ43">
        <v>62.214429537717066</v>
      </c>
      <c r="AR43">
        <v>0.9326795895096921</v>
      </c>
      <c r="BH43">
        <v>0.38</v>
      </c>
      <c r="CJ43">
        <v>49.053881043636501</v>
      </c>
      <c r="CL43">
        <v>279.89685169853499</v>
      </c>
      <c r="CM43">
        <v>5.7059063573287752</v>
      </c>
      <c r="CN43">
        <v>323.26720851112202</v>
      </c>
      <c r="CQ43">
        <v>37.009400297672997</v>
      </c>
      <c r="CR43">
        <v>89.2086938565959</v>
      </c>
      <c r="CS43">
        <v>139.54499999999999</v>
      </c>
      <c r="CT43">
        <v>71.884902796333606</v>
      </c>
      <c r="CU43">
        <v>16.1194171140666</v>
      </c>
      <c r="CZ43">
        <v>11.641982109117601</v>
      </c>
      <c r="DA43">
        <v>423.53270526002098</v>
      </c>
      <c r="DB43">
        <v>14.264677853131801</v>
      </c>
      <c r="DC43">
        <v>39.4951430490501</v>
      </c>
      <c r="DD43">
        <v>0.687678037610297</v>
      </c>
      <c r="DE43">
        <v>0.66839932462108598</v>
      </c>
      <c r="DL43">
        <v>0.43558256003859303</v>
      </c>
      <c r="DM43" s="1">
        <v>3.2403519438645702E-2</v>
      </c>
      <c r="DP43">
        <v>0.15098384620015801</v>
      </c>
      <c r="DQ43">
        <v>92.751116934589106</v>
      </c>
      <c r="DR43">
        <v>4.0824244781154304</v>
      </c>
      <c r="DS43">
        <v>9.5962544499912301</v>
      </c>
      <c r="DT43">
        <v>1.45486607206852</v>
      </c>
      <c r="DU43">
        <v>6.9514426287040996</v>
      </c>
      <c r="DV43">
        <v>1.9200884742906399</v>
      </c>
      <c r="DW43">
        <v>0.66273673164520397</v>
      </c>
      <c r="DX43">
        <v>2.2123013182881799</v>
      </c>
      <c r="DY43">
        <v>0.37369507523112</v>
      </c>
      <c r="DZ43">
        <v>2.4597501024491502</v>
      </c>
      <c r="EA43">
        <v>0.51292787153079999</v>
      </c>
      <c r="EB43">
        <v>1.4692741494103601</v>
      </c>
      <c r="EC43">
        <v>0.22195179045709701</v>
      </c>
      <c r="ED43">
        <v>1.52317509590817</v>
      </c>
      <c r="EE43">
        <v>0.23221436355122399</v>
      </c>
      <c r="EF43">
        <v>1.2486446480067499</v>
      </c>
      <c r="EG43" s="1">
        <v>3.8811185492281401E-2</v>
      </c>
      <c r="EO43" s="1">
        <v>3.21800725996206E-2</v>
      </c>
      <c r="EP43">
        <v>2.08450711310411</v>
      </c>
      <c r="ER43">
        <v>0.56681982482168203</v>
      </c>
      <c r="ES43">
        <v>0.19860103434461901</v>
      </c>
      <c r="ET43">
        <v>0.51296200000000003</v>
      </c>
      <c r="EW43">
        <v>0.70376700000000003</v>
      </c>
      <c r="EY43">
        <v>18.427</v>
      </c>
      <c r="FA43">
        <v>15.519299999999999</v>
      </c>
      <c r="FC43">
        <v>38.239400000000003</v>
      </c>
      <c r="FK43">
        <v>0.28315600000000002</v>
      </c>
      <c r="FR43" t="s">
        <v>792</v>
      </c>
    </row>
    <row r="44" spans="1:174" x14ac:dyDescent="0.2">
      <c r="A44" t="s">
        <v>731</v>
      </c>
      <c r="B44" t="s">
        <v>172</v>
      </c>
      <c r="C44" t="s">
        <v>292</v>
      </c>
      <c r="E44">
        <v>-9.1569000000000003</v>
      </c>
      <c r="F44">
        <v>-9.1569000000000003</v>
      </c>
      <c r="G44">
        <v>159.80199999999999</v>
      </c>
      <c r="H44">
        <v>159.80199999999999</v>
      </c>
      <c r="I44" t="s">
        <v>175</v>
      </c>
      <c r="L44" t="s">
        <v>795</v>
      </c>
      <c r="M44" t="s">
        <v>733</v>
      </c>
      <c r="V44" t="s">
        <v>186</v>
      </c>
      <c r="AA44" t="s">
        <v>483</v>
      </c>
      <c r="AB44">
        <v>49.97</v>
      </c>
      <c r="AC44">
        <v>0.64</v>
      </c>
      <c r="AE44">
        <v>13.97</v>
      </c>
      <c r="AG44">
        <v>5.12</v>
      </c>
      <c r="AH44">
        <v>3.88</v>
      </c>
      <c r="AI44">
        <v>8.4869760000000003</v>
      </c>
      <c r="AJ44">
        <v>11.53</v>
      </c>
      <c r="AK44">
        <v>7.8</v>
      </c>
      <c r="AL44">
        <v>0.16</v>
      </c>
      <c r="AN44">
        <v>1.24</v>
      </c>
      <c r="AO44">
        <v>2.65</v>
      </c>
      <c r="AP44">
        <v>0.122</v>
      </c>
      <c r="AQ44">
        <v>62.325276148915854</v>
      </c>
      <c r="AR44">
        <v>2.1710329985652796</v>
      </c>
      <c r="BH44">
        <v>0.92</v>
      </c>
      <c r="CJ44">
        <v>41.407716000000001</v>
      </c>
      <c r="CL44">
        <v>301.45952399999999</v>
      </c>
      <c r="CM44">
        <v>7.2802741402109685</v>
      </c>
      <c r="CN44">
        <v>327.26895100000002</v>
      </c>
      <c r="CQ44">
        <v>38.946497000000001</v>
      </c>
      <c r="CR44">
        <v>63.775170000000003</v>
      </c>
      <c r="CS44">
        <v>110.78703</v>
      </c>
      <c r="CT44">
        <v>76.841425999999998</v>
      </c>
      <c r="CU44">
        <v>14.740780000000001</v>
      </c>
      <c r="CZ44">
        <v>17.853176000000001</v>
      </c>
      <c r="DA44">
        <v>836.50760500000001</v>
      </c>
      <c r="DB44">
        <v>13.703236</v>
      </c>
      <c r="DC44">
        <v>47.652183000000001</v>
      </c>
      <c r="DD44">
        <v>0.86224999999999996</v>
      </c>
      <c r="DE44">
        <v>0.99088100000000001</v>
      </c>
      <c r="DL44">
        <v>0.495697</v>
      </c>
      <c r="DM44">
        <v>2.9426999999999998E-2</v>
      </c>
      <c r="DP44">
        <v>0.29310599999999998</v>
      </c>
      <c r="DQ44">
        <v>369.318961</v>
      </c>
      <c r="DR44">
        <v>9.6913440000000008</v>
      </c>
      <c r="DS44">
        <v>19.964713</v>
      </c>
      <c r="DT44">
        <v>3.0239039999999999</v>
      </c>
      <c r="DU44">
        <v>12.576058</v>
      </c>
      <c r="DV44">
        <v>2.9618530000000001</v>
      </c>
      <c r="DW44">
        <v>0.99733400000000005</v>
      </c>
      <c r="DX44">
        <v>2.9830559999999999</v>
      </c>
      <c r="DY44">
        <v>0.43889699999999998</v>
      </c>
      <c r="DZ44">
        <v>2.3491010000000001</v>
      </c>
      <c r="EA44">
        <v>0.552948</v>
      </c>
      <c r="EB44">
        <v>1.6402559999999999</v>
      </c>
      <c r="EC44">
        <v>0.23014599999999999</v>
      </c>
      <c r="ED44">
        <v>1.5904229999999999</v>
      </c>
      <c r="EE44">
        <v>0.25003700000000001</v>
      </c>
      <c r="EF44">
        <v>1.4549799999999999</v>
      </c>
      <c r="EG44">
        <v>4.4426E-2</v>
      </c>
      <c r="EO44">
        <v>6.2468000000000003E-2</v>
      </c>
      <c r="EP44">
        <v>5.1714659999999997</v>
      </c>
      <c r="ER44">
        <v>2.1287210000000001</v>
      </c>
      <c r="ES44">
        <v>0.59137799999999996</v>
      </c>
      <c r="ET44">
        <v>0.51292400000000005</v>
      </c>
      <c r="EW44">
        <v>0.70404599999999995</v>
      </c>
      <c r="EY44">
        <v>18.4818</v>
      </c>
      <c r="FA44">
        <v>15.5192</v>
      </c>
      <c r="FC44">
        <v>38.3048</v>
      </c>
      <c r="FK44">
        <v>0.28312700000000002</v>
      </c>
      <c r="FR44" t="s">
        <v>796</v>
      </c>
    </row>
    <row r="45" spans="1:174" x14ac:dyDescent="0.2">
      <c r="A45" t="s">
        <v>784</v>
      </c>
      <c r="B45" t="s">
        <v>172</v>
      </c>
      <c r="C45" t="s">
        <v>528</v>
      </c>
      <c r="D45" t="s">
        <v>529</v>
      </c>
      <c r="E45">
        <v>-11.656499999999999</v>
      </c>
      <c r="F45">
        <v>-11.656499999999999</v>
      </c>
      <c r="G45">
        <v>166.92310000000001</v>
      </c>
      <c r="H45">
        <v>166.92310000000001</v>
      </c>
      <c r="I45" t="s">
        <v>175</v>
      </c>
      <c r="L45" t="s">
        <v>806</v>
      </c>
      <c r="M45" t="s">
        <v>759</v>
      </c>
      <c r="V45" t="s">
        <v>186</v>
      </c>
      <c r="AA45" t="s">
        <v>483</v>
      </c>
      <c r="AB45">
        <v>49.45</v>
      </c>
      <c r="AC45">
        <v>0.56999999999999995</v>
      </c>
      <c r="AE45">
        <v>14.13</v>
      </c>
      <c r="AG45">
        <v>4.24</v>
      </c>
      <c r="AH45">
        <v>6.25</v>
      </c>
      <c r="AI45">
        <v>10.065152000000001</v>
      </c>
      <c r="AJ45">
        <v>12.26</v>
      </c>
      <c r="AK45">
        <v>8.83</v>
      </c>
      <c r="AL45">
        <v>0.19</v>
      </c>
      <c r="AN45">
        <v>0.71</v>
      </c>
      <c r="AO45">
        <v>1.87</v>
      </c>
      <c r="AP45">
        <v>0.10100000000000001</v>
      </c>
      <c r="AQ45">
        <v>61.226961497047363</v>
      </c>
      <c r="AR45">
        <v>1.0319999999999996</v>
      </c>
      <c r="BH45">
        <v>-0.11</v>
      </c>
      <c r="CJ45">
        <v>55.667589369922702</v>
      </c>
      <c r="CL45">
        <v>329.53508581072202</v>
      </c>
      <c r="CM45">
        <v>5.9196938387414786</v>
      </c>
      <c r="CN45">
        <v>258.51455867641801</v>
      </c>
      <c r="CQ45">
        <v>45.636990103869302</v>
      </c>
      <c r="CR45">
        <v>68.463555683777301</v>
      </c>
      <c r="CS45">
        <v>136.80799999999999</v>
      </c>
      <c r="CT45">
        <v>73.994943300937393</v>
      </c>
      <c r="CU45">
        <v>15.721627341497999</v>
      </c>
      <c r="CZ45">
        <v>8.5618077197911493</v>
      </c>
      <c r="DA45">
        <v>363.46172638209202</v>
      </c>
      <c r="DB45">
        <v>12.727440357226699</v>
      </c>
      <c r="DC45">
        <v>28.429755103407299</v>
      </c>
      <c r="DD45">
        <v>0.43564585854218102</v>
      </c>
      <c r="DE45">
        <v>0.78464664716411803</v>
      </c>
      <c r="DL45">
        <v>0.38396186444334801</v>
      </c>
      <c r="DM45" s="1">
        <v>5.0342621970070701E-2</v>
      </c>
      <c r="DP45">
        <v>0.24559970504324899</v>
      </c>
      <c r="DQ45">
        <v>112.242161793989</v>
      </c>
      <c r="DR45">
        <v>2.7891906453862898</v>
      </c>
      <c r="DS45">
        <v>6.8702365084607804</v>
      </c>
      <c r="DT45">
        <v>1.12481760611991</v>
      </c>
      <c r="DU45">
        <v>5.6989786615680798</v>
      </c>
      <c r="DV45">
        <v>1.7580909021578</v>
      </c>
      <c r="DW45">
        <v>0.61600565276533104</v>
      </c>
      <c r="DX45">
        <v>2.06915586900204</v>
      </c>
      <c r="DY45">
        <v>0.35012219109718801</v>
      </c>
      <c r="DZ45">
        <v>2.29649790673552</v>
      </c>
      <c r="EA45">
        <v>0.47619694706539201</v>
      </c>
      <c r="EB45">
        <v>1.34658654764504</v>
      </c>
      <c r="EC45">
        <v>0.200922803029462</v>
      </c>
      <c r="ED45">
        <v>1.3644527125421799</v>
      </c>
      <c r="EE45">
        <v>0.205313036642575</v>
      </c>
      <c r="EF45">
        <v>0.99444170763443496</v>
      </c>
      <c r="EG45" s="1">
        <v>2.50440252921394E-2</v>
      </c>
      <c r="EH45">
        <v>6.3E-2</v>
      </c>
      <c r="EO45">
        <v>1.1288479731175E-2</v>
      </c>
      <c r="EP45">
        <v>2.98710733571781</v>
      </c>
      <c r="ER45">
        <v>0.300751571023187</v>
      </c>
      <c r="ES45">
        <v>0.233325043828811</v>
      </c>
      <c r="ET45">
        <v>0.51303799999999999</v>
      </c>
      <c r="EW45">
        <v>0.703565</v>
      </c>
      <c r="EY45">
        <v>18.654499999999999</v>
      </c>
      <c r="FA45">
        <v>15.539899999999999</v>
      </c>
      <c r="FC45">
        <v>38.357900000000001</v>
      </c>
      <c r="FK45">
        <v>0.283192</v>
      </c>
      <c r="FR45" t="s">
        <v>807</v>
      </c>
    </row>
    <row r="46" spans="1:174" hidden="1" x14ac:dyDescent="0.2">
      <c r="A46" t="s">
        <v>757</v>
      </c>
      <c r="B46" t="s">
        <v>172</v>
      </c>
      <c r="C46" t="s">
        <v>528</v>
      </c>
      <c r="D46" t="s">
        <v>532</v>
      </c>
      <c r="E46">
        <v>-11.6256</v>
      </c>
      <c r="F46">
        <v>-11.6256</v>
      </c>
      <c r="G46">
        <v>166.96</v>
      </c>
      <c r="H46">
        <v>166.96</v>
      </c>
      <c r="I46" t="s">
        <v>175</v>
      </c>
      <c r="L46" t="s">
        <v>808</v>
      </c>
      <c r="M46" t="s">
        <v>764</v>
      </c>
      <c r="V46" t="s">
        <v>186</v>
      </c>
      <c r="AA46" t="s">
        <v>483</v>
      </c>
      <c r="AB46">
        <v>51.67</v>
      </c>
      <c r="AC46">
        <v>0.56999999999999995</v>
      </c>
      <c r="AE46">
        <v>16.059999999999999</v>
      </c>
      <c r="AG46">
        <v>4.03</v>
      </c>
      <c r="AH46">
        <v>5.13</v>
      </c>
      <c r="AI46">
        <v>8.7561940000000007</v>
      </c>
      <c r="AJ46">
        <v>10.74</v>
      </c>
      <c r="AK46">
        <v>6.74</v>
      </c>
      <c r="AL46">
        <v>0.17</v>
      </c>
      <c r="AN46">
        <v>0.63</v>
      </c>
      <c r="AO46">
        <v>2</v>
      </c>
      <c r="AP46">
        <v>0.1</v>
      </c>
      <c r="AQ46">
        <v>58.080655512870095</v>
      </c>
      <c r="AR46">
        <v>0.79779700115340224</v>
      </c>
      <c r="BH46">
        <v>0.19</v>
      </c>
      <c r="CJ46">
        <v>51.183445077611502</v>
      </c>
      <c r="CL46">
        <v>329.22181483970098</v>
      </c>
      <c r="CN46">
        <v>179.77460513248701</v>
      </c>
      <c r="CQ46">
        <v>29.302991900945401</v>
      </c>
      <c r="CR46">
        <v>54.527061398383601</v>
      </c>
      <c r="CS46">
        <v>151.55000000000001</v>
      </c>
      <c r="CT46">
        <v>70.240853044349393</v>
      </c>
      <c r="CU46">
        <v>16.568121072681699</v>
      </c>
      <c r="CZ46">
        <v>8.36706184829014</v>
      </c>
      <c r="DA46">
        <v>355.53764978319498</v>
      </c>
      <c r="DB46">
        <v>21.140097097819002</v>
      </c>
      <c r="DC46">
        <v>31.742178355452801</v>
      </c>
      <c r="DD46">
        <v>0.68885020662169405</v>
      </c>
      <c r="DE46">
        <v>0.95808427831017895</v>
      </c>
      <c r="DL46">
        <v>0.35998935093908602</v>
      </c>
      <c r="DM46" s="1">
        <v>5.88565667111942E-2</v>
      </c>
      <c r="DP46">
        <v>0.348422533877638</v>
      </c>
      <c r="DQ46">
        <v>116.289050925928</v>
      </c>
      <c r="DR46">
        <v>3.5678574404707399</v>
      </c>
      <c r="DS46">
        <v>7.4235510352257501</v>
      </c>
      <c r="DT46">
        <v>1.19644088961807</v>
      </c>
      <c r="DU46">
        <v>6.0179807427294998</v>
      </c>
      <c r="DV46">
        <v>1.8133998412823</v>
      </c>
      <c r="DW46">
        <v>0.673030099756592</v>
      </c>
      <c r="DX46">
        <v>2.4513889786222101</v>
      </c>
      <c r="DY46">
        <v>0.42294573427731802</v>
      </c>
      <c r="DZ46">
        <v>2.8819070718851498</v>
      </c>
      <c r="EA46">
        <v>0.63546721479801005</v>
      </c>
      <c r="EB46">
        <v>1.8530654203299499</v>
      </c>
      <c r="EC46">
        <v>0.27577433464052398</v>
      </c>
      <c r="ED46">
        <v>1.86140341640582</v>
      </c>
      <c r="EE46">
        <v>0.29090577898036302</v>
      </c>
      <c r="EF46">
        <v>1.0339717367285599</v>
      </c>
      <c r="EG46" s="1">
        <v>3.92859541631045E-2</v>
      </c>
      <c r="EH46">
        <v>7.6700000000000004E-2</v>
      </c>
      <c r="EO46" s="1">
        <v>4.7237225500487597E-2</v>
      </c>
      <c r="EP46">
        <v>3.12101260980497</v>
      </c>
      <c r="ER46">
        <v>0.37482753203740299</v>
      </c>
      <c r="ES46">
        <v>0.24037558534036901</v>
      </c>
      <c r="ET46">
        <v>0.51304700000000003</v>
      </c>
      <c r="EW46">
        <v>0.70371899999999998</v>
      </c>
      <c r="EY46">
        <v>18.623035259673401</v>
      </c>
      <c r="FA46">
        <v>15.529733836896799</v>
      </c>
      <c r="FC46">
        <v>38.336841951251898</v>
      </c>
      <c r="FK46">
        <v>0.283188</v>
      </c>
      <c r="FR46" t="s">
        <v>809</v>
      </c>
    </row>
    <row r="47" spans="1:174" x14ac:dyDescent="0.2">
      <c r="A47" t="s">
        <v>731</v>
      </c>
      <c r="B47" t="s">
        <v>172</v>
      </c>
      <c r="C47" t="s">
        <v>534</v>
      </c>
      <c r="E47">
        <v>-11.2925</v>
      </c>
      <c r="F47">
        <v>-11.2925</v>
      </c>
      <c r="G47">
        <v>166.49510000000001</v>
      </c>
      <c r="H47">
        <v>166.49510000000001</v>
      </c>
      <c r="I47" t="s">
        <v>175</v>
      </c>
      <c r="L47" t="s">
        <v>812</v>
      </c>
      <c r="M47" t="s">
        <v>748</v>
      </c>
      <c r="V47" t="s">
        <v>186</v>
      </c>
      <c r="AA47" t="s">
        <v>483</v>
      </c>
      <c r="AB47">
        <v>47.61</v>
      </c>
      <c r="AC47">
        <v>0.67</v>
      </c>
      <c r="AE47">
        <v>11.25</v>
      </c>
      <c r="AG47">
        <v>4.03</v>
      </c>
      <c r="AH47">
        <v>6.31</v>
      </c>
      <c r="AI47">
        <v>9.9361940000000004</v>
      </c>
      <c r="AJ47">
        <v>11.39</v>
      </c>
      <c r="AK47">
        <v>13.35</v>
      </c>
      <c r="AL47">
        <v>0.19</v>
      </c>
      <c r="AN47">
        <v>1.1299999999999999</v>
      </c>
      <c r="AO47">
        <v>1.52</v>
      </c>
      <c r="AP47">
        <v>0.20499999999999999</v>
      </c>
      <c r="AQ47">
        <v>70.746813728968277</v>
      </c>
      <c r="AR47">
        <v>1.5233188720173538</v>
      </c>
      <c r="BH47">
        <v>0.73</v>
      </c>
      <c r="CJ47">
        <v>50.578705245322503</v>
      </c>
      <c r="CL47">
        <v>283.89031960765101</v>
      </c>
      <c r="CM47">
        <v>5.6128427612113514</v>
      </c>
      <c r="CN47">
        <v>781.922528524379</v>
      </c>
      <c r="CQ47">
        <v>62.221771855174403</v>
      </c>
      <c r="CR47">
        <v>280.52201871350201</v>
      </c>
      <c r="CS47">
        <v>124.777</v>
      </c>
      <c r="CT47">
        <v>69.833838583426399</v>
      </c>
      <c r="CU47">
        <v>13.468764589925801</v>
      </c>
      <c r="CZ47">
        <v>22.818401641105801</v>
      </c>
      <c r="DA47">
        <v>493.14352994401003</v>
      </c>
      <c r="DB47">
        <v>12.7626426635843</v>
      </c>
      <c r="DC47">
        <v>48.162802762725498</v>
      </c>
      <c r="DD47">
        <v>0.982217445205948</v>
      </c>
      <c r="DE47">
        <v>0.38430616619798902</v>
      </c>
      <c r="DL47">
        <v>0.48588570990994101</v>
      </c>
      <c r="DM47" s="1">
        <v>2.7299496737643099E-2</v>
      </c>
      <c r="DP47">
        <v>0.12668559292599799</v>
      </c>
      <c r="DQ47">
        <v>170.73120520420301</v>
      </c>
      <c r="DR47">
        <v>6.3309186700053104</v>
      </c>
      <c r="DS47">
        <v>15.477374322444801</v>
      </c>
      <c r="DT47">
        <v>2.3614826947396401</v>
      </c>
      <c r="DU47">
        <v>11.0473816227298</v>
      </c>
      <c r="DV47">
        <v>2.7472073624592399</v>
      </c>
      <c r="DW47">
        <v>0.88281904456017202</v>
      </c>
      <c r="DX47">
        <v>2.7844071773177399</v>
      </c>
      <c r="DY47">
        <v>0.41175771113864801</v>
      </c>
      <c r="DZ47">
        <v>2.4464463872992699</v>
      </c>
      <c r="EA47">
        <v>0.48271433009554598</v>
      </c>
      <c r="EB47">
        <v>1.33152223056709</v>
      </c>
      <c r="EC47">
        <v>0.191749636187492</v>
      </c>
      <c r="ED47">
        <v>1.2872833056517701</v>
      </c>
      <c r="EE47">
        <v>0.19171183384703999</v>
      </c>
      <c r="EF47">
        <v>1.33048150517314</v>
      </c>
      <c r="EG47" s="1">
        <v>5.3793390313110798E-2</v>
      </c>
      <c r="EO47" s="1">
        <v>2.7700528798596798E-2</v>
      </c>
      <c r="EP47">
        <v>2.8151957165596202</v>
      </c>
      <c r="ER47">
        <v>0.71061754731974303</v>
      </c>
      <c r="ES47">
        <v>0.37328128814800299</v>
      </c>
      <c r="ET47">
        <v>0.51303699999999997</v>
      </c>
      <c r="EW47">
        <v>0.70330400000000004</v>
      </c>
      <c r="EY47">
        <v>18.665800000000001</v>
      </c>
      <c r="FA47">
        <v>15.538</v>
      </c>
      <c r="FC47">
        <v>38.372</v>
      </c>
      <c r="FK47">
        <v>0.28317100000000001</v>
      </c>
      <c r="FR47" t="s">
        <v>813</v>
      </c>
    </row>
    <row r="48" spans="1:174" x14ac:dyDescent="0.2">
      <c r="A48" t="s">
        <v>731</v>
      </c>
      <c r="B48" t="s">
        <v>172</v>
      </c>
      <c r="C48" t="s">
        <v>534</v>
      </c>
      <c r="E48">
        <v>-11.2568</v>
      </c>
      <c r="F48">
        <v>-11.2568</v>
      </c>
      <c r="G48">
        <v>166.5761</v>
      </c>
      <c r="H48">
        <v>166.5761</v>
      </c>
      <c r="I48" t="s">
        <v>175</v>
      </c>
      <c r="L48" t="s">
        <v>814</v>
      </c>
      <c r="M48" t="s">
        <v>733</v>
      </c>
      <c r="V48" t="s">
        <v>186</v>
      </c>
      <c r="AA48" t="s">
        <v>483</v>
      </c>
      <c r="AB48">
        <v>49.22</v>
      </c>
      <c r="AC48">
        <v>0.71</v>
      </c>
      <c r="AE48">
        <v>12.89</v>
      </c>
      <c r="AG48">
        <v>4.66</v>
      </c>
      <c r="AH48">
        <v>5.36</v>
      </c>
      <c r="AI48">
        <v>9.5530679999999997</v>
      </c>
      <c r="AJ48">
        <v>12.78</v>
      </c>
      <c r="AK48">
        <v>8.94</v>
      </c>
      <c r="AL48">
        <v>0.18</v>
      </c>
      <c r="AN48">
        <v>1.39</v>
      </c>
      <c r="AO48">
        <v>1.83</v>
      </c>
      <c r="AP48">
        <v>0.26200000000000001</v>
      </c>
      <c r="AQ48">
        <v>62.748907509233355</v>
      </c>
      <c r="AR48">
        <v>1.6669453376205787</v>
      </c>
      <c r="BH48">
        <v>7.0000000000000007E-2</v>
      </c>
      <c r="CJ48">
        <v>49.377994855019402</v>
      </c>
      <c r="CL48">
        <v>286.17669437957801</v>
      </c>
      <c r="CM48">
        <v>5.7956321478794797</v>
      </c>
      <c r="CN48">
        <v>378.85448964898802</v>
      </c>
      <c r="CQ48">
        <v>47.066558011680101</v>
      </c>
      <c r="CR48">
        <v>74.514324775980199</v>
      </c>
      <c r="CS48">
        <v>156.73599999999999</v>
      </c>
      <c r="CT48">
        <v>70.906952107798404</v>
      </c>
      <c r="CU48">
        <v>14.6122449745873</v>
      </c>
      <c r="CZ48">
        <v>27.993029540995298</v>
      </c>
      <c r="DA48">
        <v>550.423300995045</v>
      </c>
      <c r="DB48">
        <v>14.079991153130299</v>
      </c>
      <c r="DC48">
        <v>46.566487849383897</v>
      </c>
      <c r="DD48">
        <v>1.0249360474256799</v>
      </c>
      <c r="DE48">
        <v>0.77380393365144295</v>
      </c>
      <c r="DL48">
        <v>0.47424924715639799</v>
      </c>
      <c r="DM48" s="1">
        <v>3.7154289845756097E-2</v>
      </c>
      <c r="DP48">
        <v>0.177879753359759</v>
      </c>
      <c r="DQ48">
        <v>214.562867995885</v>
      </c>
      <c r="DR48">
        <v>6.6522277185756096</v>
      </c>
      <c r="DS48">
        <v>15.807578922615299</v>
      </c>
      <c r="DT48">
        <v>2.39166407323789</v>
      </c>
      <c r="DU48">
        <v>11.3808323290631</v>
      </c>
      <c r="DV48">
        <v>2.9035703899282899</v>
      </c>
      <c r="DW48">
        <v>0.93216279723540496</v>
      </c>
      <c r="DX48">
        <v>2.9587470737485502</v>
      </c>
      <c r="DY48">
        <v>0.43865652790607501</v>
      </c>
      <c r="DZ48">
        <v>2.6279017681373098</v>
      </c>
      <c r="EA48">
        <v>0.52034881313858306</v>
      </c>
      <c r="EB48">
        <v>1.43941573204179</v>
      </c>
      <c r="EC48">
        <v>0.20672944985573499</v>
      </c>
      <c r="ED48">
        <v>1.39002496970228</v>
      </c>
      <c r="EE48">
        <v>0.20928261371516599</v>
      </c>
      <c r="EF48">
        <v>1.4607674706872</v>
      </c>
      <c r="EG48" s="1">
        <v>5.3235823871391599E-2</v>
      </c>
      <c r="EO48" s="1">
        <v>4.0714150707141301E-2</v>
      </c>
      <c r="EP48">
        <v>3.2484481205945701</v>
      </c>
      <c r="ER48">
        <v>0.82367472698491995</v>
      </c>
      <c r="ES48">
        <v>0.48215117799353702</v>
      </c>
      <c r="ET48">
        <v>0.51299799999999995</v>
      </c>
      <c r="EW48">
        <v>0.70349899999999999</v>
      </c>
      <c r="EY48">
        <v>18.6831</v>
      </c>
      <c r="FA48">
        <v>15.544700000000001</v>
      </c>
      <c r="FC48">
        <v>38.417400000000001</v>
      </c>
      <c r="FK48">
        <v>0.28312300000000001</v>
      </c>
      <c r="FR48" t="s">
        <v>815</v>
      </c>
    </row>
    <row r="49" spans="1:174" x14ac:dyDescent="0.2">
      <c r="A49" t="s">
        <v>667</v>
      </c>
      <c r="B49" t="s">
        <v>172</v>
      </c>
      <c r="C49" t="s">
        <v>365</v>
      </c>
      <c r="E49">
        <v>-7.89</v>
      </c>
      <c r="F49">
        <v>-8.11</v>
      </c>
      <c r="G49">
        <v>156.97</v>
      </c>
      <c r="H49">
        <v>157.16</v>
      </c>
      <c r="I49" t="s">
        <v>175</v>
      </c>
      <c r="L49" t="s">
        <v>921</v>
      </c>
      <c r="M49" t="s">
        <v>918</v>
      </c>
      <c r="Q49" t="s">
        <v>178</v>
      </c>
      <c r="U49" t="s">
        <v>919</v>
      </c>
      <c r="V49" t="s">
        <v>186</v>
      </c>
      <c r="AA49" t="s">
        <v>180</v>
      </c>
      <c r="AB49">
        <v>48.33</v>
      </c>
      <c r="AC49">
        <v>0.64</v>
      </c>
      <c r="AE49">
        <v>12.28</v>
      </c>
      <c r="AG49">
        <v>4.21</v>
      </c>
      <c r="AH49">
        <v>5.24</v>
      </c>
      <c r="AI49">
        <v>9.0281580000000012</v>
      </c>
      <c r="AJ49">
        <v>11.89</v>
      </c>
      <c r="AK49">
        <v>10.19</v>
      </c>
      <c r="AL49">
        <v>0.18</v>
      </c>
      <c r="AN49">
        <v>0.89</v>
      </c>
      <c r="AO49">
        <v>1.4</v>
      </c>
      <c r="AP49">
        <v>0.21</v>
      </c>
      <c r="AQ49">
        <v>67.014593046923594</v>
      </c>
      <c r="AR49">
        <v>0.98388367729831183</v>
      </c>
      <c r="AT49">
        <v>1.79</v>
      </c>
      <c r="AU49">
        <v>0.78</v>
      </c>
      <c r="CZ49">
        <v>17</v>
      </c>
      <c r="DA49">
        <v>472</v>
      </c>
      <c r="DQ49">
        <v>116.3</v>
      </c>
      <c r="DR49">
        <v>7.34</v>
      </c>
      <c r="DS49">
        <v>16.690000000000001</v>
      </c>
      <c r="DU49">
        <v>11.34</v>
      </c>
      <c r="DV49">
        <v>2.81</v>
      </c>
      <c r="DW49">
        <v>0.94199999999999995</v>
      </c>
      <c r="DX49">
        <v>2.86</v>
      </c>
      <c r="DZ49">
        <v>2.4300000000000002</v>
      </c>
      <c r="EB49">
        <v>1.3220000000000001</v>
      </c>
      <c r="ED49">
        <v>1.2370000000000001</v>
      </c>
      <c r="EE49">
        <v>0.18490000000000001</v>
      </c>
      <c r="ET49">
        <v>0.51297899999999996</v>
      </c>
      <c r="EW49">
        <v>0.70391999999999999</v>
      </c>
      <c r="FR49" t="s">
        <v>922</v>
      </c>
    </row>
  </sheetData>
  <autoFilter ref="A1:FR49" xr:uid="{36B4BCF1-0A28-4226-8186-606B3874CFA8}">
    <filterColumn colId="42">
      <customFilters and="1">
        <customFilter operator="greaterThanOrEqual" val="60"/>
        <customFilter operator="lessThanOrEqual" val="72"/>
      </customFilters>
    </filterColumn>
    <filterColumn colId="43">
      <customFilters>
        <customFilter operator="lessThan" val="3.4"/>
      </custom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0041B-32D4-422B-9AA8-1761C57A0BAE}">
  <dimension ref="A1:FU28"/>
  <sheetViews>
    <sheetView tabSelected="1" topLeftCell="DD1" zoomScale="85" zoomScaleNormal="85" workbookViewId="0">
      <selection activeCell="DO33" sqref="DO33"/>
    </sheetView>
  </sheetViews>
  <sheetFormatPr defaultRowHeight="12" x14ac:dyDescent="0.2"/>
  <cols>
    <col min="1" max="4" width="9.33203125" style="2"/>
    <col min="5" max="8" width="9.5" style="2" bestFit="1" customWidth="1"/>
    <col min="9" max="27" width="9.33203125" style="2"/>
    <col min="28" max="29" width="9.5" style="2" bestFit="1" customWidth="1"/>
    <col min="30" max="30" width="9.33203125" style="2"/>
    <col min="31" max="38" width="9.5" style="2" bestFit="1" customWidth="1"/>
    <col min="39" max="39" width="9.33203125" style="2"/>
    <col min="40" max="47" width="9.5" style="2" bestFit="1" customWidth="1"/>
    <col min="48" max="59" width="9.33203125" style="2"/>
    <col min="60" max="60" width="9.5" style="2" bestFit="1" customWidth="1"/>
    <col min="61" max="87" width="9.33203125" style="2"/>
    <col min="88" max="94" width="9.5" style="2" bestFit="1" customWidth="1"/>
    <col min="95" max="96" width="9.33203125" style="2"/>
    <col min="97" max="101" width="9.5" style="2" bestFit="1" customWidth="1"/>
    <col min="102" max="105" width="9.33203125" style="2"/>
    <col min="106" max="111" width="9.5" style="2" bestFit="1" customWidth="1"/>
    <col min="112" max="117" width="9.33203125" style="2"/>
    <col min="118" max="119" width="9.5" style="2" bestFit="1" customWidth="1"/>
    <col min="120" max="121" width="9.33203125" style="2"/>
    <col min="122" max="137" width="9.5" style="2" bestFit="1" customWidth="1"/>
    <col min="138" max="138" width="9.5" style="2" customWidth="1"/>
    <col min="139" max="141" width="9.5" style="2" bestFit="1" customWidth="1"/>
    <col min="142" max="147" width="9.33203125" style="2"/>
    <col min="148" max="149" width="9.5" style="2" bestFit="1" customWidth="1"/>
    <col min="150" max="150" width="9.33203125" style="2"/>
    <col min="151" max="152" width="9.5" style="2" bestFit="1" customWidth="1"/>
    <col min="153" max="153" width="14" style="2" bestFit="1" customWidth="1"/>
    <col min="154" max="155" width="9.33203125" style="2"/>
    <col min="156" max="156" width="9.5" style="2" bestFit="1" customWidth="1"/>
    <col min="157" max="157" width="9.33203125" style="2"/>
    <col min="158" max="158" width="9.5" style="2" bestFit="1" customWidth="1"/>
    <col min="159" max="159" width="9.33203125" style="2"/>
    <col min="160" max="160" width="9.5" style="2" bestFit="1" customWidth="1"/>
    <col min="161" max="161" width="9.33203125" style="2"/>
    <col min="162" max="162" width="9.5" style="2" bestFit="1" customWidth="1"/>
    <col min="163" max="169" width="9.33203125" style="2"/>
    <col min="170" max="170" width="9.5" style="2" bestFit="1" customWidth="1"/>
    <col min="171" max="176" width="9.33203125" style="2"/>
    <col min="177" max="177" width="11.5" style="2" bestFit="1" customWidth="1"/>
    <col min="178" max="16384" width="9.33203125" style="2"/>
  </cols>
  <sheetData>
    <row r="1" spans="1:177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947</v>
      </c>
      <c r="AR1" s="2" t="s">
        <v>948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2" t="s">
        <v>79</v>
      </c>
      <c r="CE1" s="2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950</v>
      </c>
      <c r="CN1" s="2" t="s">
        <v>951</v>
      </c>
      <c r="CO1" s="2" t="s">
        <v>952</v>
      </c>
      <c r="CP1" s="2" t="s">
        <v>88</v>
      </c>
      <c r="CQ1" s="2" t="s">
        <v>89</v>
      </c>
      <c r="CR1" s="2" t="s">
        <v>90</v>
      </c>
      <c r="CS1" s="2" t="s">
        <v>91</v>
      </c>
      <c r="CT1" s="2" t="s">
        <v>92</v>
      </c>
      <c r="CU1" s="2" t="s">
        <v>93</v>
      </c>
      <c r="CV1" s="2" t="s">
        <v>94</v>
      </c>
      <c r="CW1" s="2" t="s">
        <v>95</v>
      </c>
      <c r="CX1" s="2" t="s">
        <v>96</v>
      </c>
      <c r="CY1" s="2" t="s">
        <v>97</v>
      </c>
      <c r="CZ1" s="2" t="s">
        <v>98</v>
      </c>
      <c r="DA1" s="2" t="s">
        <v>99</v>
      </c>
      <c r="DB1" s="2" t="s">
        <v>100</v>
      </c>
      <c r="DC1" s="2" t="s">
        <v>101</v>
      </c>
      <c r="DD1" s="2" t="s">
        <v>102</v>
      </c>
      <c r="DE1" s="2" t="s">
        <v>103</v>
      </c>
      <c r="DF1" s="2" t="s">
        <v>104</v>
      </c>
      <c r="DG1" s="2" t="s">
        <v>105</v>
      </c>
      <c r="DH1" s="2" t="s">
        <v>106</v>
      </c>
      <c r="DI1" s="2" t="s">
        <v>107</v>
      </c>
      <c r="DJ1" s="2" t="s">
        <v>108</v>
      </c>
      <c r="DK1" s="2" t="s">
        <v>109</v>
      </c>
      <c r="DL1" s="2" t="s">
        <v>110</v>
      </c>
      <c r="DM1" s="2" t="s">
        <v>111</v>
      </c>
      <c r="DN1" s="2" t="s">
        <v>112</v>
      </c>
      <c r="DO1" s="2" t="s">
        <v>113</v>
      </c>
      <c r="DP1" s="2" t="s">
        <v>114</v>
      </c>
      <c r="DQ1" s="2" t="s">
        <v>115</v>
      </c>
      <c r="DR1" s="2" t="s">
        <v>116</v>
      </c>
      <c r="DS1" s="2" t="s">
        <v>117</v>
      </c>
      <c r="DT1" s="2" t="s">
        <v>118</v>
      </c>
      <c r="DU1" s="2" t="s">
        <v>119</v>
      </c>
      <c r="DV1" s="2" t="s">
        <v>120</v>
      </c>
      <c r="DW1" s="2" t="s">
        <v>121</v>
      </c>
      <c r="DX1" s="2" t="s">
        <v>122</v>
      </c>
      <c r="DY1" s="2" t="s">
        <v>123</v>
      </c>
      <c r="DZ1" s="2" t="s">
        <v>124</v>
      </c>
      <c r="EA1" s="2" t="s">
        <v>125</v>
      </c>
      <c r="EB1" s="2" t="s">
        <v>126</v>
      </c>
      <c r="EC1" s="2" t="s">
        <v>127</v>
      </c>
      <c r="ED1" s="2" t="s">
        <v>128</v>
      </c>
      <c r="EE1" s="2" t="s">
        <v>129</v>
      </c>
      <c r="EF1" s="2" t="s">
        <v>130</v>
      </c>
      <c r="EG1" s="2" t="s">
        <v>131</v>
      </c>
      <c r="EH1" s="2" t="s">
        <v>953</v>
      </c>
      <c r="EI1" s="2" t="s">
        <v>132</v>
      </c>
      <c r="EJ1" s="2" t="s">
        <v>133</v>
      </c>
      <c r="EK1" s="2" t="s">
        <v>134</v>
      </c>
      <c r="EL1" s="2" t="s">
        <v>135</v>
      </c>
      <c r="EM1" s="2" t="s">
        <v>136</v>
      </c>
      <c r="EN1" s="2" t="s">
        <v>137</v>
      </c>
      <c r="EO1" s="2" t="s">
        <v>138</v>
      </c>
      <c r="EP1" s="2" t="s">
        <v>139</v>
      </c>
      <c r="EQ1" s="2" t="s">
        <v>140</v>
      </c>
      <c r="ER1" s="2" t="s">
        <v>141</v>
      </c>
      <c r="ES1" s="2" t="s">
        <v>142</v>
      </c>
      <c r="ET1" s="2" t="s">
        <v>143</v>
      </c>
      <c r="EU1" s="2" t="s">
        <v>144</v>
      </c>
      <c r="EV1" s="2" t="s">
        <v>145</v>
      </c>
      <c r="EW1" s="2" t="s">
        <v>146</v>
      </c>
      <c r="EX1" s="2" t="s">
        <v>147</v>
      </c>
      <c r="EY1" s="2" t="s">
        <v>148</v>
      </c>
      <c r="EZ1" s="2" t="s">
        <v>149</v>
      </c>
      <c r="FA1" s="2" t="s">
        <v>150</v>
      </c>
      <c r="FB1" s="2" t="s">
        <v>151</v>
      </c>
      <c r="FC1" s="2" t="s">
        <v>152</v>
      </c>
      <c r="FD1" s="2" t="s">
        <v>153</v>
      </c>
      <c r="FE1" s="2" t="s">
        <v>154</v>
      </c>
      <c r="FF1" s="2" t="s">
        <v>155</v>
      </c>
      <c r="FG1" s="2" t="s">
        <v>156</v>
      </c>
      <c r="FH1" s="2" t="s">
        <v>157</v>
      </c>
      <c r="FI1" s="2" t="s">
        <v>158</v>
      </c>
      <c r="FJ1" s="2" t="s">
        <v>159</v>
      </c>
      <c r="FK1" s="2" t="s">
        <v>160</v>
      </c>
      <c r="FL1" s="2" t="s">
        <v>161</v>
      </c>
      <c r="FM1" s="2" t="s">
        <v>162</v>
      </c>
      <c r="FN1" s="2" t="s">
        <v>163</v>
      </c>
      <c r="FO1" s="2" t="s">
        <v>164</v>
      </c>
      <c r="FP1" s="2" t="s">
        <v>165</v>
      </c>
      <c r="FQ1" s="2" t="s">
        <v>166</v>
      </c>
      <c r="FR1" s="2" t="s">
        <v>167</v>
      </c>
      <c r="FS1" s="2" t="s">
        <v>168</v>
      </c>
      <c r="FT1" s="2" t="s">
        <v>169</v>
      </c>
      <c r="FU1" s="2" t="s">
        <v>170</v>
      </c>
    </row>
    <row r="2" spans="1:177" x14ac:dyDescent="0.2">
      <c r="A2" s="2" t="s">
        <v>479</v>
      </c>
      <c r="B2" s="2" t="s">
        <v>172</v>
      </c>
      <c r="C2" s="2" t="s">
        <v>346</v>
      </c>
      <c r="E2" s="2">
        <v>-8.3367000000000004</v>
      </c>
      <c r="F2" s="2">
        <v>-8.3367000000000004</v>
      </c>
      <c r="G2" s="2">
        <v>157.60499999999999</v>
      </c>
      <c r="H2" s="2">
        <v>157.60499999999999</v>
      </c>
      <c r="I2" s="2" t="s">
        <v>175</v>
      </c>
      <c r="L2" s="2" t="s">
        <v>484</v>
      </c>
      <c r="M2" s="2" t="s">
        <v>482</v>
      </c>
      <c r="V2" s="2" t="s">
        <v>186</v>
      </c>
      <c r="AA2" s="2" t="s">
        <v>483</v>
      </c>
      <c r="AB2" s="2">
        <v>47.45</v>
      </c>
      <c r="AC2" s="2">
        <v>0.46</v>
      </c>
      <c r="AE2" s="2">
        <v>16.45</v>
      </c>
      <c r="AG2" s="2">
        <v>3.66</v>
      </c>
      <c r="AH2" s="2">
        <v>4.96</v>
      </c>
      <c r="AI2" s="2">
        <v>8.2532680000000003</v>
      </c>
      <c r="AJ2" s="2">
        <v>11.94</v>
      </c>
      <c r="AK2" s="2">
        <v>10.64</v>
      </c>
      <c r="AL2" s="2">
        <v>0.16</v>
      </c>
      <c r="AN2" s="2">
        <v>0.69</v>
      </c>
      <c r="AO2" s="2">
        <v>1.79</v>
      </c>
      <c r="AP2" s="2">
        <v>0.21</v>
      </c>
      <c r="AQ2" s="2">
        <v>69.884374055382352</v>
      </c>
      <c r="AR2" s="2">
        <v>1.3821123595505609</v>
      </c>
      <c r="BH2" s="2">
        <v>1.29</v>
      </c>
      <c r="CJ2" s="2">
        <v>37.925826849315101</v>
      </c>
      <c r="CK2" s="2">
        <f t="shared" ref="CK2:CK28" si="0">5995*AC2</f>
        <v>2757.7000000000003</v>
      </c>
      <c r="CL2" s="2">
        <v>171</v>
      </c>
      <c r="CM2" s="2">
        <v>4.5088008411631524</v>
      </c>
      <c r="CN2" s="2">
        <f>CU2/DE2</f>
        <v>1.4536159470430408</v>
      </c>
      <c r="CO2" s="2">
        <f>DS2/DF2</f>
        <v>88.715615595414206</v>
      </c>
      <c r="CP2" s="2">
        <v>460</v>
      </c>
      <c r="CS2" s="2">
        <v>45</v>
      </c>
      <c r="CT2" s="2">
        <v>230</v>
      </c>
      <c r="CU2" s="2">
        <v>40.265999999999998</v>
      </c>
      <c r="CV2" s="2">
        <v>71</v>
      </c>
      <c r="CW2" s="2">
        <v>11</v>
      </c>
      <c r="DB2" s="2">
        <v>11.9075806670776</v>
      </c>
      <c r="DC2" s="2">
        <v>480.22390777777798</v>
      </c>
      <c r="DD2" s="2">
        <v>9.8419194124200899</v>
      </c>
      <c r="DE2" s="2">
        <v>27.700576677016699</v>
      </c>
      <c r="DF2" s="2">
        <v>0.64022715400304397</v>
      </c>
      <c r="DG2" s="2">
        <v>0.88360504261796002</v>
      </c>
      <c r="DO2" s="2">
        <v>1.7834148706240501E-2</v>
      </c>
      <c r="DR2" s="2">
        <v>7.20419038508371E-2</v>
      </c>
      <c r="DS2" s="2">
        <v>56.798146088280099</v>
      </c>
      <c r="DT2" s="2">
        <v>3.8237584412481</v>
      </c>
      <c r="DU2" s="2">
        <v>9.0739197808219192</v>
      </c>
      <c r="DV2" s="2">
        <v>1.38228478142314</v>
      </c>
      <c r="DW2" s="2">
        <v>6.4464930224657504</v>
      </c>
      <c r="DX2" s="2">
        <v>1.74340306253425</v>
      </c>
      <c r="DY2" s="2">
        <v>0.62531385083713897</v>
      </c>
      <c r="DZ2" s="2">
        <v>1.78978351680392</v>
      </c>
      <c r="EA2" s="2">
        <v>0.273427998934551</v>
      </c>
      <c r="EB2" s="2">
        <v>1.6040660297412499</v>
      </c>
      <c r="EC2" s="2">
        <v>0.31203957382039599</v>
      </c>
      <c r="ED2" s="2">
        <v>0.84457458143074604</v>
      </c>
      <c r="EE2" s="2">
        <v>0.12337138508371399</v>
      </c>
      <c r="EF2" s="2">
        <v>0.81518246415220696</v>
      </c>
      <c r="EG2" s="2">
        <v>0.12219607638204</v>
      </c>
      <c r="EH2" s="2">
        <v>1.9677386355574822</v>
      </c>
      <c r="EI2" s="2">
        <v>0.72785915617960395</v>
      </c>
      <c r="EJ2" s="2">
        <v>3.1823449041095901E-2</v>
      </c>
      <c r="ER2" s="2">
        <v>9.8573698630136999E-3</v>
      </c>
      <c r="ES2" s="2">
        <v>1.2500688593607301</v>
      </c>
      <c r="EU2" s="2">
        <v>0.32503149455098901</v>
      </c>
      <c r="EV2" s="2">
        <v>0.12050228310502301</v>
      </c>
      <c r="EW2" s="2">
        <v>0.51296299999999995</v>
      </c>
      <c r="EZ2" s="2">
        <v>0.70338100000000003</v>
      </c>
      <c r="FN2" s="2">
        <v>0.28314</v>
      </c>
      <c r="FU2" s="2">
        <v>409943</v>
      </c>
    </row>
    <row r="3" spans="1:177" x14ac:dyDescent="0.2">
      <c r="A3" s="2" t="s">
        <v>356</v>
      </c>
      <c r="B3" s="2" t="s">
        <v>172</v>
      </c>
      <c r="C3" s="2" t="s">
        <v>346</v>
      </c>
      <c r="E3" s="2">
        <v>-8.3800000000000008</v>
      </c>
      <c r="F3" s="2">
        <v>-8.43</v>
      </c>
      <c r="G3" s="2">
        <v>157.80000000000001</v>
      </c>
      <c r="H3" s="2">
        <v>157.85</v>
      </c>
      <c r="I3" s="2" t="s">
        <v>175</v>
      </c>
      <c r="L3" s="2" t="s">
        <v>385</v>
      </c>
      <c r="M3" s="2" t="s">
        <v>358</v>
      </c>
      <c r="V3" s="2" t="s">
        <v>186</v>
      </c>
      <c r="AA3" s="2" t="s">
        <v>359</v>
      </c>
      <c r="AB3" s="2">
        <v>47.5</v>
      </c>
      <c r="AC3" s="2">
        <v>0.44</v>
      </c>
      <c r="AE3" s="2">
        <v>15.8</v>
      </c>
      <c r="AG3" s="2">
        <v>4.72</v>
      </c>
      <c r="AH3" s="2">
        <v>4.99</v>
      </c>
      <c r="AI3" s="2">
        <v>9.237055999999999</v>
      </c>
      <c r="AJ3" s="2">
        <v>11.4</v>
      </c>
      <c r="AK3" s="2">
        <v>11.7</v>
      </c>
      <c r="AL3" s="2">
        <v>0.14000000000000001</v>
      </c>
      <c r="AN3" s="2">
        <v>0.73</v>
      </c>
      <c r="AO3" s="2">
        <v>1.81</v>
      </c>
      <c r="AP3" s="2">
        <v>0.23</v>
      </c>
      <c r="AQ3" s="2">
        <v>69.511704371540262</v>
      </c>
      <c r="AR3" s="2">
        <v>1.4336888888888888</v>
      </c>
      <c r="BH3" s="2">
        <v>0.82</v>
      </c>
      <c r="CJ3" s="2">
        <v>31</v>
      </c>
      <c r="CK3" s="2">
        <f t="shared" si="0"/>
        <v>2637.8</v>
      </c>
      <c r="CL3" s="2">
        <v>151</v>
      </c>
      <c r="CM3" s="2">
        <v>4.870967741935484</v>
      </c>
      <c r="CO3" s="2">
        <f t="shared" ref="CO3:CO22" si="1">DS3/DF3</f>
        <v>14</v>
      </c>
      <c r="CP3" s="2">
        <v>601</v>
      </c>
      <c r="CS3" s="2">
        <v>45</v>
      </c>
      <c r="CT3" s="2">
        <v>336</v>
      </c>
      <c r="CV3" s="2">
        <v>68</v>
      </c>
      <c r="CW3" s="2">
        <v>15</v>
      </c>
      <c r="DB3" s="2">
        <v>7</v>
      </c>
      <c r="DC3" s="2">
        <v>475</v>
      </c>
      <c r="DD3" s="2">
        <v>12</v>
      </c>
      <c r="DE3" s="2">
        <v>26</v>
      </c>
      <c r="DF3" s="2">
        <v>7</v>
      </c>
      <c r="DS3" s="2">
        <v>98</v>
      </c>
      <c r="FU3" s="2">
        <v>186097</v>
      </c>
    </row>
    <row r="4" spans="1:177" x14ac:dyDescent="0.2">
      <c r="A4" s="2" t="s">
        <v>731</v>
      </c>
      <c r="B4" s="2" t="s">
        <v>172</v>
      </c>
      <c r="C4" s="2" t="s">
        <v>480</v>
      </c>
      <c r="E4" s="2">
        <v>-8.1094000000000008</v>
      </c>
      <c r="F4" s="2">
        <v>-8.1094000000000008</v>
      </c>
      <c r="G4" s="2">
        <v>156.84190000000001</v>
      </c>
      <c r="H4" s="2">
        <v>156.84190000000001</v>
      </c>
      <c r="I4" s="2" t="s">
        <v>175</v>
      </c>
      <c r="L4" s="2" t="s">
        <v>732</v>
      </c>
      <c r="M4" s="2" t="s">
        <v>733</v>
      </c>
      <c r="V4" s="2" t="s">
        <v>186</v>
      </c>
      <c r="AA4" s="2" t="s">
        <v>483</v>
      </c>
      <c r="AB4" s="2">
        <v>46.7</v>
      </c>
      <c r="AC4" s="2">
        <v>0.66</v>
      </c>
      <c r="AE4" s="2">
        <v>15.2</v>
      </c>
      <c r="AG4" s="2">
        <v>3.19</v>
      </c>
      <c r="AH4" s="2">
        <v>5.78</v>
      </c>
      <c r="AI4" s="2">
        <v>8.6503620000000012</v>
      </c>
      <c r="AJ4" s="2">
        <v>12.9</v>
      </c>
      <c r="AK4" s="2">
        <v>11</v>
      </c>
      <c r="AL4" s="2">
        <v>0.22</v>
      </c>
      <c r="AN4" s="2">
        <v>7.0000000000000007E-2</v>
      </c>
      <c r="AO4" s="2">
        <v>1.1200000000000001</v>
      </c>
      <c r="AP4" s="2">
        <v>0.06</v>
      </c>
      <c r="AQ4" s="2">
        <v>69.594896542968414</v>
      </c>
      <c r="AR4" s="2">
        <v>0.38272972972972952</v>
      </c>
      <c r="BH4" s="2">
        <v>2.33</v>
      </c>
      <c r="CJ4" s="2">
        <v>54.9</v>
      </c>
      <c r="CK4" s="2">
        <f t="shared" si="0"/>
        <v>3956.7000000000003</v>
      </c>
      <c r="CL4" s="2">
        <v>281</v>
      </c>
      <c r="CM4" s="2">
        <v>5.1183970856102006</v>
      </c>
      <c r="CN4" s="2">
        <f t="shared" ref="CN4:CN22" si="2">CU4/DE4</f>
        <v>2.6327683615819213</v>
      </c>
      <c r="CO4" s="2">
        <f t="shared" si="1"/>
        <v>156.07476635514018</v>
      </c>
      <c r="CP4" s="2">
        <v>476</v>
      </c>
      <c r="CS4" s="2">
        <v>49</v>
      </c>
      <c r="CT4" s="2">
        <v>166</v>
      </c>
      <c r="CU4" s="2">
        <v>46.6</v>
      </c>
      <c r="CV4" s="2">
        <v>133</v>
      </c>
      <c r="CW4" s="2">
        <v>17</v>
      </c>
      <c r="DB4" s="2">
        <v>0.26900000000000002</v>
      </c>
      <c r="DC4" s="2">
        <v>191</v>
      </c>
      <c r="DD4" s="2">
        <v>12.2</v>
      </c>
      <c r="DE4" s="2">
        <v>17.7</v>
      </c>
      <c r="DF4" s="2">
        <v>0.214</v>
      </c>
      <c r="DG4" s="2">
        <v>9.4E-2</v>
      </c>
      <c r="DO4" s="2">
        <v>9.4E-2</v>
      </c>
      <c r="DR4" s="2">
        <v>1.4E-2</v>
      </c>
      <c r="DS4" s="2">
        <v>33.4</v>
      </c>
      <c r="DT4" s="2">
        <v>1.91</v>
      </c>
      <c r="DU4" s="2">
        <v>5.0599999999999996</v>
      </c>
      <c r="DV4" s="2">
        <v>0.82299999999999995</v>
      </c>
      <c r="DW4" s="2">
        <v>4.28</v>
      </c>
      <c r="DX4" s="2">
        <v>1.39</v>
      </c>
      <c r="DY4" s="2">
        <v>0.54900000000000004</v>
      </c>
      <c r="DZ4" s="2">
        <v>1.69</v>
      </c>
      <c r="EA4" s="2">
        <v>0.28999999999999998</v>
      </c>
      <c r="EB4" s="2">
        <v>1.9</v>
      </c>
      <c r="EC4" s="2">
        <v>0.38800000000000001</v>
      </c>
      <c r="ED4" s="2">
        <v>1.08</v>
      </c>
      <c r="EE4" s="2">
        <v>0.157</v>
      </c>
      <c r="EF4" s="2">
        <v>1.04</v>
      </c>
      <c r="EG4" s="2">
        <v>0.15</v>
      </c>
      <c r="EH4" s="2">
        <v>1.8269230769230769</v>
      </c>
      <c r="EI4" s="2">
        <v>0.58499999999999996</v>
      </c>
      <c r="EJ4" s="2">
        <v>1.4E-2</v>
      </c>
      <c r="ER4" s="2">
        <v>1.4E-2</v>
      </c>
      <c r="ES4" s="2">
        <v>0.59</v>
      </c>
      <c r="EU4" s="2">
        <v>0.183</v>
      </c>
      <c r="EV4" s="2">
        <v>6.0999999999999999E-2</v>
      </c>
      <c r="EW4" s="2">
        <v>0.51305500000000004</v>
      </c>
      <c r="EZ4" s="2">
        <v>0.70322099999999998</v>
      </c>
      <c r="FB4" s="2">
        <v>18.747299999999999</v>
      </c>
      <c r="FD4" s="2">
        <v>15.5223</v>
      </c>
      <c r="FF4" s="2">
        <v>38.310400000000001</v>
      </c>
      <c r="FN4" s="2">
        <v>0.28313899999999997</v>
      </c>
      <c r="FU4" s="2" t="s">
        <v>734</v>
      </c>
    </row>
    <row r="5" spans="1:177" x14ac:dyDescent="0.2">
      <c r="A5" s="2" t="s">
        <v>784</v>
      </c>
      <c r="B5" s="2" t="s">
        <v>172</v>
      </c>
      <c r="C5" s="2" t="s">
        <v>515</v>
      </c>
      <c r="E5" s="2">
        <v>-9.0619999999999994</v>
      </c>
      <c r="F5" s="2">
        <v>-9.0619999999999994</v>
      </c>
      <c r="G5" s="2">
        <v>159.14330000000001</v>
      </c>
      <c r="H5" s="2">
        <v>159.14330000000001</v>
      </c>
      <c r="I5" s="2" t="s">
        <v>175</v>
      </c>
      <c r="L5" s="2" t="s">
        <v>788</v>
      </c>
      <c r="M5" s="2" t="s">
        <v>759</v>
      </c>
      <c r="V5" s="2" t="s">
        <v>186</v>
      </c>
      <c r="AA5" s="2" t="s">
        <v>483</v>
      </c>
      <c r="AB5" s="2">
        <v>50.12</v>
      </c>
      <c r="AC5" s="2">
        <v>0.67</v>
      </c>
      <c r="AE5" s="2">
        <v>14.85</v>
      </c>
      <c r="AG5" s="2">
        <v>4.62</v>
      </c>
      <c r="AH5" s="2">
        <v>5.0999999999999996</v>
      </c>
      <c r="AI5" s="2">
        <v>9.2570759999999996</v>
      </c>
      <c r="AJ5" s="2">
        <v>12.08</v>
      </c>
      <c r="AK5" s="2">
        <v>7.99</v>
      </c>
      <c r="AL5" s="2">
        <v>0.17</v>
      </c>
      <c r="AN5" s="2">
        <v>0.63</v>
      </c>
      <c r="AO5" s="2">
        <v>2.2200000000000002</v>
      </c>
      <c r="AP5" s="2">
        <v>9.7000000000000003E-2</v>
      </c>
      <c r="AQ5" s="2">
        <v>60.839941459640812</v>
      </c>
      <c r="AR5" s="2">
        <v>1.1408005617977532</v>
      </c>
      <c r="BH5" s="2">
        <v>-0.04</v>
      </c>
      <c r="CJ5" s="2">
        <v>51.756843268969497</v>
      </c>
      <c r="CK5" s="2">
        <f t="shared" si="0"/>
        <v>4016.65</v>
      </c>
      <c r="CL5" s="2">
        <v>284.65762363347898</v>
      </c>
      <c r="CM5" s="2">
        <v>5.4999031172394499</v>
      </c>
      <c r="CN5" s="2">
        <f t="shared" si="2"/>
        <v>3.5396619747653699</v>
      </c>
      <c r="CO5" s="2">
        <f t="shared" si="1"/>
        <v>142.21443296868603</v>
      </c>
      <c r="CP5" s="2">
        <v>295.96436029249298</v>
      </c>
      <c r="CS5" s="2">
        <v>37.086547334197498</v>
      </c>
      <c r="CT5" s="2">
        <v>65.162570254754698</v>
      </c>
      <c r="CU5" s="2">
        <v>133.571</v>
      </c>
      <c r="CV5" s="2">
        <v>71.985758078201798</v>
      </c>
      <c r="CW5" s="2">
        <v>16.467493730665399</v>
      </c>
      <c r="DB5" s="2">
        <v>8.0437997912637407</v>
      </c>
      <c r="DC5" s="2">
        <v>394.17322742296</v>
      </c>
      <c r="DD5" s="2">
        <v>16.093296602483601</v>
      </c>
      <c r="DE5" s="2">
        <v>37.735524169325203</v>
      </c>
      <c r="DF5" s="2">
        <v>0.66946546510009797</v>
      </c>
      <c r="DG5" s="2">
        <v>0.55948891258780997</v>
      </c>
      <c r="DN5" s="2">
        <v>0.42649436427249998</v>
      </c>
      <c r="DO5" s="2">
        <v>2.3280956647600302E-2</v>
      </c>
      <c r="DR5" s="2">
        <v>8.6751163195281103E-2</v>
      </c>
      <c r="DS5" s="2">
        <v>95.207651511328095</v>
      </c>
      <c r="DT5" s="2">
        <v>4.4739944070753399</v>
      </c>
      <c r="DU5" s="2">
        <v>9.6720152564706403</v>
      </c>
      <c r="DV5" s="2">
        <v>1.5456006933359001</v>
      </c>
      <c r="DW5" s="2">
        <v>7.3952832313691603</v>
      </c>
      <c r="DX5" s="2">
        <v>2.01937801763312</v>
      </c>
      <c r="DY5" s="2">
        <v>0.730451532381024</v>
      </c>
      <c r="DZ5" s="2">
        <v>2.4204419620018198</v>
      </c>
      <c r="EA5" s="2">
        <v>0.40634660793216598</v>
      </c>
      <c r="EB5" s="2">
        <v>2.7007312225293001</v>
      </c>
      <c r="EC5" s="2">
        <v>0.56961032265893696</v>
      </c>
      <c r="ED5" s="2">
        <v>1.62816581291313</v>
      </c>
      <c r="EE5" s="2">
        <v>0.24253270814925701</v>
      </c>
      <c r="EF5" s="2">
        <v>1.64105949929761</v>
      </c>
      <c r="EG5" s="2">
        <v>0.24874949390361101</v>
      </c>
      <c r="EH5" s="2">
        <v>1.6457241335157198</v>
      </c>
      <c r="EI5" s="2">
        <v>1.18542965744258</v>
      </c>
      <c r="EJ5" s="2">
        <v>3.8101849281258399E-2</v>
      </c>
      <c r="EK5" s="2">
        <v>5.0599999999999999E-2</v>
      </c>
      <c r="ER5" s="2">
        <v>9.1257210764121004E-3</v>
      </c>
      <c r="ES5" s="2">
        <v>1.85276552681205</v>
      </c>
      <c r="EU5" s="2">
        <v>0.59860477196246298</v>
      </c>
      <c r="EV5" s="2">
        <v>0.17680098769121499</v>
      </c>
      <c r="EW5" s="2">
        <v>0.51300599999999996</v>
      </c>
      <c r="EZ5" s="2">
        <v>0.70368299999999995</v>
      </c>
      <c r="FB5" s="2">
        <v>18.425899999999999</v>
      </c>
      <c r="FD5" s="2">
        <v>15.5075</v>
      </c>
      <c r="FF5" s="2">
        <v>38.232999999999997</v>
      </c>
      <c r="FN5" s="2">
        <v>0.283161</v>
      </c>
      <c r="FU5" s="2" t="s">
        <v>789</v>
      </c>
    </row>
    <row r="6" spans="1:177" x14ac:dyDescent="0.2">
      <c r="A6" s="2" t="s">
        <v>731</v>
      </c>
      <c r="B6" s="2" t="s">
        <v>172</v>
      </c>
      <c r="C6" s="2" t="s">
        <v>534</v>
      </c>
      <c r="E6" s="2">
        <v>-11.2925</v>
      </c>
      <c r="F6" s="2">
        <v>-11.2925</v>
      </c>
      <c r="G6" s="2">
        <v>166.49510000000001</v>
      </c>
      <c r="H6" s="2">
        <v>166.49510000000001</v>
      </c>
      <c r="I6" s="2" t="s">
        <v>175</v>
      </c>
      <c r="L6" s="2" t="s">
        <v>812</v>
      </c>
      <c r="M6" s="2" t="s">
        <v>748</v>
      </c>
      <c r="V6" s="2" t="s">
        <v>186</v>
      </c>
      <c r="AA6" s="2" t="s">
        <v>483</v>
      </c>
      <c r="AB6" s="2">
        <v>47.61</v>
      </c>
      <c r="AC6" s="2">
        <v>0.67</v>
      </c>
      <c r="AE6" s="2">
        <v>11.25</v>
      </c>
      <c r="AG6" s="2">
        <v>4.03</v>
      </c>
      <c r="AH6" s="2">
        <v>6.31</v>
      </c>
      <c r="AI6" s="2">
        <v>9.9361940000000004</v>
      </c>
      <c r="AJ6" s="2">
        <v>11.39</v>
      </c>
      <c r="AK6" s="2">
        <v>13.35</v>
      </c>
      <c r="AL6" s="2">
        <v>0.19</v>
      </c>
      <c r="AN6" s="2">
        <v>1.1299999999999999</v>
      </c>
      <c r="AO6" s="2">
        <v>1.52</v>
      </c>
      <c r="AP6" s="2">
        <v>0.20499999999999999</v>
      </c>
      <c r="AQ6" s="2">
        <v>70.746813728968277</v>
      </c>
      <c r="AR6" s="2">
        <v>1.5233188720173538</v>
      </c>
      <c r="BH6" s="2">
        <v>0.73</v>
      </c>
      <c r="CJ6" s="2">
        <v>50.578705245322503</v>
      </c>
      <c r="CK6" s="2">
        <f t="shared" si="0"/>
        <v>4016.65</v>
      </c>
      <c r="CL6" s="2">
        <v>283.89031960765101</v>
      </c>
      <c r="CM6" s="2">
        <v>5.6128427612113514</v>
      </c>
      <c r="CN6" s="2">
        <f t="shared" si="2"/>
        <v>2.5907337788192075</v>
      </c>
      <c r="CO6" s="2">
        <f t="shared" si="1"/>
        <v>173.82220814496395</v>
      </c>
      <c r="CP6" s="2">
        <v>781.922528524379</v>
      </c>
      <c r="CS6" s="2">
        <v>62.221771855174403</v>
      </c>
      <c r="CT6" s="2">
        <v>280.52201871350201</v>
      </c>
      <c r="CU6" s="2">
        <v>124.777</v>
      </c>
      <c r="CV6" s="2">
        <v>69.833838583426399</v>
      </c>
      <c r="CW6" s="2">
        <v>13.468764589925801</v>
      </c>
      <c r="DB6" s="2">
        <v>22.818401641105801</v>
      </c>
      <c r="DC6" s="2">
        <v>493.14352994401003</v>
      </c>
      <c r="DD6" s="2">
        <v>12.7626426635843</v>
      </c>
      <c r="DE6" s="2">
        <v>48.162802762725498</v>
      </c>
      <c r="DF6" s="2">
        <v>0.982217445205948</v>
      </c>
      <c r="DG6" s="2">
        <v>0.38430616619798902</v>
      </c>
      <c r="DN6" s="2">
        <v>0.48588570990994101</v>
      </c>
      <c r="DO6" s="2">
        <v>2.7299496737643099E-2</v>
      </c>
      <c r="DR6" s="2">
        <v>0.12668559292599799</v>
      </c>
      <c r="DS6" s="2">
        <v>170.73120520420301</v>
      </c>
      <c r="DT6" s="2">
        <v>6.3309186700053104</v>
      </c>
      <c r="DU6" s="2">
        <v>15.477374322444801</v>
      </c>
      <c r="DV6" s="2">
        <v>2.3614826947396401</v>
      </c>
      <c r="DW6" s="2">
        <v>11.0473816227298</v>
      </c>
      <c r="DX6" s="2">
        <v>2.7472073624592399</v>
      </c>
      <c r="DY6" s="2">
        <v>0.88281904456017202</v>
      </c>
      <c r="DZ6" s="2">
        <v>2.7844071773177399</v>
      </c>
      <c r="EA6" s="2">
        <v>0.41175771113864801</v>
      </c>
      <c r="EB6" s="2">
        <v>2.4464463872992699</v>
      </c>
      <c r="EC6" s="2">
        <v>0.48271433009554598</v>
      </c>
      <c r="ED6" s="2">
        <v>1.33152223056709</v>
      </c>
      <c r="EE6" s="2">
        <v>0.191749636187492</v>
      </c>
      <c r="EF6" s="2">
        <v>1.2872833056517701</v>
      </c>
      <c r="EG6" s="2">
        <v>0.19171183384703999</v>
      </c>
      <c r="EH6" s="2">
        <v>1.9004723952825588</v>
      </c>
      <c r="EI6" s="2">
        <v>1.33048150517314</v>
      </c>
      <c r="EJ6" s="2">
        <v>5.3793390313110798E-2</v>
      </c>
      <c r="ER6" s="2">
        <v>2.7700528798596798E-2</v>
      </c>
      <c r="ES6" s="2">
        <v>2.8151957165596202</v>
      </c>
      <c r="EU6" s="2">
        <v>0.71061754731974303</v>
      </c>
      <c r="EV6" s="2">
        <v>0.37328128814800299</v>
      </c>
      <c r="EW6" s="2">
        <v>0.51303699999999997</v>
      </c>
      <c r="EZ6" s="2">
        <v>0.70330400000000004</v>
      </c>
      <c r="FB6" s="2">
        <v>18.665800000000001</v>
      </c>
      <c r="FD6" s="2">
        <v>15.538</v>
      </c>
      <c r="FF6" s="2">
        <v>38.372</v>
      </c>
      <c r="FN6" s="2">
        <v>0.28317100000000001</v>
      </c>
      <c r="FU6" s="2" t="s">
        <v>813</v>
      </c>
    </row>
    <row r="7" spans="1:177" x14ac:dyDescent="0.2">
      <c r="A7" s="2" t="s">
        <v>731</v>
      </c>
      <c r="B7" s="2" t="s">
        <v>172</v>
      </c>
      <c r="C7" s="2" t="s">
        <v>790</v>
      </c>
      <c r="E7" s="2">
        <v>-9.1036000000000001</v>
      </c>
      <c r="F7" s="2">
        <v>-9.1036000000000001</v>
      </c>
      <c r="G7" s="2">
        <v>159.18809999999999</v>
      </c>
      <c r="H7" s="2">
        <v>159.18809999999999</v>
      </c>
      <c r="I7" s="2" t="s">
        <v>175</v>
      </c>
      <c r="L7" s="2" t="s">
        <v>791</v>
      </c>
      <c r="M7" s="2" t="s">
        <v>736</v>
      </c>
      <c r="V7" s="2" t="s">
        <v>186</v>
      </c>
      <c r="AA7" s="2" t="s">
        <v>483</v>
      </c>
      <c r="AB7" s="2">
        <v>51.77</v>
      </c>
      <c r="AC7" s="2">
        <v>0.59</v>
      </c>
      <c r="AE7" s="2">
        <v>13.86</v>
      </c>
      <c r="AG7" s="2">
        <v>3.34</v>
      </c>
      <c r="AH7" s="2">
        <v>5.97</v>
      </c>
      <c r="AI7" s="2">
        <v>8.9753319999999999</v>
      </c>
      <c r="AJ7" s="2">
        <v>11.2</v>
      </c>
      <c r="AK7" s="2">
        <v>8.2100000000000009</v>
      </c>
      <c r="AL7" s="2">
        <v>0.17</v>
      </c>
      <c r="AN7" s="2">
        <v>0.68</v>
      </c>
      <c r="AO7" s="2">
        <v>2.1800000000000002</v>
      </c>
      <c r="AP7" s="2">
        <v>0.106</v>
      </c>
      <c r="AQ7" s="2">
        <v>62.214429537717066</v>
      </c>
      <c r="AR7" s="2">
        <v>0.9326795895096921</v>
      </c>
      <c r="BH7" s="2">
        <v>0.38</v>
      </c>
      <c r="CJ7" s="2">
        <v>49.053881043636501</v>
      </c>
      <c r="CK7" s="2">
        <f t="shared" si="0"/>
        <v>3537.0499999999997</v>
      </c>
      <c r="CL7" s="2">
        <v>279.89685169853499</v>
      </c>
      <c r="CM7" s="2">
        <v>5.7059063573287752</v>
      </c>
      <c r="CN7" s="2">
        <f t="shared" si="2"/>
        <v>3.5332192575349133</v>
      </c>
      <c r="CO7" s="2">
        <f t="shared" si="1"/>
        <v>134.87578759516907</v>
      </c>
      <c r="CP7" s="2">
        <v>323.26720851112202</v>
      </c>
      <c r="CS7" s="2">
        <v>37.009400297672997</v>
      </c>
      <c r="CT7" s="2">
        <v>89.2086938565959</v>
      </c>
      <c r="CU7" s="2">
        <v>139.54499999999999</v>
      </c>
      <c r="CV7" s="2">
        <v>71.884902796333606</v>
      </c>
      <c r="CW7" s="2">
        <v>16.1194171140666</v>
      </c>
      <c r="DB7" s="2">
        <v>11.641982109117601</v>
      </c>
      <c r="DC7" s="2">
        <v>423.53270526002098</v>
      </c>
      <c r="DD7" s="2">
        <v>14.264677853131801</v>
      </c>
      <c r="DE7" s="2">
        <v>39.4951430490501</v>
      </c>
      <c r="DF7" s="2">
        <v>0.687678037610297</v>
      </c>
      <c r="DG7" s="2">
        <v>0.66839932462108598</v>
      </c>
      <c r="DN7" s="2">
        <v>0.43558256003859303</v>
      </c>
      <c r="DO7" s="2">
        <v>3.2403519438645702E-2</v>
      </c>
      <c r="DR7" s="2">
        <v>0.15098384620015801</v>
      </c>
      <c r="DS7" s="2">
        <v>92.751116934589106</v>
      </c>
      <c r="DT7" s="2">
        <v>4.0824244781154304</v>
      </c>
      <c r="DU7" s="2">
        <v>9.5962544499912301</v>
      </c>
      <c r="DV7" s="2">
        <v>1.45486607206852</v>
      </c>
      <c r="DW7" s="2">
        <v>6.9514426287040996</v>
      </c>
      <c r="DX7" s="2">
        <v>1.9200884742906399</v>
      </c>
      <c r="DY7" s="2">
        <v>0.66273673164520397</v>
      </c>
      <c r="DZ7" s="2">
        <v>2.2123013182881799</v>
      </c>
      <c r="EA7" s="2">
        <v>0.37369507523112</v>
      </c>
      <c r="EB7" s="2">
        <v>2.4597501024491502</v>
      </c>
      <c r="EC7" s="2">
        <v>0.51292787153079999</v>
      </c>
      <c r="ED7" s="2">
        <v>1.4692741494103601</v>
      </c>
      <c r="EE7" s="2">
        <v>0.22195179045709701</v>
      </c>
      <c r="EF7" s="2">
        <v>1.52317509590817</v>
      </c>
      <c r="EG7" s="2">
        <v>0.23221436355122399</v>
      </c>
      <c r="EH7" s="2">
        <v>1.6148833506121378</v>
      </c>
      <c r="EI7" s="2">
        <v>1.2486446480067499</v>
      </c>
      <c r="EJ7" s="2">
        <v>3.8811185492281401E-2</v>
      </c>
      <c r="ER7" s="2">
        <v>3.21800725996206E-2</v>
      </c>
      <c r="ES7" s="2">
        <v>2.08450711310411</v>
      </c>
      <c r="EU7" s="2">
        <v>0.56681982482168203</v>
      </c>
      <c r="EV7" s="2">
        <v>0.19860103434461901</v>
      </c>
      <c r="EW7" s="2">
        <v>0.51296200000000003</v>
      </c>
      <c r="EZ7" s="2">
        <v>0.70376700000000003</v>
      </c>
      <c r="FB7" s="2">
        <v>18.427</v>
      </c>
      <c r="FD7" s="2">
        <v>15.519299999999999</v>
      </c>
      <c r="FF7" s="2">
        <v>38.239400000000003</v>
      </c>
      <c r="FN7" s="2">
        <v>0.28315600000000002</v>
      </c>
      <c r="FU7" s="2" t="s">
        <v>792</v>
      </c>
    </row>
    <row r="8" spans="1:177" x14ac:dyDescent="0.2">
      <c r="A8" s="2" t="s">
        <v>731</v>
      </c>
      <c r="B8" s="2" t="s">
        <v>172</v>
      </c>
      <c r="C8" s="2" t="s">
        <v>534</v>
      </c>
      <c r="E8" s="2">
        <v>-11.2568</v>
      </c>
      <c r="F8" s="2">
        <v>-11.2568</v>
      </c>
      <c r="G8" s="2">
        <v>166.5761</v>
      </c>
      <c r="H8" s="2">
        <v>166.5761</v>
      </c>
      <c r="I8" s="2" t="s">
        <v>175</v>
      </c>
      <c r="L8" s="2" t="s">
        <v>814</v>
      </c>
      <c r="M8" s="2" t="s">
        <v>733</v>
      </c>
      <c r="V8" s="2" t="s">
        <v>186</v>
      </c>
      <c r="AA8" s="2" t="s">
        <v>483</v>
      </c>
      <c r="AB8" s="2">
        <v>49.22</v>
      </c>
      <c r="AC8" s="2">
        <v>0.71</v>
      </c>
      <c r="AE8" s="2">
        <v>12.89</v>
      </c>
      <c r="AG8" s="2">
        <v>4.66</v>
      </c>
      <c r="AH8" s="2">
        <v>5.36</v>
      </c>
      <c r="AI8" s="2">
        <v>9.5530679999999997</v>
      </c>
      <c r="AJ8" s="2">
        <v>12.78</v>
      </c>
      <c r="AK8" s="2">
        <v>8.94</v>
      </c>
      <c r="AL8" s="2">
        <v>0.18</v>
      </c>
      <c r="AN8" s="2">
        <v>1.39</v>
      </c>
      <c r="AO8" s="2">
        <v>1.83</v>
      </c>
      <c r="AP8" s="2">
        <v>0.26200000000000001</v>
      </c>
      <c r="AQ8" s="2">
        <v>62.748907509233355</v>
      </c>
      <c r="AR8" s="2">
        <v>1.6669453376205787</v>
      </c>
      <c r="BH8" s="2">
        <v>7.0000000000000007E-2</v>
      </c>
      <c r="CJ8" s="2">
        <v>49.377994855019402</v>
      </c>
      <c r="CK8" s="2">
        <f t="shared" si="0"/>
        <v>4256.45</v>
      </c>
      <c r="CL8" s="2">
        <v>286.17669437957801</v>
      </c>
      <c r="CM8" s="2">
        <v>5.7956321478794797</v>
      </c>
      <c r="CN8" s="2">
        <f t="shared" si="2"/>
        <v>3.3658540130179411</v>
      </c>
      <c r="CO8" s="2">
        <f t="shared" si="1"/>
        <v>209.34268878024156</v>
      </c>
      <c r="CP8" s="2">
        <v>378.85448964898802</v>
      </c>
      <c r="CS8" s="2">
        <v>47.066558011680101</v>
      </c>
      <c r="CT8" s="2">
        <v>74.514324775980199</v>
      </c>
      <c r="CU8" s="2">
        <v>156.73599999999999</v>
      </c>
      <c r="CV8" s="2">
        <v>70.906952107798404</v>
      </c>
      <c r="CW8" s="2">
        <v>14.6122449745873</v>
      </c>
      <c r="DB8" s="2">
        <v>27.993029540995298</v>
      </c>
      <c r="DC8" s="2">
        <v>550.423300995045</v>
      </c>
      <c r="DD8" s="2">
        <v>14.079991153130299</v>
      </c>
      <c r="DE8" s="2">
        <v>46.566487849383897</v>
      </c>
      <c r="DF8" s="2">
        <v>1.0249360474256799</v>
      </c>
      <c r="DG8" s="2">
        <v>0.77380393365144295</v>
      </c>
      <c r="DN8" s="2">
        <v>0.47424924715639799</v>
      </c>
      <c r="DO8" s="2">
        <v>3.7154289845756097E-2</v>
      </c>
      <c r="DR8" s="2">
        <v>0.177879753359759</v>
      </c>
      <c r="DS8" s="2">
        <v>214.562867995885</v>
      </c>
      <c r="DT8" s="2">
        <v>6.6522277185756096</v>
      </c>
      <c r="DU8" s="2">
        <v>15.807578922615299</v>
      </c>
      <c r="DV8" s="2">
        <v>2.39166407323789</v>
      </c>
      <c r="DW8" s="2">
        <v>11.3808323290631</v>
      </c>
      <c r="DX8" s="2">
        <v>2.9035703899282899</v>
      </c>
      <c r="DY8" s="2">
        <v>0.93216279723540496</v>
      </c>
      <c r="DZ8" s="2">
        <v>2.9587470737485502</v>
      </c>
      <c r="EA8" s="2">
        <v>0.43865652790607501</v>
      </c>
      <c r="EB8" s="2">
        <v>2.6279017681373098</v>
      </c>
      <c r="EC8" s="2">
        <v>0.52034881313858306</v>
      </c>
      <c r="ED8" s="2">
        <v>1.43941573204179</v>
      </c>
      <c r="EE8" s="2">
        <v>0.20672944985573499</v>
      </c>
      <c r="EF8" s="2">
        <v>1.39002496970228</v>
      </c>
      <c r="EG8" s="2">
        <v>0.20928261371516599</v>
      </c>
      <c r="EH8" s="2">
        <v>1.8905428502483392</v>
      </c>
      <c r="EI8" s="2">
        <v>1.4607674706872</v>
      </c>
      <c r="EJ8" s="2">
        <v>5.3235823871391599E-2</v>
      </c>
      <c r="ER8" s="2">
        <v>4.0714150707141301E-2</v>
      </c>
      <c r="ES8" s="2">
        <v>3.2484481205945701</v>
      </c>
      <c r="EU8" s="2">
        <v>0.82367472698491995</v>
      </c>
      <c r="EV8" s="2">
        <v>0.48215117799353702</v>
      </c>
      <c r="EW8" s="2">
        <v>0.51299799999999995</v>
      </c>
      <c r="EZ8" s="2">
        <v>0.70349899999999999</v>
      </c>
      <c r="FB8" s="2">
        <v>18.6831</v>
      </c>
      <c r="FD8" s="2">
        <v>15.544700000000001</v>
      </c>
      <c r="FF8" s="2">
        <v>38.417400000000001</v>
      </c>
      <c r="FN8" s="2">
        <v>0.28312300000000001</v>
      </c>
      <c r="FU8" s="2" t="s">
        <v>815</v>
      </c>
    </row>
    <row r="9" spans="1:177" x14ac:dyDescent="0.2">
      <c r="A9" s="2" t="s">
        <v>784</v>
      </c>
      <c r="B9" s="2" t="s">
        <v>172</v>
      </c>
      <c r="C9" s="2" t="s">
        <v>528</v>
      </c>
      <c r="D9" s="2" t="s">
        <v>529</v>
      </c>
      <c r="E9" s="2">
        <v>-11.656499999999999</v>
      </c>
      <c r="F9" s="2">
        <v>-11.656499999999999</v>
      </c>
      <c r="G9" s="2">
        <v>166.92310000000001</v>
      </c>
      <c r="H9" s="2">
        <v>166.92310000000001</v>
      </c>
      <c r="I9" s="2" t="s">
        <v>175</v>
      </c>
      <c r="L9" s="2" t="s">
        <v>806</v>
      </c>
      <c r="M9" s="2" t="s">
        <v>759</v>
      </c>
      <c r="V9" s="2" t="s">
        <v>186</v>
      </c>
      <c r="AA9" s="2" t="s">
        <v>483</v>
      </c>
      <c r="AB9" s="2">
        <v>49.45</v>
      </c>
      <c r="AC9" s="2">
        <v>0.56999999999999995</v>
      </c>
      <c r="AE9" s="2">
        <v>14.13</v>
      </c>
      <c r="AG9" s="2">
        <v>4.24</v>
      </c>
      <c r="AH9" s="2">
        <v>6.25</v>
      </c>
      <c r="AI9" s="2">
        <v>10.065152000000001</v>
      </c>
      <c r="AJ9" s="2">
        <v>12.26</v>
      </c>
      <c r="AK9" s="2">
        <v>8.83</v>
      </c>
      <c r="AL9" s="2">
        <v>0.19</v>
      </c>
      <c r="AN9" s="2">
        <v>0.71</v>
      </c>
      <c r="AO9" s="2">
        <v>1.87</v>
      </c>
      <c r="AP9" s="2">
        <v>0.10100000000000001</v>
      </c>
      <c r="AQ9" s="2">
        <v>61.226961497047363</v>
      </c>
      <c r="AR9" s="2">
        <v>1.0319999999999996</v>
      </c>
      <c r="BH9" s="2">
        <v>-0.11</v>
      </c>
      <c r="CJ9" s="2">
        <v>55.667589369922702</v>
      </c>
      <c r="CK9" s="2">
        <f t="shared" si="0"/>
        <v>3417.1499999999996</v>
      </c>
      <c r="CL9" s="2">
        <v>329.53508581072202</v>
      </c>
      <c r="CM9" s="2">
        <v>5.9196938387414786</v>
      </c>
      <c r="CN9" s="2">
        <f t="shared" si="2"/>
        <v>4.8121413463601588</v>
      </c>
      <c r="CO9" s="2">
        <f t="shared" si="1"/>
        <v>257.64542366955902</v>
      </c>
      <c r="CP9" s="2">
        <v>258.51455867641801</v>
      </c>
      <c r="CS9" s="2">
        <v>45.636990103869302</v>
      </c>
      <c r="CT9" s="2">
        <v>68.463555683777301</v>
      </c>
      <c r="CU9" s="2">
        <v>136.80799999999999</v>
      </c>
      <c r="CV9" s="2">
        <v>73.994943300937393</v>
      </c>
      <c r="CW9" s="2">
        <v>15.721627341497999</v>
      </c>
      <c r="DB9" s="2">
        <v>8.5618077197911493</v>
      </c>
      <c r="DC9" s="2">
        <v>363.46172638209202</v>
      </c>
      <c r="DD9" s="2">
        <v>12.727440357226699</v>
      </c>
      <c r="DE9" s="2">
        <v>28.429755103407299</v>
      </c>
      <c r="DF9" s="2">
        <v>0.43564585854218102</v>
      </c>
      <c r="DG9" s="2">
        <v>0.78464664716411803</v>
      </c>
      <c r="DN9" s="2">
        <v>0.38396186444334801</v>
      </c>
      <c r="DO9" s="2">
        <v>5.0342621970070701E-2</v>
      </c>
      <c r="DR9" s="2">
        <v>0.24559970504324899</v>
      </c>
      <c r="DS9" s="2">
        <v>112.242161793989</v>
      </c>
      <c r="DT9" s="2">
        <v>2.7891906453862898</v>
      </c>
      <c r="DU9" s="2">
        <v>6.8702365084607804</v>
      </c>
      <c r="DV9" s="2">
        <v>1.12481760611991</v>
      </c>
      <c r="DW9" s="2">
        <v>5.6989786615680798</v>
      </c>
      <c r="DX9" s="2">
        <v>1.7580909021578</v>
      </c>
      <c r="DY9" s="2">
        <v>0.61600565276533104</v>
      </c>
      <c r="DZ9" s="2">
        <v>2.06915586900204</v>
      </c>
      <c r="EA9" s="2">
        <v>0.35012219109718801</v>
      </c>
      <c r="EB9" s="2">
        <v>2.29649790673552</v>
      </c>
      <c r="EC9" s="2">
        <v>0.47619694706539201</v>
      </c>
      <c r="ED9" s="2">
        <v>1.34658654764504</v>
      </c>
      <c r="EE9" s="2">
        <v>0.200922803029462</v>
      </c>
      <c r="EF9" s="2">
        <v>1.3644527125421799</v>
      </c>
      <c r="EG9" s="2">
        <v>0.205313036642575</v>
      </c>
      <c r="EH9" s="2">
        <v>1.6830908727183371</v>
      </c>
      <c r="EI9" s="2">
        <v>0.99444170763443496</v>
      </c>
      <c r="EJ9" s="2">
        <v>2.50440252921394E-2</v>
      </c>
      <c r="EK9" s="2">
        <v>6.3E-2</v>
      </c>
      <c r="ER9" s="2">
        <v>1.1288479731175E-2</v>
      </c>
      <c r="ES9" s="2">
        <v>2.98710733571781</v>
      </c>
      <c r="EU9" s="2">
        <v>0.300751571023187</v>
      </c>
      <c r="EV9" s="2">
        <v>0.233325043828811</v>
      </c>
      <c r="EW9" s="2">
        <v>0.51303799999999999</v>
      </c>
      <c r="EZ9" s="2">
        <v>0.703565</v>
      </c>
      <c r="FB9" s="2">
        <v>18.654499999999999</v>
      </c>
      <c r="FD9" s="2">
        <v>15.539899999999999</v>
      </c>
      <c r="FF9" s="2">
        <v>38.357900000000001</v>
      </c>
      <c r="FN9" s="2">
        <v>0.283192</v>
      </c>
      <c r="FU9" s="2" t="s">
        <v>807</v>
      </c>
    </row>
    <row r="10" spans="1:177" x14ac:dyDescent="0.2">
      <c r="A10" s="2" t="s">
        <v>642</v>
      </c>
      <c r="B10" s="2" t="s">
        <v>172</v>
      </c>
      <c r="C10" s="2" t="s">
        <v>643</v>
      </c>
      <c r="E10" s="2">
        <v>-8</v>
      </c>
      <c r="F10" s="2">
        <v>-8.69</v>
      </c>
      <c r="G10" s="2">
        <v>157.16</v>
      </c>
      <c r="H10" s="2">
        <v>157.9</v>
      </c>
      <c r="I10" s="2" t="s">
        <v>175</v>
      </c>
      <c r="L10" s="2" t="s">
        <v>650</v>
      </c>
      <c r="M10" s="2" t="s">
        <v>645</v>
      </c>
      <c r="V10" s="2" t="s">
        <v>186</v>
      </c>
      <c r="AA10" s="2" t="s">
        <v>646</v>
      </c>
      <c r="AB10" s="2">
        <v>48.6</v>
      </c>
      <c r="AC10" s="2">
        <v>0.5</v>
      </c>
      <c r="AE10" s="2">
        <v>11.2</v>
      </c>
      <c r="AG10" s="2">
        <v>5.55</v>
      </c>
      <c r="AH10" s="2">
        <v>7.06</v>
      </c>
      <c r="AI10" s="2">
        <v>12.053889999999999</v>
      </c>
      <c r="AJ10" s="2">
        <v>10.4</v>
      </c>
      <c r="AK10" s="2">
        <v>12</v>
      </c>
      <c r="AL10" s="2">
        <v>0.18</v>
      </c>
      <c r="AN10" s="2">
        <v>1.22</v>
      </c>
      <c r="AO10" s="2">
        <v>1.88</v>
      </c>
      <c r="AP10" s="2">
        <v>0.31</v>
      </c>
      <c r="AQ10" s="2">
        <v>64.182773521872221</v>
      </c>
      <c r="AR10" s="2">
        <v>1.7160714285714278</v>
      </c>
      <c r="BH10" s="2">
        <v>1.7</v>
      </c>
      <c r="CJ10" s="2">
        <v>40</v>
      </c>
      <c r="CK10" s="2">
        <f t="shared" si="0"/>
        <v>2997.5</v>
      </c>
      <c r="CL10" s="2">
        <v>250</v>
      </c>
      <c r="CM10" s="2">
        <v>6.25</v>
      </c>
      <c r="CN10" s="2">
        <f t="shared" si="2"/>
        <v>1.6153846153846154</v>
      </c>
      <c r="CO10" s="2">
        <f t="shared" si="1"/>
        <v>55.294117647058826</v>
      </c>
      <c r="CP10" s="2">
        <v>825</v>
      </c>
      <c r="CS10" s="2">
        <v>82</v>
      </c>
      <c r="CT10" s="2">
        <v>252</v>
      </c>
      <c r="CU10" s="2">
        <v>42</v>
      </c>
      <c r="CV10" s="2">
        <v>93</v>
      </c>
      <c r="DB10" s="2">
        <v>17</v>
      </c>
      <c r="DC10" s="2">
        <v>595</v>
      </c>
      <c r="DD10" s="2">
        <v>16</v>
      </c>
      <c r="DE10" s="2">
        <v>26</v>
      </c>
      <c r="DF10" s="2">
        <v>1.7</v>
      </c>
      <c r="DS10" s="2">
        <v>94</v>
      </c>
      <c r="DT10" s="2">
        <v>5.49</v>
      </c>
      <c r="DW10" s="2">
        <v>8.6</v>
      </c>
      <c r="DX10" s="2">
        <v>2.2599999999999998</v>
      </c>
      <c r="DY10" s="2">
        <v>0.81</v>
      </c>
      <c r="DZ10" s="2">
        <v>2.69</v>
      </c>
      <c r="EB10" s="2">
        <v>2.61</v>
      </c>
      <c r="ED10" s="2">
        <v>1.68</v>
      </c>
      <c r="EF10" s="2">
        <v>1.52</v>
      </c>
      <c r="EH10" s="2">
        <v>1.7171052631578947</v>
      </c>
      <c r="ES10" s="2">
        <v>4</v>
      </c>
      <c r="FU10" s="2">
        <v>50654</v>
      </c>
    </row>
    <row r="11" spans="1:177" x14ac:dyDescent="0.2">
      <c r="A11" s="2" t="s">
        <v>642</v>
      </c>
      <c r="B11" s="2" t="s">
        <v>172</v>
      </c>
      <c r="C11" s="2" t="s">
        <v>643</v>
      </c>
      <c r="E11" s="2">
        <v>-8</v>
      </c>
      <c r="F11" s="2">
        <v>-8.69</v>
      </c>
      <c r="G11" s="2">
        <v>157.16</v>
      </c>
      <c r="H11" s="2">
        <v>157.9</v>
      </c>
      <c r="I11" s="2" t="s">
        <v>175</v>
      </c>
      <c r="L11" s="2" t="s">
        <v>651</v>
      </c>
      <c r="M11" s="2" t="s">
        <v>645</v>
      </c>
      <c r="V11" s="2" t="s">
        <v>186</v>
      </c>
      <c r="AA11" s="2" t="s">
        <v>646</v>
      </c>
      <c r="AB11" s="2">
        <v>49.5</v>
      </c>
      <c r="AC11" s="2">
        <v>0.56999999999999995</v>
      </c>
      <c r="AE11" s="2">
        <v>12.8</v>
      </c>
      <c r="AG11" s="2">
        <v>4.5</v>
      </c>
      <c r="AH11" s="2">
        <v>6.05</v>
      </c>
      <c r="AI11" s="2">
        <v>10.0991</v>
      </c>
      <c r="AJ11" s="2">
        <v>11</v>
      </c>
      <c r="AK11" s="2">
        <v>10.8</v>
      </c>
      <c r="AL11" s="2">
        <v>0.25</v>
      </c>
      <c r="AN11" s="2">
        <v>1.45</v>
      </c>
      <c r="AO11" s="2">
        <v>2.15</v>
      </c>
      <c r="AP11" s="2">
        <v>0.3</v>
      </c>
      <c r="AQ11" s="2">
        <v>65.811077520980675</v>
      </c>
      <c r="AR11" s="2">
        <v>1.9938461538461534</v>
      </c>
      <c r="BH11" s="2">
        <v>1.33</v>
      </c>
      <c r="CJ11" s="2">
        <v>42</v>
      </c>
      <c r="CK11" s="2">
        <f t="shared" si="0"/>
        <v>3417.1499999999996</v>
      </c>
      <c r="CL11" s="2">
        <v>274</v>
      </c>
      <c r="CM11" s="2">
        <v>6.5238095238095237</v>
      </c>
      <c r="CN11" s="2">
        <f t="shared" si="2"/>
        <v>2.3928571428571428</v>
      </c>
      <c r="CO11" s="2">
        <f t="shared" si="1"/>
        <v>58.260869565217398</v>
      </c>
      <c r="CP11" s="2">
        <v>514</v>
      </c>
      <c r="CS11" s="2">
        <v>66</v>
      </c>
      <c r="CT11" s="2">
        <v>130</v>
      </c>
      <c r="CU11" s="2">
        <v>67</v>
      </c>
      <c r="CV11" s="2">
        <v>75</v>
      </c>
      <c r="DB11" s="2">
        <v>22</v>
      </c>
      <c r="DC11" s="2">
        <v>619</v>
      </c>
      <c r="DD11" s="2">
        <v>12</v>
      </c>
      <c r="DE11" s="2">
        <v>28</v>
      </c>
      <c r="DF11" s="2">
        <v>2.2999999999999998</v>
      </c>
      <c r="DS11" s="2">
        <v>134</v>
      </c>
      <c r="DT11" s="2">
        <v>5.76</v>
      </c>
      <c r="DU11" s="2">
        <v>13.04</v>
      </c>
      <c r="DW11" s="2">
        <v>8.76</v>
      </c>
      <c r="DX11" s="2">
        <v>2.4500000000000002</v>
      </c>
      <c r="DY11" s="2">
        <v>0.879</v>
      </c>
      <c r="DZ11" s="2">
        <v>2.71</v>
      </c>
      <c r="EB11" s="2">
        <v>2.66</v>
      </c>
      <c r="ED11" s="2">
        <v>1.59</v>
      </c>
      <c r="EF11" s="2">
        <v>1.49</v>
      </c>
      <c r="EH11" s="2">
        <v>1.7852348993288591</v>
      </c>
      <c r="ES11" s="2">
        <v>3</v>
      </c>
      <c r="FU11" s="2">
        <v>50655</v>
      </c>
    </row>
    <row r="12" spans="1:177" x14ac:dyDescent="0.2">
      <c r="A12" s="2" t="s">
        <v>356</v>
      </c>
      <c r="B12" s="2" t="s">
        <v>172</v>
      </c>
      <c r="C12" s="2" t="s">
        <v>346</v>
      </c>
      <c r="E12" s="2">
        <v>-8.3800000000000008</v>
      </c>
      <c r="F12" s="2">
        <v>-8.43</v>
      </c>
      <c r="G12" s="2">
        <v>157.80000000000001</v>
      </c>
      <c r="H12" s="2">
        <v>157.85</v>
      </c>
      <c r="I12" s="2" t="s">
        <v>175</v>
      </c>
      <c r="L12" s="2" t="s">
        <v>360</v>
      </c>
      <c r="M12" s="2" t="s">
        <v>361</v>
      </c>
      <c r="V12" s="2" t="s">
        <v>186</v>
      </c>
      <c r="AA12" s="2" t="s">
        <v>359</v>
      </c>
      <c r="AB12" s="2">
        <v>48.5</v>
      </c>
      <c r="AC12" s="2">
        <v>0.52</v>
      </c>
      <c r="AE12" s="2">
        <v>10.1</v>
      </c>
      <c r="AG12" s="2">
        <v>5.18</v>
      </c>
      <c r="AH12" s="2">
        <v>6.37</v>
      </c>
      <c r="AI12" s="2">
        <v>11.030964000000001</v>
      </c>
      <c r="AJ12" s="2">
        <v>10.3</v>
      </c>
      <c r="AK12" s="2">
        <v>14.7</v>
      </c>
      <c r="AL12" s="2">
        <v>0.26</v>
      </c>
      <c r="AN12" s="2">
        <v>1.1100000000000001</v>
      </c>
      <c r="AO12" s="2">
        <v>1.75</v>
      </c>
      <c r="AP12" s="2">
        <v>0.21</v>
      </c>
      <c r="AQ12" s="2">
        <v>70.577006235422473</v>
      </c>
      <c r="AR12" s="2">
        <v>1.4872000000000005</v>
      </c>
      <c r="BH12" s="2">
        <v>0.96</v>
      </c>
      <c r="CJ12" s="2">
        <v>35</v>
      </c>
      <c r="CK12" s="2">
        <f t="shared" si="0"/>
        <v>3117.4</v>
      </c>
      <c r="CL12" s="2">
        <v>236</v>
      </c>
      <c r="CM12" s="2">
        <v>6.7428571428571429</v>
      </c>
      <c r="CO12" s="2">
        <f t="shared" si="1"/>
        <v>209.30232558139534</v>
      </c>
      <c r="CP12" s="2">
        <v>798</v>
      </c>
      <c r="CT12" s="2">
        <v>272</v>
      </c>
      <c r="DB12" s="2">
        <v>17</v>
      </c>
      <c r="DC12" s="2">
        <v>548</v>
      </c>
      <c r="DD12" s="2">
        <v>10</v>
      </c>
      <c r="DE12" s="2">
        <v>24</v>
      </c>
      <c r="DF12" s="2">
        <v>0.51600000000000001</v>
      </c>
      <c r="DR12" s="2">
        <v>5.2999999999999999E-2</v>
      </c>
      <c r="DS12" s="2">
        <v>108</v>
      </c>
      <c r="DT12" s="2">
        <v>3.67</v>
      </c>
      <c r="DU12" s="2">
        <v>8.6199999999999992</v>
      </c>
      <c r="DV12" s="2">
        <v>1.31</v>
      </c>
      <c r="DW12" s="2">
        <v>6.46</v>
      </c>
      <c r="DX12" s="2">
        <v>1.77</v>
      </c>
      <c r="DY12" s="2">
        <v>0.58099999999999996</v>
      </c>
      <c r="DZ12" s="2">
        <v>1.86</v>
      </c>
      <c r="EA12" s="2">
        <v>0.29899999999999999</v>
      </c>
      <c r="EB12" s="2">
        <v>1.91</v>
      </c>
      <c r="EC12" s="2">
        <v>0.39400000000000002</v>
      </c>
      <c r="ED12" s="2">
        <v>1.1100000000000001</v>
      </c>
      <c r="EE12" s="2">
        <v>0.161</v>
      </c>
      <c r="EF12" s="2">
        <v>1.07</v>
      </c>
      <c r="EG12" s="2">
        <v>0.159</v>
      </c>
      <c r="EH12" s="2">
        <v>1.7850467289719625</v>
      </c>
      <c r="EI12" s="2">
        <v>0.84899999999999998</v>
      </c>
      <c r="EJ12" s="2">
        <v>3.3000000000000002E-2</v>
      </c>
      <c r="ES12" s="2">
        <v>3.08</v>
      </c>
      <c r="EU12" s="2">
        <v>0.30499999999999999</v>
      </c>
      <c r="EV12" s="2">
        <v>0.11899999999999999</v>
      </c>
      <c r="EW12" s="2">
        <v>0.51300900000000005</v>
      </c>
      <c r="EZ12" s="2">
        <v>0.70352999999999999</v>
      </c>
      <c r="FN12" s="2">
        <v>0.28317199999999998</v>
      </c>
      <c r="FU12" s="2">
        <v>186064</v>
      </c>
    </row>
    <row r="13" spans="1:177" x14ac:dyDescent="0.2">
      <c r="A13" s="2" t="s">
        <v>356</v>
      </c>
      <c r="B13" s="2" t="s">
        <v>172</v>
      </c>
      <c r="C13" s="2" t="s">
        <v>346</v>
      </c>
      <c r="E13" s="2">
        <v>-8.3800000000000008</v>
      </c>
      <c r="F13" s="2">
        <v>-8.43</v>
      </c>
      <c r="G13" s="2">
        <v>157.80000000000001</v>
      </c>
      <c r="H13" s="2">
        <v>157.85</v>
      </c>
      <c r="I13" s="2" t="s">
        <v>175</v>
      </c>
      <c r="L13" s="2" t="s">
        <v>376</v>
      </c>
      <c r="M13" s="2" t="s">
        <v>361</v>
      </c>
      <c r="V13" s="2" t="s">
        <v>186</v>
      </c>
      <c r="AA13" s="2" t="s">
        <v>359</v>
      </c>
      <c r="AB13" s="2">
        <v>48.2</v>
      </c>
      <c r="AC13" s="2">
        <v>0.57999999999999996</v>
      </c>
      <c r="AE13" s="2">
        <v>10.9</v>
      </c>
      <c r="AG13" s="2">
        <v>5.76</v>
      </c>
      <c r="AH13" s="2">
        <v>6.05</v>
      </c>
      <c r="AI13" s="2">
        <v>11.232848000000001</v>
      </c>
      <c r="AJ13" s="2">
        <v>9.61</v>
      </c>
      <c r="AK13" s="2">
        <v>14.9</v>
      </c>
      <c r="AL13" s="2">
        <v>0.19</v>
      </c>
      <c r="AN13" s="2">
        <v>0.82</v>
      </c>
      <c r="AO13" s="2">
        <v>1.77</v>
      </c>
      <c r="AP13" s="2">
        <v>0.21</v>
      </c>
      <c r="AQ13" s="2">
        <v>70.480926946650612</v>
      </c>
      <c r="AR13" s="2">
        <v>1.29001923076923</v>
      </c>
      <c r="BH13" s="2">
        <v>1.38</v>
      </c>
      <c r="CJ13" s="2">
        <v>35</v>
      </c>
      <c r="CK13" s="2">
        <f t="shared" si="0"/>
        <v>3477.1</v>
      </c>
      <c r="CL13" s="2">
        <v>241</v>
      </c>
      <c r="CM13" s="2">
        <v>6.8857142857142861</v>
      </c>
      <c r="CP13" s="2">
        <v>908</v>
      </c>
      <c r="CS13" s="2">
        <v>59</v>
      </c>
      <c r="CT13" s="2">
        <v>599</v>
      </c>
      <c r="CV13" s="2">
        <v>71</v>
      </c>
      <c r="CW13" s="2">
        <v>8</v>
      </c>
      <c r="DB13" s="2">
        <v>8</v>
      </c>
      <c r="DC13" s="2">
        <v>466</v>
      </c>
      <c r="DD13" s="2">
        <v>16</v>
      </c>
      <c r="DE13" s="2">
        <v>40</v>
      </c>
      <c r="DS13" s="2">
        <v>120</v>
      </c>
      <c r="FU13" s="2">
        <v>186081</v>
      </c>
    </row>
    <row r="14" spans="1:177" x14ac:dyDescent="0.2">
      <c r="A14" s="2" t="s">
        <v>479</v>
      </c>
      <c r="B14" s="2" t="s">
        <v>172</v>
      </c>
      <c r="C14" s="2" t="s">
        <v>534</v>
      </c>
      <c r="E14" s="2">
        <v>-11.2521</v>
      </c>
      <c r="F14" s="2">
        <v>-11.2521</v>
      </c>
      <c r="G14" s="2">
        <v>166.52670000000001</v>
      </c>
      <c r="H14" s="2">
        <v>166.52670000000001</v>
      </c>
      <c r="I14" s="2" t="s">
        <v>175</v>
      </c>
      <c r="L14" s="2" t="s">
        <v>536</v>
      </c>
      <c r="M14" s="2" t="s">
        <v>482</v>
      </c>
      <c r="V14" s="2" t="s">
        <v>186</v>
      </c>
      <c r="AA14" s="2" t="s">
        <v>483</v>
      </c>
      <c r="AB14" s="2">
        <v>49.5</v>
      </c>
      <c r="AC14" s="2">
        <v>0.72</v>
      </c>
      <c r="AE14" s="2">
        <v>14.1</v>
      </c>
      <c r="AG14" s="2">
        <v>4.18</v>
      </c>
      <c r="AH14" s="2">
        <v>5.76</v>
      </c>
      <c r="AI14" s="2">
        <v>9.5211639999999989</v>
      </c>
      <c r="AJ14" s="2">
        <v>12.28</v>
      </c>
      <c r="AK14" s="2">
        <v>8.31</v>
      </c>
      <c r="AL14" s="2">
        <v>0.18</v>
      </c>
      <c r="AN14" s="2">
        <v>0.86</v>
      </c>
      <c r="AO14" s="2">
        <v>1.87</v>
      </c>
      <c r="AP14" s="2">
        <v>0.17699999999999999</v>
      </c>
      <c r="AQ14" s="2">
        <v>61.105027933143475</v>
      </c>
      <c r="AR14" s="2">
        <v>1.1465999999999998</v>
      </c>
      <c r="BH14" s="2">
        <v>0.05</v>
      </c>
      <c r="CJ14" s="2">
        <v>43</v>
      </c>
      <c r="CK14" s="2">
        <f t="shared" si="0"/>
        <v>4316.3999999999996</v>
      </c>
      <c r="CL14" s="2">
        <v>299</v>
      </c>
      <c r="CM14" s="2">
        <v>6.9534883720930232</v>
      </c>
      <c r="CP14" s="2">
        <v>346</v>
      </c>
      <c r="CS14" s="2">
        <v>47</v>
      </c>
      <c r="CT14" s="2">
        <v>100</v>
      </c>
      <c r="CV14" s="2">
        <v>76</v>
      </c>
      <c r="CW14" s="2">
        <v>12</v>
      </c>
      <c r="DB14" s="2">
        <v>17</v>
      </c>
      <c r="DC14" s="2">
        <v>481</v>
      </c>
      <c r="DD14" s="2">
        <v>15</v>
      </c>
      <c r="DE14" s="2">
        <v>62</v>
      </c>
      <c r="DS14" s="2">
        <v>113</v>
      </c>
      <c r="FU14" s="2">
        <v>410010</v>
      </c>
    </row>
    <row r="15" spans="1:177" x14ac:dyDescent="0.2">
      <c r="A15" s="2" t="s">
        <v>731</v>
      </c>
      <c r="B15" s="2" t="s">
        <v>172</v>
      </c>
      <c r="C15" s="2" t="s">
        <v>292</v>
      </c>
      <c r="E15" s="2">
        <v>-9.1569000000000003</v>
      </c>
      <c r="F15" s="2">
        <v>-9.1569000000000003</v>
      </c>
      <c r="G15" s="2">
        <v>159.80199999999999</v>
      </c>
      <c r="H15" s="2">
        <v>159.80199999999999</v>
      </c>
      <c r="I15" s="2" t="s">
        <v>175</v>
      </c>
      <c r="L15" s="2" t="s">
        <v>795</v>
      </c>
      <c r="M15" s="2" t="s">
        <v>733</v>
      </c>
      <c r="V15" s="2" t="s">
        <v>186</v>
      </c>
      <c r="AA15" s="2" t="s">
        <v>483</v>
      </c>
      <c r="AB15" s="2">
        <v>49.97</v>
      </c>
      <c r="AC15" s="2">
        <v>0.64</v>
      </c>
      <c r="AE15" s="2">
        <v>13.97</v>
      </c>
      <c r="AG15" s="2">
        <v>5.12</v>
      </c>
      <c r="AH15" s="2">
        <v>3.88</v>
      </c>
      <c r="AI15" s="2">
        <v>8.4869760000000003</v>
      </c>
      <c r="AJ15" s="2">
        <v>11.53</v>
      </c>
      <c r="AK15" s="2">
        <v>7.8</v>
      </c>
      <c r="AL15" s="2">
        <v>0.16</v>
      </c>
      <c r="AN15" s="2">
        <v>1.24</v>
      </c>
      <c r="AO15" s="2">
        <v>2.65</v>
      </c>
      <c r="AP15" s="2">
        <v>0.122</v>
      </c>
      <c r="AQ15" s="2">
        <v>62.325276148915854</v>
      </c>
      <c r="AR15" s="2">
        <v>2.1710329985652796</v>
      </c>
      <c r="BH15" s="2">
        <v>0.92</v>
      </c>
      <c r="CJ15" s="2">
        <v>41.407716000000001</v>
      </c>
      <c r="CK15" s="2">
        <f t="shared" si="0"/>
        <v>3836.8</v>
      </c>
      <c r="CL15" s="2">
        <v>301.45952399999999</v>
      </c>
      <c r="CM15" s="2">
        <v>7.2802741402109685</v>
      </c>
      <c r="CN15" s="2">
        <f t="shared" si="2"/>
        <v>2.3249098577498537</v>
      </c>
      <c r="CO15" s="2">
        <f t="shared" si="1"/>
        <v>428.32004755001452</v>
      </c>
      <c r="CP15" s="2">
        <v>327.26895100000002</v>
      </c>
      <c r="CS15" s="2">
        <v>38.946497000000001</v>
      </c>
      <c r="CT15" s="2">
        <v>63.775170000000003</v>
      </c>
      <c r="CU15" s="2">
        <v>110.78703</v>
      </c>
      <c r="CV15" s="2">
        <v>76.841425999999998</v>
      </c>
      <c r="CW15" s="2">
        <v>14.740780000000001</v>
      </c>
      <c r="DB15" s="2">
        <v>17.853176000000001</v>
      </c>
      <c r="DC15" s="2">
        <v>836.50760500000001</v>
      </c>
      <c r="DD15" s="2">
        <v>13.703236</v>
      </c>
      <c r="DE15" s="2">
        <v>47.652183000000001</v>
      </c>
      <c r="DF15" s="2">
        <v>0.86224999999999996</v>
      </c>
      <c r="DG15" s="2">
        <v>0.99088100000000001</v>
      </c>
      <c r="DN15" s="2">
        <v>0.495697</v>
      </c>
      <c r="DO15" s="2">
        <v>2.9426999999999998E-2</v>
      </c>
      <c r="DR15" s="2">
        <v>0.29310599999999998</v>
      </c>
      <c r="DS15" s="2">
        <v>369.318961</v>
      </c>
      <c r="DT15" s="2">
        <v>9.6913440000000008</v>
      </c>
      <c r="DU15" s="2">
        <v>19.964713</v>
      </c>
      <c r="DV15" s="2">
        <v>3.0239039999999999</v>
      </c>
      <c r="DW15" s="2">
        <v>12.576058</v>
      </c>
      <c r="DX15" s="2">
        <v>2.9618530000000001</v>
      </c>
      <c r="DY15" s="2">
        <v>0.99733400000000005</v>
      </c>
      <c r="DZ15" s="2">
        <v>2.9830559999999999</v>
      </c>
      <c r="EA15" s="2">
        <v>0.43889699999999998</v>
      </c>
      <c r="EB15" s="2">
        <v>2.3491010000000001</v>
      </c>
      <c r="EC15" s="2">
        <v>0.552948</v>
      </c>
      <c r="ED15" s="2">
        <v>1.6402559999999999</v>
      </c>
      <c r="EE15" s="2">
        <v>0.23014599999999999</v>
      </c>
      <c r="EF15" s="2">
        <v>1.5904229999999999</v>
      </c>
      <c r="EG15" s="2">
        <v>0.25003700000000001</v>
      </c>
      <c r="EH15" s="2">
        <v>1.4770290671098194</v>
      </c>
      <c r="EI15" s="2">
        <v>1.4549799999999999</v>
      </c>
      <c r="EJ15" s="2">
        <v>4.4426E-2</v>
      </c>
      <c r="ER15" s="2">
        <v>6.2468000000000003E-2</v>
      </c>
      <c r="ES15" s="2">
        <v>5.1714659999999997</v>
      </c>
      <c r="EU15" s="2">
        <v>2.1287210000000001</v>
      </c>
      <c r="EV15" s="2">
        <v>0.59137799999999996</v>
      </c>
      <c r="EW15" s="2">
        <v>0.51292400000000005</v>
      </c>
      <c r="EZ15" s="2">
        <v>0.70404599999999995</v>
      </c>
      <c r="FB15" s="2">
        <v>18.4818</v>
      </c>
      <c r="FD15" s="2">
        <v>15.5192</v>
      </c>
      <c r="FF15" s="2">
        <v>38.3048</v>
      </c>
      <c r="FN15" s="2">
        <v>0.28312700000000002</v>
      </c>
      <c r="FU15" s="2" t="s">
        <v>796</v>
      </c>
    </row>
    <row r="16" spans="1:177" x14ac:dyDescent="0.2">
      <c r="A16" s="2" t="s">
        <v>356</v>
      </c>
      <c r="B16" s="2" t="s">
        <v>172</v>
      </c>
      <c r="C16" s="2" t="s">
        <v>346</v>
      </c>
      <c r="E16" s="2">
        <v>-8.3800000000000008</v>
      </c>
      <c r="F16" s="2">
        <v>-8.43</v>
      </c>
      <c r="G16" s="2">
        <v>157.80000000000001</v>
      </c>
      <c r="H16" s="2">
        <v>157.85</v>
      </c>
      <c r="I16" s="2" t="s">
        <v>175</v>
      </c>
      <c r="L16" s="2" t="s">
        <v>357</v>
      </c>
      <c r="M16" s="2" t="s">
        <v>358</v>
      </c>
      <c r="V16" s="2" t="s">
        <v>186</v>
      </c>
      <c r="AA16" s="2" t="s">
        <v>359</v>
      </c>
      <c r="AB16" s="2">
        <v>49.5</v>
      </c>
      <c r="AC16" s="2">
        <v>0.56999999999999995</v>
      </c>
      <c r="AE16" s="2">
        <v>12.2</v>
      </c>
      <c r="AG16" s="2">
        <v>5.73</v>
      </c>
      <c r="AH16" s="2">
        <v>4.6399999999999997</v>
      </c>
      <c r="AI16" s="2">
        <v>9.7958540000000003</v>
      </c>
      <c r="AJ16" s="2">
        <v>10.7</v>
      </c>
      <c r="AK16" s="2">
        <v>13.6</v>
      </c>
      <c r="AL16" s="2">
        <v>0.18</v>
      </c>
      <c r="AN16" s="2">
        <v>1.1200000000000001</v>
      </c>
      <c r="AO16" s="2">
        <v>1.9</v>
      </c>
      <c r="AP16" s="2">
        <v>0.26</v>
      </c>
      <c r="AQ16" s="2">
        <v>71.420539952119057</v>
      </c>
      <c r="AR16" s="2">
        <v>1.4031384615384614</v>
      </c>
      <c r="BH16" s="2">
        <v>0.22</v>
      </c>
      <c r="CJ16" s="2">
        <v>35</v>
      </c>
      <c r="CK16" s="2">
        <f t="shared" si="0"/>
        <v>3417.1499999999996</v>
      </c>
      <c r="CL16" s="2">
        <v>260</v>
      </c>
      <c r="CM16" s="2">
        <v>7.4285714285714288</v>
      </c>
      <c r="CO16" s="2">
        <f t="shared" si="1"/>
        <v>171.47707979626486</v>
      </c>
      <c r="CP16" s="2">
        <v>733</v>
      </c>
      <c r="CT16" s="2">
        <v>385</v>
      </c>
      <c r="DB16" s="2">
        <v>18</v>
      </c>
      <c r="DC16" s="2">
        <v>664</v>
      </c>
      <c r="DD16" s="2">
        <v>12</v>
      </c>
      <c r="DE16" s="2">
        <v>27</v>
      </c>
      <c r="DF16" s="2">
        <v>0.58899999999999997</v>
      </c>
      <c r="DR16" s="2">
        <v>0.155</v>
      </c>
      <c r="DS16" s="2">
        <v>101</v>
      </c>
      <c r="DT16" s="2">
        <v>3.93</v>
      </c>
      <c r="DU16" s="2">
        <v>9.24</v>
      </c>
      <c r="DV16" s="2">
        <v>1.38</v>
      </c>
      <c r="DW16" s="2">
        <v>6.84</v>
      </c>
      <c r="DX16" s="2">
        <v>1.95</v>
      </c>
      <c r="DY16" s="2">
        <v>0.64900000000000002</v>
      </c>
      <c r="DZ16" s="2">
        <v>2.12</v>
      </c>
      <c r="EA16" s="2">
        <v>0.35099999999999998</v>
      </c>
      <c r="EB16" s="2">
        <v>2.2599999999999998</v>
      </c>
      <c r="EC16" s="2">
        <v>0.47599999999999998</v>
      </c>
      <c r="ED16" s="2">
        <v>1.35</v>
      </c>
      <c r="EE16" s="2">
        <v>0.19700000000000001</v>
      </c>
      <c r="EF16" s="2">
        <v>1.33</v>
      </c>
      <c r="EG16" s="2">
        <v>0.19800000000000001</v>
      </c>
      <c r="EH16" s="2">
        <v>1.6992481203007517</v>
      </c>
      <c r="EI16" s="2">
        <v>0.94</v>
      </c>
      <c r="EJ16" s="2">
        <v>3.7999999999999999E-2</v>
      </c>
      <c r="ES16" s="2">
        <v>3.24</v>
      </c>
      <c r="EU16" s="2">
        <v>0.32600000000000001</v>
      </c>
      <c r="EV16" s="2">
        <v>0.12</v>
      </c>
      <c r="EW16" s="2">
        <v>0.51300599999999996</v>
      </c>
      <c r="EZ16" s="2">
        <v>0.70359300000000002</v>
      </c>
      <c r="FN16" s="2">
        <v>0.28315899999999999</v>
      </c>
      <c r="FU16" s="2">
        <v>186060</v>
      </c>
    </row>
    <row r="17" spans="1:177" x14ac:dyDescent="0.2">
      <c r="A17" s="2" t="s">
        <v>479</v>
      </c>
      <c r="B17" s="2" t="s">
        <v>172</v>
      </c>
      <c r="C17" s="2" t="s">
        <v>389</v>
      </c>
      <c r="E17" s="2">
        <v>-8.5574999999999992</v>
      </c>
      <c r="F17" s="2">
        <v>-8.5574999999999992</v>
      </c>
      <c r="G17" s="2">
        <v>157.2063</v>
      </c>
      <c r="H17" s="2">
        <v>157.2063</v>
      </c>
      <c r="I17" s="2" t="s">
        <v>175</v>
      </c>
      <c r="L17" s="2" t="s">
        <v>510</v>
      </c>
      <c r="M17" s="2" t="s">
        <v>482</v>
      </c>
      <c r="V17" s="2" t="s">
        <v>186</v>
      </c>
      <c r="AA17" s="2" t="s">
        <v>483</v>
      </c>
      <c r="AB17" s="2">
        <v>49.55</v>
      </c>
      <c r="AC17" s="2">
        <v>0.56999999999999995</v>
      </c>
      <c r="AE17" s="2">
        <v>15.1</v>
      </c>
      <c r="AG17" s="2">
        <v>3.9</v>
      </c>
      <c r="AH17" s="2">
        <v>4.8499999999999996</v>
      </c>
      <c r="AI17" s="2">
        <v>8.3592200000000005</v>
      </c>
      <c r="AJ17" s="2">
        <v>11.39</v>
      </c>
      <c r="AK17" s="2">
        <v>9.33</v>
      </c>
      <c r="AL17" s="2">
        <v>0.15</v>
      </c>
      <c r="AN17" s="2">
        <v>1.28</v>
      </c>
      <c r="AO17" s="2">
        <v>2</v>
      </c>
      <c r="AP17" s="2">
        <v>0.216</v>
      </c>
      <c r="AQ17" s="2">
        <v>66.766799638376312</v>
      </c>
      <c r="AR17" s="2">
        <v>1.6425038167938941</v>
      </c>
      <c r="BH17" s="2">
        <v>0.12</v>
      </c>
      <c r="CJ17" s="2">
        <v>38.655872566748101</v>
      </c>
      <c r="CK17" s="2">
        <f t="shared" si="0"/>
        <v>3417.1499999999996</v>
      </c>
      <c r="CL17" s="2">
        <v>290.41914424696802</v>
      </c>
      <c r="CM17" s="2">
        <v>7.5129372321241412</v>
      </c>
      <c r="CN17" s="2">
        <f t="shared" si="2"/>
        <v>3.6490714423985851</v>
      </c>
      <c r="CO17" s="2">
        <f t="shared" si="1"/>
        <v>278.81783060217987</v>
      </c>
      <c r="CP17" s="2">
        <v>411.93763354085701</v>
      </c>
      <c r="CS17" s="2">
        <v>38.393552404786298</v>
      </c>
      <c r="CT17" s="2">
        <v>172.60193076853</v>
      </c>
      <c r="CU17" s="2">
        <v>135.06700000000001</v>
      </c>
      <c r="CV17" s="2">
        <v>70.063554825740297</v>
      </c>
      <c r="CW17" s="2">
        <v>15.965511216928499</v>
      </c>
      <c r="DB17" s="2">
        <v>13.772425880817</v>
      </c>
      <c r="DC17" s="2">
        <v>554.709514371674</v>
      </c>
      <c r="DD17" s="2">
        <v>12.7796429423666</v>
      </c>
      <c r="DE17" s="2">
        <v>37.014073890320603</v>
      </c>
      <c r="DF17" s="2">
        <v>0.65824632309626796</v>
      </c>
      <c r="DG17" s="2">
        <v>0.61789905204333895</v>
      </c>
      <c r="DN17" s="2">
        <v>0.43473939052589999</v>
      </c>
      <c r="DO17" s="2">
        <v>3.3462533624894202E-2</v>
      </c>
      <c r="DR17" s="2">
        <v>0.122431361231174</v>
      </c>
      <c r="DS17" s="2">
        <v>183.530811807563</v>
      </c>
      <c r="DT17" s="2">
        <v>6.3144707324939402</v>
      </c>
      <c r="DU17" s="2">
        <v>13.8812573703892</v>
      </c>
      <c r="DV17" s="2">
        <v>2.00928066366368</v>
      </c>
      <c r="DW17" s="2">
        <v>9.21032604503276</v>
      </c>
      <c r="DX17" s="2">
        <v>2.357777663572</v>
      </c>
      <c r="DY17" s="2">
        <v>0.77596762082275805</v>
      </c>
      <c r="DZ17" s="2">
        <v>2.48377817241155</v>
      </c>
      <c r="EA17" s="2">
        <v>0.37669682403482202</v>
      </c>
      <c r="EB17" s="2">
        <v>2.2824932540257499</v>
      </c>
      <c r="EC17" s="2">
        <v>0.45582738260810801</v>
      </c>
      <c r="ED17" s="2">
        <v>1.2759567528476701</v>
      </c>
      <c r="EE17" s="2">
        <v>0.18896792671526899</v>
      </c>
      <c r="EF17" s="2">
        <v>1.2896343179032601</v>
      </c>
      <c r="EG17" s="2">
        <v>0.19454931038821999</v>
      </c>
      <c r="EH17" s="2">
        <v>1.7698763303203036</v>
      </c>
      <c r="EI17" s="2">
        <v>1.09769001852637</v>
      </c>
      <c r="EJ17" s="2">
        <v>3.5395811591717598E-2</v>
      </c>
      <c r="ER17" s="2">
        <v>6.0798444580819302E-2</v>
      </c>
      <c r="ES17" s="2">
        <v>3.7241499455203502</v>
      </c>
      <c r="EU17" s="2">
        <v>0.87484587958860605</v>
      </c>
      <c r="EV17" s="2">
        <v>0.42073857636880702</v>
      </c>
      <c r="EW17" s="2">
        <v>0.51300100000000004</v>
      </c>
      <c r="EZ17" s="2">
        <v>0.70394999999999996</v>
      </c>
      <c r="FB17" s="2">
        <v>18.468978996058699</v>
      </c>
      <c r="FD17" s="2">
        <v>15.525736488195101</v>
      </c>
      <c r="FF17" s="2">
        <v>38.254939044158</v>
      </c>
      <c r="FN17" s="2">
        <v>0.28314400000000001</v>
      </c>
      <c r="FU17" s="2">
        <v>409977</v>
      </c>
    </row>
    <row r="18" spans="1:177" x14ac:dyDescent="0.2">
      <c r="A18" s="2" t="s">
        <v>356</v>
      </c>
      <c r="B18" s="2" t="s">
        <v>172</v>
      </c>
      <c r="C18" s="2" t="s">
        <v>346</v>
      </c>
      <c r="E18" s="2">
        <v>-8.3800000000000008</v>
      </c>
      <c r="F18" s="2">
        <v>-8.43</v>
      </c>
      <c r="G18" s="2">
        <v>157.80000000000001</v>
      </c>
      <c r="H18" s="2">
        <v>157.85</v>
      </c>
      <c r="I18" s="2" t="s">
        <v>175</v>
      </c>
      <c r="L18" s="2" t="s">
        <v>441</v>
      </c>
      <c r="M18" s="2" t="s">
        <v>361</v>
      </c>
      <c r="V18" s="2" t="s">
        <v>186</v>
      </c>
      <c r="AA18" s="2" t="s">
        <v>359</v>
      </c>
      <c r="AB18" s="2">
        <v>49.5</v>
      </c>
      <c r="AC18" s="2">
        <v>0.6</v>
      </c>
      <c r="AE18" s="2">
        <v>11.4</v>
      </c>
      <c r="AG18" s="2">
        <v>5.42</v>
      </c>
      <c r="AH18" s="2">
        <v>6.32</v>
      </c>
      <c r="AI18" s="2">
        <v>11.196916000000002</v>
      </c>
      <c r="AJ18" s="2">
        <v>9.8699999999999992</v>
      </c>
      <c r="AK18" s="2">
        <v>13.1</v>
      </c>
      <c r="AL18" s="2">
        <v>0.23</v>
      </c>
      <c r="AN18" s="2">
        <v>1.02</v>
      </c>
      <c r="AO18" s="2">
        <v>1.79</v>
      </c>
      <c r="AP18" s="2">
        <v>0.22</v>
      </c>
      <c r="AQ18" s="2">
        <v>67.803597075715388</v>
      </c>
      <c r="AR18" s="2">
        <v>1.2147846153846156</v>
      </c>
      <c r="BH18" s="2">
        <v>1.42</v>
      </c>
      <c r="CJ18" s="2">
        <v>30</v>
      </c>
      <c r="CK18" s="2">
        <f t="shared" si="0"/>
        <v>3597</v>
      </c>
      <c r="CL18" s="2">
        <v>228</v>
      </c>
      <c r="CM18" s="2">
        <v>7.6</v>
      </c>
      <c r="CP18" s="2">
        <v>756</v>
      </c>
      <c r="CS18" s="2">
        <v>57</v>
      </c>
      <c r="CT18" s="2">
        <v>356</v>
      </c>
      <c r="CV18" s="2">
        <v>70</v>
      </c>
      <c r="CW18" s="2">
        <v>14</v>
      </c>
      <c r="DB18" s="2">
        <v>17</v>
      </c>
      <c r="DC18" s="2">
        <v>482</v>
      </c>
      <c r="DD18" s="2">
        <v>13</v>
      </c>
      <c r="DE18" s="2">
        <v>41</v>
      </c>
      <c r="DS18" s="2">
        <v>115</v>
      </c>
      <c r="FU18" s="2" t="s">
        <v>442</v>
      </c>
    </row>
    <row r="19" spans="1:177" x14ac:dyDescent="0.2">
      <c r="A19" s="2" t="s">
        <v>611</v>
      </c>
      <c r="B19" s="2" t="s">
        <v>172</v>
      </c>
      <c r="C19" s="2" t="s">
        <v>499</v>
      </c>
      <c r="E19" s="2">
        <v>-7.75</v>
      </c>
      <c r="F19" s="2">
        <v>-7.75</v>
      </c>
      <c r="G19" s="2">
        <v>156.58000000000001</v>
      </c>
      <c r="H19" s="2">
        <v>156.58000000000001</v>
      </c>
      <c r="I19" s="2" t="s">
        <v>175</v>
      </c>
      <c r="L19" s="2" t="s">
        <v>615</v>
      </c>
      <c r="M19" s="2" t="s">
        <v>616</v>
      </c>
      <c r="V19" s="2" t="s">
        <v>186</v>
      </c>
      <c r="AA19" s="2" t="s">
        <v>614</v>
      </c>
      <c r="AB19" s="2">
        <v>50.1</v>
      </c>
      <c r="AC19" s="2">
        <v>0.80600000000000005</v>
      </c>
      <c r="AE19" s="2">
        <v>14.1</v>
      </c>
      <c r="AG19" s="2">
        <v>4.79</v>
      </c>
      <c r="AH19" s="2">
        <v>5.22</v>
      </c>
      <c r="AI19" s="2">
        <v>9.5300419999999999</v>
      </c>
      <c r="AJ19" s="2">
        <v>9.84</v>
      </c>
      <c r="AK19" s="2">
        <v>10.6</v>
      </c>
      <c r="AL19" s="2">
        <v>0.18099999999999999</v>
      </c>
      <c r="AN19" s="2">
        <v>1.06</v>
      </c>
      <c r="AO19" s="2">
        <v>2.23</v>
      </c>
      <c r="AP19" s="2">
        <v>0.21</v>
      </c>
      <c r="AQ19" s="2">
        <v>66.689870640525456</v>
      </c>
      <c r="AR19" s="2">
        <v>1.524521126760563</v>
      </c>
      <c r="BH19" s="2">
        <v>1E-3</v>
      </c>
      <c r="CJ19" s="2">
        <v>37.700000000000003</v>
      </c>
      <c r="CK19" s="2">
        <f t="shared" si="0"/>
        <v>4831.97</v>
      </c>
      <c r="CL19" s="2">
        <v>294</v>
      </c>
      <c r="CM19" s="2">
        <v>7.7984084880636599</v>
      </c>
      <c r="CO19" s="2">
        <f t="shared" si="1"/>
        <v>105.17241379310346</v>
      </c>
      <c r="CP19" s="2">
        <v>675</v>
      </c>
      <c r="CT19" s="2">
        <v>283</v>
      </c>
      <c r="CV19" s="2">
        <v>81</v>
      </c>
      <c r="DB19" s="2">
        <v>18.899999999999999</v>
      </c>
      <c r="DC19" s="2">
        <v>480</v>
      </c>
      <c r="DD19" s="2">
        <v>20.5</v>
      </c>
      <c r="DE19" s="2">
        <v>57.3</v>
      </c>
      <c r="DF19" s="2">
        <v>1.1599999999999999</v>
      </c>
      <c r="DO19" s="2">
        <v>3.7400000000000003E-2</v>
      </c>
      <c r="DR19" s="2">
        <v>0.25600000000000001</v>
      </c>
      <c r="DS19" s="2">
        <v>122</v>
      </c>
      <c r="DT19" s="2">
        <v>6.36</v>
      </c>
      <c r="DU19" s="2">
        <v>14.7</v>
      </c>
      <c r="DV19" s="2">
        <v>2.1800000000000002</v>
      </c>
      <c r="DW19" s="2">
        <v>10.199999999999999</v>
      </c>
      <c r="DX19" s="2">
        <v>2.76</v>
      </c>
      <c r="DY19" s="2">
        <v>0.95699999999999996</v>
      </c>
      <c r="DZ19" s="2">
        <v>3.21</v>
      </c>
      <c r="EA19" s="2">
        <v>0.52700000000000002</v>
      </c>
      <c r="EB19" s="2">
        <v>3.38</v>
      </c>
      <c r="EC19" s="2">
        <v>0.7</v>
      </c>
      <c r="ED19" s="2">
        <v>1.99</v>
      </c>
      <c r="EE19" s="2">
        <v>0.3</v>
      </c>
      <c r="EF19" s="2">
        <v>2.04</v>
      </c>
      <c r="EG19" s="2">
        <v>0.31</v>
      </c>
      <c r="EH19" s="2">
        <v>1.6568627450980391</v>
      </c>
      <c r="EI19" s="2">
        <v>1.65</v>
      </c>
      <c r="ES19" s="2">
        <v>2.2999999999999998</v>
      </c>
      <c r="EU19" s="2">
        <v>0.69</v>
      </c>
      <c r="EV19" s="2">
        <v>0.29199999999999998</v>
      </c>
      <c r="EW19" s="2">
        <v>0.51302099999999995</v>
      </c>
      <c r="EZ19" s="2">
        <v>0.70382100000000003</v>
      </c>
      <c r="FB19" s="2">
        <v>18.43</v>
      </c>
      <c r="FD19" s="2">
        <v>15.5</v>
      </c>
      <c r="FF19" s="2">
        <v>38.14</v>
      </c>
      <c r="FN19" s="2">
        <v>0.28316999999999998</v>
      </c>
      <c r="FU19" s="2">
        <v>502582</v>
      </c>
    </row>
    <row r="20" spans="1:177" x14ac:dyDescent="0.2">
      <c r="A20" s="2" t="s">
        <v>356</v>
      </c>
      <c r="B20" s="2" t="s">
        <v>172</v>
      </c>
      <c r="C20" s="2" t="s">
        <v>346</v>
      </c>
      <c r="E20" s="2">
        <v>-8.3800000000000008</v>
      </c>
      <c r="F20" s="2">
        <v>-8.43</v>
      </c>
      <c r="G20" s="2">
        <v>157.80000000000001</v>
      </c>
      <c r="H20" s="2">
        <v>157.85</v>
      </c>
      <c r="I20" s="2" t="s">
        <v>175</v>
      </c>
      <c r="L20" s="2" t="s">
        <v>382</v>
      </c>
      <c r="M20" s="2" t="s">
        <v>361</v>
      </c>
      <c r="V20" s="2" t="s">
        <v>186</v>
      </c>
      <c r="AA20" s="2" t="s">
        <v>359</v>
      </c>
      <c r="AB20" s="2">
        <v>49.5</v>
      </c>
      <c r="AC20" s="2">
        <v>0.68</v>
      </c>
      <c r="AE20" s="2">
        <v>11.4</v>
      </c>
      <c r="AG20" s="2">
        <v>3.86</v>
      </c>
      <c r="AH20" s="2">
        <v>6.36</v>
      </c>
      <c r="AI20" s="2">
        <v>9.8332280000000001</v>
      </c>
      <c r="AJ20" s="2">
        <v>9.59</v>
      </c>
      <c r="AK20" s="2">
        <v>13.8</v>
      </c>
      <c r="AL20" s="2">
        <v>0.19</v>
      </c>
      <c r="AN20" s="2">
        <v>0.94</v>
      </c>
      <c r="AO20" s="2">
        <v>1.99</v>
      </c>
      <c r="AP20" s="2">
        <v>0.2</v>
      </c>
      <c r="AQ20" s="2">
        <v>71.640286851861617</v>
      </c>
      <c r="AR20" s="2">
        <v>1.3207538461538457</v>
      </c>
      <c r="BH20" s="2">
        <v>1.06</v>
      </c>
      <c r="CJ20" s="2">
        <v>29</v>
      </c>
      <c r="CK20" s="2">
        <f t="shared" si="0"/>
        <v>4076.6000000000004</v>
      </c>
      <c r="CL20" s="2">
        <v>234</v>
      </c>
      <c r="CM20" s="2">
        <v>8.068965517241379</v>
      </c>
      <c r="CP20" s="2">
        <v>797</v>
      </c>
      <c r="CS20" s="2">
        <v>62</v>
      </c>
      <c r="CT20" s="2">
        <v>384</v>
      </c>
      <c r="CV20" s="2">
        <v>79</v>
      </c>
      <c r="CW20" s="2">
        <v>19</v>
      </c>
      <c r="DB20" s="2">
        <v>32</v>
      </c>
      <c r="DC20" s="2">
        <v>475</v>
      </c>
      <c r="DD20" s="2">
        <v>25</v>
      </c>
      <c r="DE20" s="2">
        <v>49</v>
      </c>
      <c r="DS20" s="2">
        <v>117</v>
      </c>
      <c r="FU20" s="2">
        <v>186094</v>
      </c>
    </row>
    <row r="21" spans="1:177" x14ac:dyDescent="0.2">
      <c r="A21" s="2" t="s">
        <v>731</v>
      </c>
      <c r="B21" s="2" t="s">
        <v>172</v>
      </c>
      <c r="C21" s="2" t="s">
        <v>346</v>
      </c>
      <c r="E21" s="2">
        <v>-8.0079999999999991</v>
      </c>
      <c r="F21" s="2">
        <v>-8.0079999999999991</v>
      </c>
      <c r="G21" s="2">
        <v>157.41900000000001</v>
      </c>
      <c r="H21" s="2">
        <v>157.41900000000001</v>
      </c>
      <c r="I21" s="2" t="s">
        <v>175</v>
      </c>
      <c r="L21" s="2" t="s">
        <v>780</v>
      </c>
      <c r="M21" s="2" t="s">
        <v>736</v>
      </c>
      <c r="V21" s="2" t="s">
        <v>186</v>
      </c>
      <c r="AA21" s="2" t="s">
        <v>483</v>
      </c>
      <c r="AB21" s="2">
        <v>52.43</v>
      </c>
      <c r="AC21" s="2">
        <v>0.68</v>
      </c>
      <c r="AE21" s="2">
        <v>15.05</v>
      </c>
      <c r="AG21" s="2">
        <v>2.4300000000000002</v>
      </c>
      <c r="AH21" s="2">
        <v>6.01</v>
      </c>
      <c r="AI21" s="2">
        <v>8.1965140000000005</v>
      </c>
      <c r="AJ21" s="2">
        <v>8.43</v>
      </c>
      <c r="AK21" s="2">
        <v>8.8800000000000008</v>
      </c>
      <c r="AL21" s="2">
        <v>0.19</v>
      </c>
      <c r="AN21" s="2">
        <v>0.88</v>
      </c>
      <c r="AO21" s="2">
        <v>2.81</v>
      </c>
      <c r="AP21" s="2">
        <v>0.20200000000000001</v>
      </c>
      <c r="AQ21" s="2">
        <v>66.102813199090818</v>
      </c>
      <c r="AR21" s="2">
        <v>1.4439130434782608</v>
      </c>
      <c r="BH21" s="2">
        <v>0.78</v>
      </c>
      <c r="CJ21" s="2">
        <v>26.776738000000002</v>
      </c>
      <c r="CK21" s="2">
        <f t="shared" si="0"/>
        <v>4076.6000000000004</v>
      </c>
      <c r="CL21" s="2">
        <v>219.129178</v>
      </c>
      <c r="CM21" s="2">
        <v>8.1835650780165974</v>
      </c>
      <c r="CN21" s="2">
        <f t="shared" si="2"/>
        <v>0.96956461860073639</v>
      </c>
      <c r="CO21" s="2">
        <f t="shared" si="1"/>
        <v>56.573787607715815</v>
      </c>
      <c r="CP21" s="2">
        <v>318.60953000000001</v>
      </c>
      <c r="CS21" s="2">
        <v>54.431401999999999</v>
      </c>
      <c r="CT21" s="2">
        <v>286.759004</v>
      </c>
      <c r="CU21" s="2">
        <v>66.155079999999998</v>
      </c>
      <c r="CV21" s="2">
        <v>78.372237999999996</v>
      </c>
      <c r="CW21" s="2">
        <v>11.007102</v>
      </c>
      <c r="DB21" s="2">
        <v>16.383751</v>
      </c>
      <c r="DC21" s="2">
        <v>618.16152199999999</v>
      </c>
      <c r="DD21" s="2">
        <v>18.118454</v>
      </c>
      <c r="DE21" s="2">
        <v>68.231739000000005</v>
      </c>
      <c r="DF21" s="2">
        <v>2.4442789999999999</v>
      </c>
      <c r="DG21" s="2">
        <v>0.71280299999999996</v>
      </c>
      <c r="DN21" s="2">
        <v>0.54530000000000001</v>
      </c>
      <c r="DO21" s="2">
        <v>4.5705999999999997E-2</v>
      </c>
      <c r="DR21" s="2">
        <v>0.169401</v>
      </c>
      <c r="DS21" s="2">
        <v>138.28212099999999</v>
      </c>
      <c r="DT21" s="2">
        <v>7.8922359999999996</v>
      </c>
      <c r="DU21" s="2">
        <v>16.733201999999999</v>
      </c>
      <c r="DV21" s="2">
        <v>2.6894840000000002</v>
      </c>
      <c r="DW21" s="2">
        <v>11.513672</v>
      </c>
      <c r="DX21" s="2">
        <v>3.0168080000000002</v>
      </c>
      <c r="DY21" s="2">
        <v>1.0432870000000001</v>
      </c>
      <c r="DZ21" s="2">
        <v>3.4366379999999999</v>
      </c>
      <c r="EA21" s="2">
        <v>0.51194300000000004</v>
      </c>
      <c r="EB21" s="2">
        <v>2.7446980000000001</v>
      </c>
      <c r="EC21" s="2">
        <v>0.66465200000000002</v>
      </c>
      <c r="ED21" s="2">
        <v>1.9821420000000001</v>
      </c>
      <c r="EE21" s="2">
        <v>0.27972900000000001</v>
      </c>
      <c r="EF21" s="2">
        <v>1.934118</v>
      </c>
      <c r="EG21" s="2">
        <v>0.30934800000000001</v>
      </c>
      <c r="EH21" s="2">
        <v>1.4190954223061882</v>
      </c>
      <c r="EI21" s="2">
        <v>1.8646149999999999</v>
      </c>
      <c r="EJ21" s="2">
        <v>0.158165</v>
      </c>
      <c r="ER21" s="2">
        <v>4.6710000000000002E-2</v>
      </c>
      <c r="ES21" s="2">
        <v>2.2530359999999998</v>
      </c>
      <c r="EU21" s="2">
        <v>0.80498800000000004</v>
      </c>
      <c r="EV21" s="2">
        <v>0.306948</v>
      </c>
      <c r="EW21" s="2">
        <v>0.51300100000000004</v>
      </c>
      <c r="EZ21" s="2">
        <v>0.70368200000000003</v>
      </c>
      <c r="FB21" s="2">
        <v>18.552399999999999</v>
      </c>
      <c r="FD21" s="2">
        <v>15.514099999999999</v>
      </c>
      <c r="FF21" s="2">
        <v>38.2669</v>
      </c>
      <c r="FN21" s="2">
        <v>0.283109</v>
      </c>
      <c r="FU21" s="2" t="s">
        <v>781</v>
      </c>
    </row>
    <row r="22" spans="1:177" x14ac:dyDescent="0.2">
      <c r="A22" s="2" t="s">
        <v>731</v>
      </c>
      <c r="B22" s="2" t="s">
        <v>172</v>
      </c>
      <c r="C22" s="2" t="s">
        <v>499</v>
      </c>
      <c r="E22" s="2">
        <v>-7.7008999999999999</v>
      </c>
      <c r="F22" s="2">
        <v>-7.7008999999999999</v>
      </c>
      <c r="G22" s="2">
        <v>156.71770000000001</v>
      </c>
      <c r="H22" s="2">
        <v>156.71770000000001</v>
      </c>
      <c r="I22" s="2" t="s">
        <v>175</v>
      </c>
      <c r="L22" s="2" t="s">
        <v>778</v>
      </c>
      <c r="M22" s="2" t="s">
        <v>736</v>
      </c>
      <c r="V22" s="2" t="s">
        <v>186</v>
      </c>
      <c r="AA22" s="2" t="s">
        <v>483</v>
      </c>
      <c r="AB22" s="2">
        <v>51.83</v>
      </c>
      <c r="AC22" s="2">
        <v>0.9</v>
      </c>
      <c r="AE22" s="2">
        <v>15.29</v>
      </c>
      <c r="AG22" s="2">
        <v>3.6</v>
      </c>
      <c r="AH22" s="2">
        <v>5.1100000000000003</v>
      </c>
      <c r="AI22" s="2">
        <v>8.3492800000000003</v>
      </c>
      <c r="AJ22" s="2">
        <v>9.61</v>
      </c>
      <c r="AK22" s="2">
        <v>7.29</v>
      </c>
      <c r="AL22" s="2">
        <v>0.18</v>
      </c>
      <c r="AN22" s="2">
        <v>1.1399999999999999</v>
      </c>
      <c r="AO22" s="2">
        <v>2.73</v>
      </c>
      <c r="AP22" s="2">
        <v>0.22600000000000001</v>
      </c>
      <c r="AQ22" s="2">
        <v>61.114195334418817</v>
      </c>
      <c r="AR22" s="2">
        <v>1.6961381653454137</v>
      </c>
      <c r="BH22" s="2">
        <v>0.35</v>
      </c>
      <c r="CJ22" s="2">
        <v>33.515528229780102</v>
      </c>
      <c r="CK22" s="2">
        <f t="shared" si="0"/>
        <v>5395.5</v>
      </c>
      <c r="CL22" s="2">
        <v>277.75856296869199</v>
      </c>
      <c r="CM22" s="2">
        <v>8.2874589075367933</v>
      </c>
      <c r="CN22" s="2">
        <f t="shared" si="2"/>
        <v>2.0015371252874008</v>
      </c>
      <c r="CO22" s="2">
        <f t="shared" si="1"/>
        <v>83.136871513346364</v>
      </c>
      <c r="CP22" s="2">
        <v>345.89183151440602</v>
      </c>
      <c r="CS22" s="2">
        <v>32.351623631510797</v>
      </c>
      <c r="CT22" s="2">
        <v>122.672434931476</v>
      </c>
      <c r="CU22" s="2">
        <v>162.85300000000001</v>
      </c>
      <c r="CV22" s="2">
        <v>81.376624736302702</v>
      </c>
      <c r="CW22" s="2">
        <v>17.5151979656655</v>
      </c>
      <c r="DB22" s="2">
        <v>19.681887235519898</v>
      </c>
      <c r="DC22" s="2">
        <v>469.80998351416298</v>
      </c>
      <c r="DD22" s="2">
        <v>22.117543677154899</v>
      </c>
      <c r="DE22" s="2">
        <v>81.363966694655204</v>
      </c>
      <c r="DF22" s="2">
        <v>1.39220704486489</v>
      </c>
      <c r="DG22" s="2">
        <v>0.64751596083302299</v>
      </c>
      <c r="DN22" s="2">
        <v>0.65209942248415997</v>
      </c>
      <c r="DO22" s="2">
        <v>3.3199737108647001E-2</v>
      </c>
      <c r="DR22" s="2">
        <v>0.187585394707044</v>
      </c>
      <c r="DS22" s="2">
        <v>115.743738208908</v>
      </c>
      <c r="DT22" s="2">
        <v>6.3371500239850898</v>
      </c>
      <c r="DU22" s="2">
        <v>15.032295695546001</v>
      </c>
      <c r="DV22" s="2">
        <v>2.2249388256611802</v>
      </c>
      <c r="DW22" s="2">
        <v>10.576374480509299</v>
      </c>
      <c r="DX22" s="2">
        <v>2.93755420474624</v>
      </c>
      <c r="DY22" s="2">
        <v>0.99195199453309701</v>
      </c>
      <c r="DZ22" s="2">
        <v>3.4517934854671002</v>
      </c>
      <c r="EA22" s="2">
        <v>0.57780309861628798</v>
      </c>
      <c r="EB22" s="2">
        <v>3.80056838768696</v>
      </c>
      <c r="EC22" s="2">
        <v>0.79322999202569899</v>
      </c>
      <c r="ED22" s="2">
        <v>2.2578282183514302</v>
      </c>
      <c r="EE22" s="2">
        <v>0.34273444044544499</v>
      </c>
      <c r="EF22" s="2">
        <v>2.3420231975389498</v>
      </c>
      <c r="EG22" s="2">
        <v>0.356155436017425</v>
      </c>
      <c r="EH22" s="2">
        <v>1.6227714531951187</v>
      </c>
      <c r="EI22" s="2">
        <v>1.9966357845601901</v>
      </c>
      <c r="EJ22" s="2">
        <v>7.6080586444744705E-2</v>
      </c>
      <c r="ER22" s="2">
        <v>6.9720920751705204E-2</v>
      </c>
      <c r="ES22" s="2">
        <v>2.2913183048825898</v>
      </c>
      <c r="EU22" s="2">
        <v>0.73406531389713003</v>
      </c>
      <c r="EV22" s="2">
        <v>0.31209898373798001</v>
      </c>
      <c r="EW22" s="2">
        <v>0.51305199999999995</v>
      </c>
      <c r="EZ22" s="2">
        <v>0.70376700000000003</v>
      </c>
      <c r="FB22" s="2">
        <v>18.450800000000001</v>
      </c>
      <c r="FD22" s="2">
        <v>15.511900000000001</v>
      </c>
      <c r="FF22" s="2">
        <v>38.177900000000001</v>
      </c>
      <c r="FN22" s="2">
        <v>0.28316000000000002</v>
      </c>
      <c r="FU22" s="2" t="s">
        <v>779</v>
      </c>
    </row>
    <row r="23" spans="1:177" x14ac:dyDescent="0.2">
      <c r="A23" s="2" t="s">
        <v>260</v>
      </c>
      <c r="B23" s="2" t="s">
        <v>172</v>
      </c>
      <c r="C23" s="2" t="s">
        <v>261</v>
      </c>
      <c r="D23" s="2" t="s">
        <v>262</v>
      </c>
      <c r="E23" s="2">
        <v>-9.08</v>
      </c>
      <c r="F23" s="2">
        <v>-9.08</v>
      </c>
      <c r="G23" s="2">
        <v>160.25</v>
      </c>
      <c r="H23" s="2">
        <v>160.25</v>
      </c>
      <c r="I23" s="2" t="s">
        <v>175</v>
      </c>
      <c r="L23" s="2" t="s">
        <v>286</v>
      </c>
      <c r="M23" s="2" t="s">
        <v>264</v>
      </c>
      <c r="P23" s="2" t="s">
        <v>265</v>
      </c>
      <c r="Q23" s="2" t="s">
        <v>266</v>
      </c>
      <c r="U23" s="2" t="s">
        <v>285</v>
      </c>
      <c r="V23" s="2" t="s">
        <v>186</v>
      </c>
      <c r="AA23" s="2" t="s">
        <v>267</v>
      </c>
      <c r="AB23" s="2">
        <v>46.12</v>
      </c>
      <c r="AC23" s="2">
        <v>0.49</v>
      </c>
      <c r="AE23" s="2">
        <v>17.11</v>
      </c>
      <c r="AI23" s="2">
        <v>8.1300000000000008</v>
      </c>
      <c r="AJ23" s="2">
        <v>8.58</v>
      </c>
      <c r="AK23" s="2">
        <v>7.7</v>
      </c>
      <c r="AL23" s="2">
        <v>0.19</v>
      </c>
      <c r="AN23" s="2">
        <v>0.61</v>
      </c>
      <c r="AO23" s="2">
        <v>1.7</v>
      </c>
      <c r="AP23" s="2">
        <v>7.0000000000000007E-2</v>
      </c>
      <c r="AQ23" s="2">
        <v>63.028649386084588</v>
      </c>
      <c r="AR23" s="2">
        <v>1.710288461538463</v>
      </c>
      <c r="AS23" s="2">
        <v>10.39</v>
      </c>
      <c r="CK23" s="2">
        <f t="shared" si="0"/>
        <v>2937.5499999999997</v>
      </c>
      <c r="CW23" s="2">
        <v>17</v>
      </c>
      <c r="DB23" s="2">
        <v>7</v>
      </c>
      <c r="DC23" s="2">
        <v>503</v>
      </c>
      <c r="DD23" s="2">
        <v>15</v>
      </c>
      <c r="DE23" s="2">
        <v>42</v>
      </c>
      <c r="ES23" s="2">
        <v>2</v>
      </c>
      <c r="EU23" s="2">
        <v>0</v>
      </c>
      <c r="EV23" s="2">
        <v>0</v>
      </c>
      <c r="FU23" s="2">
        <v>133610</v>
      </c>
    </row>
    <row r="24" spans="1:177" x14ac:dyDescent="0.2">
      <c r="A24" s="2" t="s">
        <v>345</v>
      </c>
      <c r="B24" s="2" t="s">
        <v>172</v>
      </c>
      <c r="C24" s="2" t="s">
        <v>346</v>
      </c>
      <c r="E24" s="2">
        <v>-8.3800000000000008</v>
      </c>
      <c r="F24" s="2">
        <v>-8.43</v>
      </c>
      <c r="G24" s="2">
        <v>157.80000000000001</v>
      </c>
      <c r="H24" s="2">
        <v>157.85</v>
      </c>
      <c r="I24" s="2" t="s">
        <v>175</v>
      </c>
      <c r="L24" s="2" t="s">
        <v>351</v>
      </c>
      <c r="M24" s="2" t="s">
        <v>349</v>
      </c>
      <c r="V24" s="2" t="s">
        <v>186</v>
      </c>
      <c r="AA24" s="2" t="s">
        <v>350</v>
      </c>
      <c r="AB24" s="2">
        <v>48.84</v>
      </c>
      <c r="AC24" s="2">
        <v>0.43</v>
      </c>
      <c r="AE24" s="2">
        <v>11.9</v>
      </c>
      <c r="AF24" s="2">
        <v>0.08</v>
      </c>
      <c r="AG24" s="2">
        <v>4.0199999999999996</v>
      </c>
      <c r="AH24" s="2">
        <v>6.08</v>
      </c>
      <c r="AI24" s="2">
        <v>9.6971959999999999</v>
      </c>
      <c r="AJ24" s="2">
        <v>11.27</v>
      </c>
      <c r="AK24" s="2">
        <v>13.16</v>
      </c>
      <c r="AL24" s="2">
        <v>0.2</v>
      </c>
      <c r="AN24" s="2">
        <v>1.3</v>
      </c>
      <c r="AO24" s="2">
        <v>1.95</v>
      </c>
      <c r="AP24" s="2">
        <v>0.2</v>
      </c>
      <c r="AQ24" s="2">
        <v>70.953604705510784</v>
      </c>
      <c r="AR24" s="2">
        <v>1.8086472602739716</v>
      </c>
      <c r="AT24" s="2">
        <v>0.4</v>
      </c>
      <c r="AU24" s="2">
        <v>0.24</v>
      </c>
      <c r="CK24" s="2">
        <f t="shared" si="0"/>
        <v>2577.85</v>
      </c>
      <c r="FU24" s="2">
        <v>179685</v>
      </c>
    </row>
    <row r="25" spans="1:177" x14ac:dyDescent="0.2">
      <c r="A25" s="2" t="s">
        <v>345</v>
      </c>
      <c r="B25" s="2" t="s">
        <v>172</v>
      </c>
      <c r="C25" s="2" t="s">
        <v>346</v>
      </c>
      <c r="E25" s="2">
        <v>-8.3800000000000008</v>
      </c>
      <c r="F25" s="2">
        <v>-8.43</v>
      </c>
      <c r="G25" s="2">
        <v>157.80000000000001</v>
      </c>
      <c r="H25" s="2">
        <v>157.85</v>
      </c>
      <c r="I25" s="2" t="s">
        <v>175</v>
      </c>
      <c r="L25" s="2" t="s">
        <v>352</v>
      </c>
      <c r="M25" s="2" t="s">
        <v>349</v>
      </c>
      <c r="V25" s="2" t="s">
        <v>186</v>
      </c>
      <c r="AA25" s="2" t="s">
        <v>350</v>
      </c>
      <c r="AB25" s="2">
        <v>48.68</v>
      </c>
      <c r="AC25" s="2">
        <v>0.43</v>
      </c>
      <c r="AE25" s="2">
        <v>12.44</v>
      </c>
      <c r="AF25" s="2">
        <v>0.08</v>
      </c>
      <c r="AG25" s="2">
        <v>3.9</v>
      </c>
      <c r="AH25" s="2">
        <v>6.49</v>
      </c>
      <c r="AI25" s="2">
        <v>9.9992200000000011</v>
      </c>
      <c r="AJ25" s="2">
        <v>11.17</v>
      </c>
      <c r="AK25" s="2">
        <v>11.36</v>
      </c>
      <c r="AL25" s="2">
        <v>0.2</v>
      </c>
      <c r="AN25" s="2">
        <v>1.51</v>
      </c>
      <c r="AO25" s="2">
        <v>1.93</v>
      </c>
      <c r="AP25" s="2">
        <v>0.24</v>
      </c>
      <c r="AQ25" s="2">
        <v>67.158840774297275</v>
      </c>
      <c r="AR25" s="2">
        <v>2.0833802816901406</v>
      </c>
      <c r="AT25" s="2">
        <v>1.2</v>
      </c>
      <c r="AU25" s="2">
        <v>0.48</v>
      </c>
      <c r="CK25" s="2">
        <f t="shared" si="0"/>
        <v>2577.85</v>
      </c>
      <c r="FU25" s="2">
        <v>179686</v>
      </c>
    </row>
    <row r="26" spans="1:177" x14ac:dyDescent="0.2">
      <c r="A26" s="2" t="s">
        <v>652</v>
      </c>
      <c r="B26" s="2" t="s">
        <v>172</v>
      </c>
      <c r="C26" s="2" t="s">
        <v>365</v>
      </c>
      <c r="E26" s="2">
        <v>-7.89</v>
      </c>
      <c r="F26" s="2">
        <v>-8.11</v>
      </c>
      <c r="G26" s="2">
        <v>156.97</v>
      </c>
      <c r="H26" s="2">
        <v>157.16</v>
      </c>
      <c r="I26" s="2" t="s">
        <v>175</v>
      </c>
      <c r="L26" s="2" t="s">
        <v>658</v>
      </c>
      <c r="M26" s="2" t="s">
        <v>659</v>
      </c>
      <c r="Q26" s="2" t="s">
        <v>655</v>
      </c>
      <c r="V26" s="2" t="s">
        <v>186</v>
      </c>
      <c r="AA26" s="2" t="s">
        <v>656</v>
      </c>
      <c r="AB26" s="2">
        <v>48.28</v>
      </c>
      <c r="AC26" s="2">
        <v>0.72</v>
      </c>
      <c r="AE26" s="2">
        <v>14.23</v>
      </c>
      <c r="AG26" s="2">
        <v>4.5999999999999996</v>
      </c>
      <c r="AH26" s="2">
        <v>5.35</v>
      </c>
      <c r="AI26" s="2">
        <v>9.4890799999999995</v>
      </c>
      <c r="AJ26" s="2">
        <v>11.25</v>
      </c>
      <c r="AK26" s="2">
        <v>8.35</v>
      </c>
      <c r="AL26" s="2">
        <v>0.19</v>
      </c>
      <c r="AN26" s="2">
        <v>0.99</v>
      </c>
      <c r="AO26" s="2">
        <v>1.53</v>
      </c>
      <c r="AP26" s="2">
        <v>0.23</v>
      </c>
      <c r="AQ26" s="2">
        <v>61.299200459397341</v>
      </c>
      <c r="AR26" s="2">
        <v>1.2027272727272726</v>
      </c>
      <c r="AT26" s="2">
        <v>0.98</v>
      </c>
      <c r="AU26" s="2">
        <v>0.79</v>
      </c>
      <c r="CK26" s="2">
        <f t="shared" si="0"/>
        <v>4316.3999999999996</v>
      </c>
      <c r="DB26" s="2">
        <v>19.57</v>
      </c>
      <c r="DC26" s="2">
        <v>597</v>
      </c>
      <c r="DS26" s="2">
        <v>149.9</v>
      </c>
      <c r="DT26" s="2">
        <v>11.7</v>
      </c>
      <c r="DU26" s="2">
        <v>24.3</v>
      </c>
      <c r="DW26" s="2">
        <v>15.03</v>
      </c>
      <c r="DX26" s="2">
        <v>3.45</v>
      </c>
      <c r="DY26" s="2">
        <v>1.127</v>
      </c>
      <c r="DZ26" s="2">
        <v>3.35</v>
      </c>
      <c r="EB26" s="2">
        <v>2.7</v>
      </c>
      <c r="ED26" s="2">
        <v>1.4239999999999999</v>
      </c>
      <c r="EF26" s="2">
        <v>1.3180000000000001</v>
      </c>
      <c r="EG26" s="2">
        <v>0.1963</v>
      </c>
      <c r="EH26" s="2">
        <v>2.0485584218512898</v>
      </c>
      <c r="EW26" s="2">
        <v>0.51295100000000005</v>
      </c>
      <c r="EZ26" s="2">
        <v>0.70391999999999999</v>
      </c>
      <c r="FU26" s="2">
        <v>50687</v>
      </c>
    </row>
    <row r="27" spans="1:177" x14ac:dyDescent="0.2">
      <c r="A27" s="2" t="s">
        <v>652</v>
      </c>
      <c r="B27" s="2" t="s">
        <v>172</v>
      </c>
      <c r="C27" s="2" t="s">
        <v>365</v>
      </c>
      <c r="E27" s="2">
        <v>-7.89</v>
      </c>
      <c r="F27" s="2">
        <v>-8.11</v>
      </c>
      <c r="G27" s="2">
        <v>156.97</v>
      </c>
      <c r="H27" s="2">
        <v>157.16</v>
      </c>
      <c r="I27" s="2" t="s">
        <v>175</v>
      </c>
      <c r="L27" s="2" t="s">
        <v>660</v>
      </c>
      <c r="M27" s="2" t="s">
        <v>659</v>
      </c>
      <c r="Q27" s="2" t="s">
        <v>655</v>
      </c>
      <c r="V27" s="2" t="s">
        <v>186</v>
      </c>
      <c r="AA27" s="2" t="s">
        <v>656</v>
      </c>
      <c r="AB27" s="2">
        <v>49.23</v>
      </c>
      <c r="AC27" s="2">
        <v>0.74</v>
      </c>
      <c r="AE27" s="2">
        <v>16.920000000000002</v>
      </c>
      <c r="AG27" s="2">
        <v>3.6</v>
      </c>
      <c r="AH27" s="2">
        <v>5.98</v>
      </c>
      <c r="AI27" s="2">
        <v>9.2192800000000013</v>
      </c>
      <c r="AJ27" s="2">
        <v>9.93</v>
      </c>
      <c r="AK27" s="2">
        <v>8.3800000000000008</v>
      </c>
      <c r="AL27" s="2">
        <v>0.2</v>
      </c>
      <c r="AN27" s="2">
        <v>1.48</v>
      </c>
      <c r="AO27" s="2">
        <v>2.0699999999999998</v>
      </c>
      <c r="AP27" s="2">
        <v>0.32</v>
      </c>
      <c r="AQ27" s="2">
        <v>62.065696482120927</v>
      </c>
      <c r="AR27" s="2">
        <v>2.0228731942215097</v>
      </c>
      <c r="AT27" s="2">
        <v>1.32</v>
      </c>
      <c r="AU27" s="2">
        <v>0.11</v>
      </c>
      <c r="CK27" s="2">
        <f t="shared" si="0"/>
        <v>4436.3</v>
      </c>
      <c r="DB27" s="2">
        <v>30</v>
      </c>
      <c r="DC27" s="2">
        <v>819</v>
      </c>
      <c r="DS27" s="2">
        <v>194</v>
      </c>
      <c r="DT27" s="2">
        <v>12.31</v>
      </c>
      <c r="DU27" s="2">
        <v>26.4</v>
      </c>
      <c r="DW27" s="2">
        <v>16.579999999999998</v>
      </c>
      <c r="DX27" s="2">
        <v>3.8</v>
      </c>
      <c r="DY27" s="2">
        <v>1.2629999999999999</v>
      </c>
      <c r="DZ27" s="2">
        <v>3.58</v>
      </c>
      <c r="EB27" s="2">
        <v>2.84</v>
      </c>
      <c r="ED27" s="2">
        <v>1.494</v>
      </c>
      <c r="EF27" s="2">
        <v>1.389</v>
      </c>
      <c r="EG27" s="2">
        <v>0.20799999999999999</v>
      </c>
      <c r="EH27" s="2">
        <v>2.0446364290856729</v>
      </c>
      <c r="EW27" s="2">
        <v>0.51297599999999999</v>
      </c>
      <c r="EZ27" s="2">
        <v>0.70387999999999995</v>
      </c>
      <c r="FU27" s="2">
        <v>50689</v>
      </c>
    </row>
    <row r="28" spans="1:177" x14ac:dyDescent="0.2">
      <c r="A28" s="2" t="s">
        <v>667</v>
      </c>
      <c r="B28" s="2" t="s">
        <v>172</v>
      </c>
      <c r="C28" s="2" t="s">
        <v>365</v>
      </c>
      <c r="E28" s="2">
        <v>-7.89</v>
      </c>
      <c r="F28" s="2">
        <v>-8.11</v>
      </c>
      <c r="G28" s="2">
        <v>156.97</v>
      </c>
      <c r="H28" s="2">
        <v>157.16</v>
      </c>
      <c r="I28" s="2" t="s">
        <v>175</v>
      </c>
      <c r="L28" s="2" t="s">
        <v>921</v>
      </c>
      <c r="M28" s="2" t="s">
        <v>918</v>
      </c>
      <c r="Q28" s="2" t="s">
        <v>178</v>
      </c>
      <c r="U28" s="2" t="s">
        <v>919</v>
      </c>
      <c r="V28" s="2" t="s">
        <v>186</v>
      </c>
      <c r="AA28" s="2" t="s">
        <v>180</v>
      </c>
      <c r="AB28" s="2">
        <v>48.33</v>
      </c>
      <c r="AC28" s="2">
        <v>0.64</v>
      </c>
      <c r="AE28" s="2">
        <v>12.28</v>
      </c>
      <c r="AG28" s="2">
        <v>4.21</v>
      </c>
      <c r="AH28" s="2">
        <v>5.24</v>
      </c>
      <c r="AI28" s="2">
        <v>9.0281580000000012</v>
      </c>
      <c r="AJ28" s="2">
        <v>11.89</v>
      </c>
      <c r="AK28" s="2">
        <v>10.19</v>
      </c>
      <c r="AL28" s="2">
        <v>0.18</v>
      </c>
      <c r="AN28" s="2">
        <v>0.89</v>
      </c>
      <c r="AO28" s="2">
        <v>1.4</v>
      </c>
      <c r="AP28" s="2">
        <v>0.21</v>
      </c>
      <c r="AQ28" s="2">
        <v>67.014593046923594</v>
      </c>
      <c r="AR28" s="2">
        <v>0.98388367729831183</v>
      </c>
      <c r="AT28" s="2">
        <v>1.79</v>
      </c>
      <c r="AU28" s="2">
        <v>0.78</v>
      </c>
      <c r="CK28" s="2">
        <f t="shared" si="0"/>
        <v>3836.8</v>
      </c>
      <c r="DB28" s="2">
        <v>17</v>
      </c>
      <c r="DC28" s="2">
        <v>472</v>
      </c>
      <c r="DS28" s="2">
        <v>116.3</v>
      </c>
      <c r="DT28" s="2">
        <v>7.34</v>
      </c>
      <c r="DU28" s="2">
        <v>16.690000000000001</v>
      </c>
      <c r="DW28" s="2">
        <v>11.34</v>
      </c>
      <c r="DX28" s="2">
        <v>2.81</v>
      </c>
      <c r="DY28" s="2">
        <v>0.94199999999999995</v>
      </c>
      <c r="DZ28" s="2">
        <v>2.86</v>
      </c>
      <c r="EB28" s="2">
        <v>2.4300000000000002</v>
      </c>
      <c r="ED28" s="2">
        <v>1.3220000000000001</v>
      </c>
      <c r="EF28" s="2">
        <v>1.2370000000000001</v>
      </c>
      <c r="EG28" s="2">
        <v>0.18490000000000001</v>
      </c>
      <c r="EH28" s="2">
        <v>1.9644300727566693</v>
      </c>
      <c r="EW28" s="2">
        <v>0.51297899999999996</v>
      </c>
      <c r="EZ28" s="2">
        <v>0.70391999999999999</v>
      </c>
      <c r="FU28" s="2" t="s">
        <v>922</v>
      </c>
    </row>
  </sheetData>
  <sortState xmlns:xlrd2="http://schemas.microsoft.com/office/spreadsheetml/2017/richdata2" ref="A2:FU28">
    <sortCondition ref="CM1:CM28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Si Mg</vt:lpstr>
      <vt:lpstr>Raw Mg# RI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胡方泱</dc:creator>
  <cp:lastModifiedBy>胡 方泱</cp:lastModifiedBy>
  <dcterms:created xsi:type="dcterms:W3CDTF">2023-06-14T14:57:30Z</dcterms:created>
  <dcterms:modified xsi:type="dcterms:W3CDTF">2023-11-10T03:15:30Z</dcterms:modified>
</cp:coreProperties>
</file>