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440201BE-7777-684C-93CC-71F5F1AE2364}" xr6:coauthVersionLast="47" xr6:coauthVersionMax="47" xr10:uidLastSave="{00000000-0000-0000-0000-000000000000}"/>
  <bookViews>
    <workbookView xWindow="5240" yWindow="500" windowWidth="35840" windowHeight="21900" xr2:uid="{9646666A-47E8-48F1-8C42-08BBC31E5C52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AS10" i="1"/>
  <c r="B10" i="1"/>
  <c r="AG10" i="1"/>
  <c r="AT10" i="1"/>
  <c r="AF10" i="1"/>
  <c r="AU10" i="1"/>
  <c r="AE10" i="1"/>
  <c r="AV10" i="1"/>
  <c r="AD10" i="1"/>
  <c r="BC10" i="1"/>
  <c r="BQ10" i="1"/>
  <c r="BR10" i="1"/>
  <c r="D11" i="1"/>
  <c r="E11" i="1"/>
  <c r="F11" i="1"/>
  <c r="G11" i="1"/>
  <c r="H11" i="1"/>
  <c r="AS11" i="1"/>
  <c r="B11" i="1"/>
  <c r="AG11" i="1"/>
  <c r="AT11" i="1"/>
  <c r="AF11" i="1"/>
  <c r="AU11" i="1"/>
  <c r="AE11" i="1"/>
  <c r="AV11" i="1"/>
  <c r="AD11" i="1"/>
  <c r="BC11" i="1"/>
  <c r="BQ11" i="1"/>
  <c r="BR11" i="1"/>
  <c r="D12" i="1"/>
  <c r="E12" i="1"/>
  <c r="F12" i="1"/>
  <c r="G12" i="1"/>
  <c r="H12" i="1"/>
  <c r="AS12" i="1"/>
  <c r="B12" i="1"/>
  <c r="AG12" i="1"/>
  <c r="AT12" i="1"/>
  <c r="AF12" i="1"/>
  <c r="AU12" i="1"/>
  <c r="AE12" i="1"/>
  <c r="AV12" i="1"/>
  <c r="AD12" i="1"/>
  <c r="BC12" i="1"/>
  <c r="BQ12" i="1"/>
  <c r="BR12" i="1"/>
  <c r="D13" i="1"/>
  <c r="E13" i="1"/>
  <c r="F13" i="1"/>
  <c r="G13" i="1"/>
  <c r="H13" i="1"/>
  <c r="AS13" i="1"/>
  <c r="B13" i="1"/>
  <c r="AG13" i="1"/>
  <c r="AT13" i="1"/>
  <c r="AF13" i="1"/>
  <c r="AU13" i="1"/>
  <c r="AE13" i="1"/>
  <c r="AV13" i="1"/>
  <c r="AD13" i="1"/>
  <c r="BC13" i="1"/>
  <c r="BQ13" i="1"/>
  <c r="BR13" i="1"/>
  <c r="D14" i="1"/>
  <c r="E14" i="1"/>
  <c r="F14" i="1"/>
  <c r="G14" i="1"/>
  <c r="H14" i="1"/>
  <c r="AS14" i="1"/>
  <c r="B14" i="1"/>
  <c r="AG14" i="1"/>
  <c r="AT14" i="1"/>
  <c r="AF14" i="1"/>
  <c r="AU14" i="1"/>
  <c r="AE14" i="1"/>
  <c r="AV14" i="1"/>
  <c r="AD14" i="1"/>
  <c r="BC14" i="1"/>
  <c r="BQ14" i="1"/>
  <c r="BR14" i="1"/>
  <c r="D15" i="1"/>
  <c r="E15" i="1"/>
  <c r="F15" i="1"/>
  <c r="G15" i="1"/>
  <c r="H15" i="1"/>
  <c r="AS15" i="1"/>
  <c r="B15" i="1"/>
  <c r="AG15" i="1"/>
  <c r="AT15" i="1"/>
  <c r="AF15" i="1"/>
  <c r="AU15" i="1"/>
  <c r="AE15" i="1"/>
  <c r="AV15" i="1"/>
  <c r="AD15" i="1"/>
  <c r="BC15" i="1"/>
  <c r="BQ15" i="1"/>
  <c r="BR15" i="1"/>
  <c r="D16" i="1"/>
  <c r="E16" i="1"/>
  <c r="F16" i="1"/>
  <c r="G16" i="1"/>
  <c r="H16" i="1"/>
  <c r="AS16" i="1"/>
  <c r="B16" i="1"/>
  <c r="AG16" i="1"/>
  <c r="AT16" i="1"/>
  <c r="AF16" i="1"/>
  <c r="AU16" i="1"/>
  <c r="AE16" i="1"/>
  <c r="AV16" i="1"/>
  <c r="AD16" i="1"/>
  <c r="BC16" i="1"/>
  <c r="BQ16" i="1"/>
  <c r="BR16" i="1"/>
  <c r="D17" i="1"/>
  <c r="E17" i="1"/>
  <c r="F17" i="1"/>
  <c r="G17" i="1"/>
  <c r="H17" i="1"/>
  <c r="AS17" i="1"/>
  <c r="B17" i="1"/>
  <c r="AG17" i="1"/>
  <c r="AT17" i="1"/>
  <c r="AF17" i="1"/>
  <c r="AU17" i="1"/>
  <c r="AE17" i="1"/>
  <c r="AV17" i="1"/>
  <c r="AD17" i="1"/>
  <c r="BC17" i="1"/>
  <c r="BQ17" i="1"/>
  <c r="BR17" i="1"/>
  <c r="D18" i="1"/>
  <c r="E18" i="1"/>
  <c r="F18" i="1"/>
  <c r="G18" i="1"/>
  <c r="H18" i="1"/>
  <c r="AS18" i="1"/>
  <c r="B18" i="1"/>
  <c r="AG18" i="1"/>
  <c r="AT18" i="1"/>
  <c r="AF18" i="1"/>
  <c r="AU18" i="1"/>
  <c r="AE18" i="1"/>
  <c r="AV18" i="1"/>
  <c r="AD18" i="1"/>
  <c r="BC18" i="1"/>
  <c r="BQ18" i="1"/>
  <c r="BR18" i="1"/>
  <c r="D19" i="1"/>
  <c r="E19" i="1"/>
  <c r="F19" i="1"/>
  <c r="G19" i="1"/>
  <c r="H19" i="1"/>
  <c r="AS19" i="1"/>
  <c r="B19" i="1"/>
  <c r="AG19" i="1"/>
  <c r="AT19" i="1"/>
  <c r="AF19" i="1"/>
  <c r="AU19" i="1"/>
  <c r="AE19" i="1"/>
  <c r="AV19" i="1"/>
  <c r="AD19" i="1"/>
  <c r="BC19" i="1"/>
  <c r="BQ19" i="1"/>
  <c r="BR19" i="1"/>
  <c r="D20" i="1"/>
  <c r="E20" i="1"/>
  <c r="F20" i="1"/>
  <c r="G20" i="1"/>
  <c r="H20" i="1"/>
  <c r="AS20" i="1"/>
  <c r="B20" i="1"/>
  <c r="AG20" i="1"/>
  <c r="AT20" i="1"/>
  <c r="AF20" i="1"/>
  <c r="AU20" i="1"/>
  <c r="AE20" i="1"/>
  <c r="AV20" i="1"/>
  <c r="AD20" i="1"/>
  <c r="BC20" i="1"/>
  <c r="BQ20" i="1"/>
  <c r="BR20" i="1"/>
  <c r="D21" i="1"/>
  <c r="E21" i="1"/>
  <c r="F21" i="1"/>
  <c r="G21" i="1"/>
  <c r="H21" i="1"/>
  <c r="AS21" i="1"/>
  <c r="B21" i="1"/>
  <c r="AG21" i="1"/>
  <c r="AT21" i="1"/>
  <c r="AF21" i="1"/>
  <c r="AU21" i="1"/>
  <c r="AE21" i="1"/>
  <c r="AV21" i="1"/>
  <c r="AD21" i="1"/>
  <c r="BC21" i="1"/>
  <c r="BQ21" i="1"/>
  <c r="BR21" i="1"/>
  <c r="D22" i="1"/>
  <c r="E22" i="1"/>
  <c r="F22" i="1"/>
  <c r="G22" i="1"/>
  <c r="H22" i="1"/>
  <c r="AS22" i="1"/>
  <c r="B22" i="1"/>
  <c r="AG22" i="1"/>
  <c r="AT22" i="1"/>
  <c r="AF22" i="1"/>
  <c r="AU22" i="1"/>
  <c r="AE22" i="1"/>
  <c r="AV22" i="1"/>
  <c r="AD22" i="1"/>
  <c r="BC22" i="1"/>
  <c r="BQ22" i="1"/>
  <c r="BR22" i="1"/>
  <c r="D23" i="1"/>
  <c r="E23" i="1"/>
  <c r="F23" i="1"/>
  <c r="G23" i="1"/>
  <c r="H23" i="1"/>
  <c r="AS23" i="1"/>
  <c r="B23" i="1"/>
  <c r="AG23" i="1"/>
  <c r="AT23" i="1"/>
  <c r="AF23" i="1"/>
  <c r="AU23" i="1"/>
  <c r="AE23" i="1"/>
  <c r="AV23" i="1"/>
  <c r="AD23" i="1"/>
  <c r="BC23" i="1"/>
  <c r="BQ23" i="1"/>
  <c r="BR23" i="1"/>
  <c r="D24" i="1"/>
  <c r="E24" i="1"/>
  <c r="F24" i="1"/>
  <c r="G24" i="1"/>
  <c r="H24" i="1"/>
  <c r="AS24" i="1"/>
  <c r="B24" i="1"/>
  <c r="AG24" i="1"/>
  <c r="AT24" i="1"/>
  <c r="AF24" i="1"/>
  <c r="AU24" i="1"/>
  <c r="AE24" i="1"/>
  <c r="AV24" i="1"/>
  <c r="AD24" i="1"/>
  <c r="BC24" i="1"/>
  <c r="BQ24" i="1"/>
  <c r="BR24" i="1"/>
  <c r="D25" i="1"/>
  <c r="E25" i="1"/>
  <c r="F25" i="1"/>
  <c r="G25" i="1"/>
  <c r="H25" i="1"/>
  <c r="AS25" i="1"/>
  <c r="B25" i="1"/>
  <c r="AG25" i="1"/>
  <c r="AT25" i="1"/>
  <c r="AF25" i="1"/>
  <c r="AU25" i="1"/>
  <c r="AE25" i="1"/>
  <c r="AV25" i="1"/>
  <c r="AD25" i="1"/>
  <c r="BC25" i="1"/>
  <c r="BQ25" i="1"/>
  <c r="BR25" i="1"/>
  <c r="D26" i="1"/>
  <c r="E26" i="1"/>
  <c r="F26" i="1"/>
  <c r="G26" i="1"/>
  <c r="H26" i="1"/>
  <c r="AS26" i="1"/>
  <c r="B26" i="1"/>
  <c r="AG26" i="1"/>
  <c r="AT26" i="1"/>
  <c r="AF26" i="1"/>
  <c r="AU26" i="1"/>
  <c r="AE26" i="1"/>
  <c r="AV26" i="1"/>
  <c r="AD26" i="1"/>
  <c r="BC26" i="1"/>
  <c r="BQ26" i="1"/>
  <c r="BR26" i="1"/>
  <c r="D27" i="1"/>
  <c r="E27" i="1"/>
  <c r="F27" i="1"/>
  <c r="G27" i="1"/>
  <c r="H27" i="1"/>
  <c r="AS27" i="1"/>
  <c r="B27" i="1"/>
  <c r="AG27" i="1"/>
  <c r="AT27" i="1"/>
  <c r="AF27" i="1"/>
  <c r="AU27" i="1"/>
  <c r="AE27" i="1"/>
  <c r="AV27" i="1"/>
  <c r="AD27" i="1"/>
  <c r="BC27" i="1"/>
  <c r="BQ27" i="1"/>
  <c r="BR27" i="1"/>
  <c r="D28" i="1"/>
  <c r="E28" i="1"/>
  <c r="F28" i="1"/>
  <c r="G28" i="1"/>
  <c r="H28" i="1"/>
  <c r="AS28" i="1"/>
  <c r="B28" i="1"/>
  <c r="AG28" i="1"/>
  <c r="AT28" i="1"/>
  <c r="AF28" i="1"/>
  <c r="AU28" i="1"/>
  <c r="AE28" i="1"/>
  <c r="AV28" i="1"/>
  <c r="AD28" i="1"/>
  <c r="BC28" i="1"/>
  <c r="BQ28" i="1"/>
  <c r="BR28" i="1"/>
  <c r="D29" i="1"/>
  <c r="E29" i="1"/>
  <c r="F29" i="1"/>
  <c r="G29" i="1"/>
  <c r="H29" i="1"/>
  <c r="AS29" i="1"/>
  <c r="B29" i="1"/>
  <c r="AG29" i="1"/>
  <c r="AT29" i="1"/>
  <c r="AF29" i="1"/>
  <c r="AU29" i="1"/>
  <c r="AE29" i="1"/>
  <c r="AV29" i="1"/>
  <c r="AD29" i="1"/>
  <c r="BC29" i="1"/>
  <c r="BQ29" i="1"/>
  <c r="BR29" i="1"/>
  <c r="D30" i="1"/>
  <c r="E30" i="1"/>
  <c r="F30" i="1"/>
  <c r="G30" i="1"/>
  <c r="H30" i="1"/>
  <c r="AS30" i="1"/>
  <c r="B30" i="1"/>
  <c r="AG30" i="1"/>
  <c r="AT30" i="1"/>
  <c r="AF30" i="1"/>
  <c r="AU30" i="1"/>
  <c r="AE30" i="1"/>
  <c r="AV30" i="1"/>
  <c r="AD30" i="1"/>
  <c r="BC30" i="1"/>
  <c r="BQ30" i="1"/>
  <c r="BR30" i="1"/>
  <c r="D31" i="1"/>
  <c r="E31" i="1"/>
  <c r="F31" i="1"/>
  <c r="G31" i="1"/>
  <c r="H31" i="1"/>
  <c r="AS31" i="1"/>
  <c r="B31" i="1"/>
  <c r="AG31" i="1"/>
  <c r="AT31" i="1"/>
  <c r="AF31" i="1"/>
  <c r="AU31" i="1"/>
  <c r="AE31" i="1"/>
  <c r="AV31" i="1"/>
  <c r="AD31" i="1"/>
  <c r="BC31" i="1"/>
  <c r="BQ31" i="1"/>
  <c r="BR31" i="1"/>
  <c r="D32" i="1"/>
  <c r="E32" i="1"/>
  <c r="F32" i="1"/>
  <c r="G32" i="1"/>
  <c r="H32" i="1"/>
  <c r="AS32" i="1"/>
  <c r="B32" i="1"/>
  <c r="AG32" i="1"/>
  <c r="AT32" i="1"/>
  <c r="AF32" i="1"/>
  <c r="AU32" i="1"/>
  <c r="AE32" i="1"/>
  <c r="AV32" i="1"/>
  <c r="AD32" i="1"/>
  <c r="BC32" i="1"/>
  <c r="BQ32" i="1"/>
  <c r="BR32" i="1"/>
  <c r="D33" i="1"/>
  <c r="E33" i="1"/>
  <c r="F33" i="1"/>
  <c r="G33" i="1"/>
  <c r="H33" i="1"/>
  <c r="AS33" i="1"/>
  <c r="B33" i="1"/>
  <c r="AG33" i="1"/>
  <c r="AT33" i="1"/>
  <c r="AF33" i="1"/>
  <c r="AU33" i="1"/>
  <c r="AE33" i="1"/>
  <c r="AV33" i="1"/>
  <c r="AD33" i="1"/>
  <c r="BC33" i="1"/>
  <c r="BQ33" i="1"/>
  <c r="BR33" i="1"/>
  <c r="D34" i="1"/>
  <c r="E34" i="1"/>
  <c r="F34" i="1"/>
  <c r="G34" i="1"/>
  <c r="H34" i="1"/>
  <c r="AS34" i="1"/>
  <c r="B34" i="1"/>
  <c r="AG34" i="1"/>
  <c r="AT34" i="1"/>
  <c r="AF34" i="1"/>
  <c r="AU34" i="1"/>
  <c r="AE34" i="1"/>
  <c r="AV34" i="1"/>
  <c r="AD34" i="1"/>
  <c r="BC34" i="1"/>
  <c r="BQ34" i="1"/>
  <c r="BR34" i="1"/>
  <c r="D35" i="1"/>
  <c r="E35" i="1"/>
  <c r="F35" i="1"/>
  <c r="G35" i="1"/>
  <c r="H35" i="1"/>
  <c r="AS35" i="1"/>
  <c r="B35" i="1"/>
  <c r="AG35" i="1"/>
  <c r="AT35" i="1"/>
  <c r="AF35" i="1"/>
  <c r="AU35" i="1"/>
  <c r="AE35" i="1"/>
  <c r="AV35" i="1"/>
  <c r="AD35" i="1"/>
  <c r="BC35" i="1"/>
  <c r="BQ35" i="1"/>
  <c r="BR35" i="1"/>
  <c r="D36" i="1"/>
  <c r="E36" i="1"/>
  <c r="F36" i="1"/>
  <c r="G36" i="1"/>
  <c r="H36" i="1"/>
  <c r="AS36" i="1"/>
  <c r="B36" i="1"/>
  <c r="AG36" i="1"/>
  <c r="AT36" i="1"/>
  <c r="AF36" i="1"/>
  <c r="AU36" i="1"/>
  <c r="AE36" i="1"/>
  <c r="AV36" i="1"/>
  <c r="AD36" i="1"/>
  <c r="BC36" i="1"/>
  <c r="BQ36" i="1"/>
  <c r="BR36" i="1"/>
  <c r="D37" i="1"/>
  <c r="E37" i="1"/>
  <c r="F37" i="1"/>
  <c r="G37" i="1"/>
  <c r="H37" i="1"/>
  <c r="AS37" i="1"/>
  <c r="B37" i="1"/>
  <c r="AG37" i="1"/>
  <c r="AT37" i="1"/>
  <c r="AF37" i="1"/>
  <c r="AU37" i="1"/>
  <c r="AE37" i="1"/>
  <c r="AV37" i="1"/>
  <c r="AD37" i="1"/>
  <c r="BC37" i="1"/>
  <c r="BQ37" i="1"/>
  <c r="BR37" i="1"/>
  <c r="D38" i="1"/>
  <c r="E38" i="1"/>
  <c r="F38" i="1"/>
  <c r="G38" i="1"/>
  <c r="H38" i="1"/>
  <c r="AS38" i="1"/>
  <c r="B38" i="1"/>
  <c r="AG38" i="1"/>
  <c r="AT38" i="1"/>
  <c r="AF38" i="1"/>
  <c r="AU38" i="1"/>
  <c r="AE38" i="1"/>
  <c r="AV38" i="1"/>
  <c r="AD38" i="1"/>
  <c r="BC38" i="1"/>
  <c r="BQ38" i="1"/>
  <c r="BR38" i="1"/>
  <c r="D39" i="1"/>
  <c r="E39" i="1"/>
  <c r="F39" i="1"/>
  <c r="G39" i="1"/>
  <c r="H39" i="1"/>
  <c r="AS39" i="1"/>
  <c r="B39" i="1"/>
  <c r="AG39" i="1"/>
  <c r="AT39" i="1"/>
  <c r="AF39" i="1"/>
  <c r="AU39" i="1"/>
  <c r="AE39" i="1"/>
  <c r="AV39" i="1"/>
  <c r="AD39" i="1"/>
  <c r="BC39" i="1"/>
  <c r="BQ39" i="1"/>
  <c r="BR39" i="1"/>
  <c r="D40" i="1"/>
  <c r="E40" i="1"/>
  <c r="F40" i="1"/>
  <c r="G40" i="1"/>
  <c r="H40" i="1"/>
  <c r="AS40" i="1"/>
  <c r="B40" i="1"/>
  <c r="AG40" i="1"/>
  <c r="AT40" i="1"/>
  <c r="AF40" i="1"/>
  <c r="AU40" i="1"/>
  <c r="AE40" i="1"/>
  <c r="AV40" i="1"/>
  <c r="AD40" i="1"/>
  <c r="BC40" i="1"/>
  <c r="BQ40" i="1"/>
  <c r="BR40" i="1"/>
  <c r="D41" i="1"/>
  <c r="E41" i="1"/>
  <c r="F41" i="1"/>
  <c r="G41" i="1"/>
  <c r="H41" i="1"/>
  <c r="AS41" i="1"/>
  <c r="B41" i="1"/>
  <c r="AG41" i="1"/>
  <c r="AT41" i="1"/>
  <c r="AF41" i="1"/>
  <c r="AU41" i="1"/>
  <c r="AE41" i="1"/>
  <c r="AV41" i="1"/>
  <c r="AD41" i="1"/>
  <c r="BC41" i="1"/>
  <c r="BQ41" i="1"/>
  <c r="BR41" i="1"/>
  <c r="D42" i="1"/>
  <c r="E42" i="1"/>
  <c r="F42" i="1"/>
  <c r="G42" i="1"/>
  <c r="H42" i="1"/>
  <c r="AS42" i="1"/>
  <c r="B42" i="1"/>
  <c r="AG42" i="1"/>
  <c r="AT42" i="1"/>
  <c r="AF42" i="1"/>
  <c r="AU42" i="1"/>
  <c r="AE42" i="1"/>
  <c r="AV42" i="1"/>
  <c r="AD42" i="1"/>
  <c r="BC42" i="1"/>
  <c r="BQ42" i="1"/>
  <c r="BR42" i="1"/>
  <c r="D43" i="1"/>
  <c r="E43" i="1"/>
  <c r="F43" i="1"/>
  <c r="G43" i="1"/>
  <c r="H43" i="1"/>
  <c r="AS43" i="1"/>
  <c r="B43" i="1"/>
  <c r="AG43" i="1"/>
  <c r="AT43" i="1"/>
  <c r="AF43" i="1"/>
  <c r="AU43" i="1"/>
  <c r="AE43" i="1"/>
  <c r="AV43" i="1"/>
  <c r="AD43" i="1"/>
  <c r="BC43" i="1"/>
  <c r="BQ43" i="1"/>
  <c r="BR43" i="1"/>
  <c r="D44" i="1"/>
  <c r="E44" i="1"/>
  <c r="F44" i="1"/>
  <c r="G44" i="1"/>
  <c r="H44" i="1"/>
  <c r="AS44" i="1"/>
  <c r="B44" i="1"/>
  <c r="AG44" i="1"/>
  <c r="AT44" i="1"/>
  <c r="AF44" i="1"/>
  <c r="AU44" i="1"/>
  <c r="AE44" i="1"/>
  <c r="AV44" i="1"/>
  <c r="AD44" i="1"/>
  <c r="BC44" i="1"/>
  <c r="BQ44" i="1"/>
  <c r="BR44" i="1"/>
  <c r="D45" i="1"/>
  <c r="E45" i="1"/>
  <c r="F45" i="1"/>
  <c r="G45" i="1"/>
  <c r="H45" i="1"/>
  <c r="AS45" i="1"/>
  <c r="B45" i="1"/>
  <c r="AG45" i="1"/>
  <c r="AT45" i="1"/>
  <c r="AF45" i="1"/>
  <c r="AU45" i="1"/>
  <c r="AE45" i="1"/>
  <c r="AV45" i="1"/>
  <c r="AD45" i="1"/>
  <c r="BC45" i="1"/>
  <c r="BQ45" i="1"/>
  <c r="BR45" i="1"/>
  <c r="D46" i="1"/>
  <c r="E46" i="1"/>
  <c r="F46" i="1"/>
  <c r="G46" i="1"/>
  <c r="H46" i="1"/>
  <c r="AS46" i="1"/>
  <c r="B46" i="1"/>
  <c r="AG46" i="1"/>
  <c r="AT46" i="1"/>
  <c r="AF46" i="1"/>
  <c r="AU46" i="1"/>
  <c r="AE46" i="1"/>
  <c r="AV46" i="1"/>
  <c r="AD46" i="1"/>
  <c r="BC46" i="1"/>
  <c r="BQ46" i="1"/>
  <c r="BR46" i="1"/>
  <c r="D47" i="1"/>
  <c r="E47" i="1"/>
  <c r="F47" i="1"/>
  <c r="G47" i="1"/>
  <c r="H47" i="1"/>
  <c r="AS47" i="1"/>
  <c r="B47" i="1"/>
  <c r="AG47" i="1"/>
  <c r="AT47" i="1"/>
  <c r="AF47" i="1"/>
  <c r="AU47" i="1"/>
  <c r="AE47" i="1"/>
  <c r="AV47" i="1"/>
  <c r="AD47" i="1"/>
  <c r="BC47" i="1"/>
  <c r="BQ47" i="1"/>
  <c r="BR47" i="1"/>
  <c r="D48" i="1"/>
  <c r="E48" i="1"/>
  <c r="F48" i="1"/>
  <c r="G48" i="1"/>
  <c r="H48" i="1"/>
  <c r="AS48" i="1"/>
  <c r="B48" i="1"/>
  <c r="AG48" i="1"/>
  <c r="AT48" i="1"/>
  <c r="AF48" i="1"/>
  <c r="AU48" i="1"/>
  <c r="AE48" i="1"/>
  <c r="AV48" i="1"/>
  <c r="AD48" i="1"/>
  <c r="BC48" i="1"/>
  <c r="BQ48" i="1"/>
  <c r="BR48" i="1"/>
  <c r="D49" i="1"/>
  <c r="E49" i="1"/>
  <c r="F49" i="1"/>
  <c r="G49" i="1"/>
  <c r="H49" i="1"/>
  <c r="AS49" i="1"/>
  <c r="B49" i="1"/>
  <c r="AG49" i="1"/>
  <c r="AT49" i="1"/>
  <c r="AF49" i="1"/>
  <c r="AU49" i="1"/>
  <c r="AE49" i="1"/>
  <c r="AV49" i="1"/>
  <c r="AD49" i="1"/>
  <c r="BC49" i="1"/>
  <c r="BQ49" i="1"/>
  <c r="BR49" i="1"/>
  <c r="D50" i="1"/>
  <c r="E50" i="1"/>
  <c r="F50" i="1"/>
  <c r="G50" i="1"/>
  <c r="H50" i="1"/>
  <c r="AS50" i="1"/>
  <c r="B50" i="1"/>
  <c r="AG50" i="1"/>
  <c r="AT50" i="1"/>
  <c r="AF50" i="1"/>
  <c r="AU50" i="1"/>
  <c r="AE50" i="1"/>
  <c r="AV50" i="1"/>
  <c r="AD50" i="1"/>
  <c r="BC50" i="1"/>
  <c r="BQ50" i="1"/>
  <c r="BR50" i="1"/>
  <c r="D51" i="1"/>
  <c r="E51" i="1"/>
  <c r="F51" i="1"/>
  <c r="G51" i="1"/>
  <c r="H51" i="1"/>
  <c r="AS51" i="1"/>
  <c r="B51" i="1"/>
  <c r="AG51" i="1"/>
  <c r="AT51" i="1"/>
  <c r="AF51" i="1"/>
  <c r="AU51" i="1"/>
  <c r="AE51" i="1"/>
  <c r="AV51" i="1"/>
  <c r="AD51" i="1"/>
  <c r="BC51" i="1"/>
  <c r="BQ51" i="1"/>
  <c r="BR51" i="1"/>
  <c r="D52" i="1"/>
  <c r="E52" i="1"/>
  <c r="F52" i="1"/>
  <c r="G52" i="1"/>
  <c r="H52" i="1"/>
  <c r="AS52" i="1"/>
  <c r="B52" i="1"/>
  <c r="AG52" i="1"/>
  <c r="AT52" i="1"/>
  <c r="AF52" i="1"/>
  <c r="AU52" i="1"/>
  <c r="AE52" i="1"/>
  <c r="AV52" i="1"/>
  <c r="AD52" i="1"/>
  <c r="BC52" i="1"/>
  <c r="BQ52" i="1"/>
  <c r="BR52" i="1"/>
  <c r="D53" i="1"/>
  <c r="E53" i="1"/>
  <c r="F53" i="1"/>
  <c r="G53" i="1"/>
  <c r="H53" i="1"/>
  <c r="AS53" i="1"/>
  <c r="B53" i="1"/>
  <c r="AG53" i="1"/>
  <c r="AT53" i="1"/>
  <c r="AF53" i="1"/>
  <c r="AU53" i="1"/>
  <c r="AE53" i="1"/>
  <c r="AV53" i="1"/>
  <c r="AD53" i="1"/>
  <c r="BC53" i="1"/>
  <c r="BQ53" i="1"/>
  <c r="BR53" i="1"/>
  <c r="D54" i="1"/>
  <c r="E54" i="1"/>
  <c r="F54" i="1"/>
  <c r="G54" i="1"/>
  <c r="H54" i="1"/>
  <c r="AS54" i="1"/>
  <c r="B54" i="1"/>
  <c r="AG54" i="1"/>
  <c r="AT54" i="1"/>
  <c r="AF54" i="1"/>
  <c r="AU54" i="1"/>
  <c r="AE54" i="1"/>
  <c r="AV54" i="1"/>
  <c r="AD54" i="1"/>
  <c r="BC54" i="1"/>
  <c r="BQ54" i="1"/>
  <c r="BR54" i="1"/>
  <c r="D55" i="1"/>
  <c r="E55" i="1"/>
  <c r="F55" i="1"/>
  <c r="G55" i="1"/>
  <c r="H55" i="1"/>
  <c r="AS55" i="1"/>
  <c r="B55" i="1"/>
  <c r="AG55" i="1"/>
  <c r="AT55" i="1"/>
  <c r="AF55" i="1"/>
  <c r="AU55" i="1"/>
  <c r="AE55" i="1"/>
  <c r="AV55" i="1"/>
  <c r="AD55" i="1"/>
  <c r="BC55" i="1"/>
  <c r="BQ55" i="1"/>
  <c r="BR55" i="1"/>
  <c r="D56" i="1"/>
  <c r="E56" i="1"/>
  <c r="F56" i="1"/>
  <c r="G56" i="1"/>
  <c r="H56" i="1"/>
  <c r="AS56" i="1"/>
  <c r="B56" i="1"/>
  <c r="AG56" i="1"/>
  <c r="AT56" i="1"/>
  <c r="AF56" i="1"/>
  <c r="AU56" i="1"/>
  <c r="AE56" i="1"/>
  <c r="AV56" i="1"/>
  <c r="AD56" i="1"/>
  <c r="BC56" i="1"/>
  <c r="BQ56" i="1"/>
  <c r="BR56" i="1"/>
  <c r="D57" i="1"/>
  <c r="E57" i="1"/>
  <c r="F57" i="1"/>
  <c r="G57" i="1"/>
  <c r="H57" i="1"/>
  <c r="AS57" i="1"/>
  <c r="B57" i="1"/>
  <c r="AG57" i="1"/>
  <c r="AT57" i="1"/>
  <c r="AF57" i="1"/>
  <c r="AU57" i="1"/>
  <c r="AE57" i="1"/>
  <c r="AV57" i="1"/>
  <c r="AD57" i="1"/>
  <c r="BC57" i="1"/>
  <c r="BQ57" i="1"/>
  <c r="BR57" i="1"/>
  <c r="D58" i="1"/>
  <c r="E58" i="1"/>
  <c r="F58" i="1"/>
  <c r="G58" i="1"/>
  <c r="H58" i="1"/>
  <c r="AS58" i="1"/>
  <c r="B58" i="1"/>
  <c r="AG58" i="1"/>
  <c r="AT58" i="1"/>
  <c r="AF58" i="1"/>
  <c r="AU58" i="1"/>
  <c r="AE58" i="1"/>
  <c r="AV58" i="1"/>
  <c r="AD58" i="1"/>
  <c r="BC58" i="1"/>
  <c r="BQ58" i="1"/>
  <c r="BR58" i="1"/>
  <c r="D59" i="1"/>
  <c r="E59" i="1"/>
  <c r="F59" i="1"/>
  <c r="G59" i="1"/>
  <c r="H59" i="1"/>
  <c r="AS59" i="1"/>
  <c r="B59" i="1"/>
  <c r="AG59" i="1"/>
  <c r="AT59" i="1"/>
  <c r="AF59" i="1"/>
  <c r="AU59" i="1"/>
  <c r="AE59" i="1"/>
  <c r="AV59" i="1"/>
  <c r="AD59" i="1"/>
  <c r="BC59" i="1"/>
  <c r="BQ59" i="1"/>
  <c r="BR59" i="1"/>
  <c r="D60" i="1"/>
  <c r="E60" i="1"/>
  <c r="F60" i="1"/>
  <c r="G60" i="1"/>
  <c r="H60" i="1"/>
  <c r="AS60" i="1"/>
  <c r="B60" i="1"/>
  <c r="AG60" i="1"/>
  <c r="AT60" i="1"/>
  <c r="AF60" i="1"/>
  <c r="AU60" i="1"/>
  <c r="AE60" i="1"/>
  <c r="AV60" i="1"/>
  <c r="AD60" i="1"/>
  <c r="BC60" i="1"/>
  <c r="BQ60" i="1"/>
  <c r="BR60" i="1"/>
  <c r="D61" i="1"/>
  <c r="E61" i="1"/>
  <c r="F61" i="1"/>
  <c r="G61" i="1"/>
  <c r="H61" i="1"/>
  <c r="AS61" i="1"/>
  <c r="B61" i="1"/>
  <c r="AG61" i="1"/>
  <c r="AT61" i="1"/>
  <c r="AF61" i="1"/>
  <c r="AU61" i="1"/>
  <c r="AE61" i="1"/>
  <c r="AV61" i="1"/>
  <c r="AD61" i="1"/>
  <c r="BC61" i="1"/>
  <c r="BQ61" i="1"/>
  <c r="BR61" i="1"/>
  <c r="D62" i="1"/>
  <c r="E62" i="1"/>
  <c r="F62" i="1"/>
  <c r="G62" i="1"/>
  <c r="H62" i="1"/>
  <c r="AS62" i="1"/>
  <c r="B62" i="1"/>
  <c r="AG62" i="1"/>
  <c r="AT62" i="1"/>
  <c r="AF62" i="1"/>
  <c r="AU62" i="1"/>
  <c r="AE62" i="1"/>
  <c r="AV62" i="1"/>
  <c r="AD62" i="1"/>
  <c r="BC62" i="1"/>
  <c r="BQ62" i="1"/>
  <c r="BR62" i="1"/>
  <c r="D63" i="1"/>
  <c r="E63" i="1"/>
  <c r="F63" i="1"/>
  <c r="G63" i="1"/>
  <c r="H63" i="1"/>
  <c r="AS63" i="1"/>
  <c r="B63" i="1"/>
  <c r="AG63" i="1"/>
  <c r="AT63" i="1"/>
  <c r="AF63" i="1"/>
  <c r="AU63" i="1"/>
  <c r="AE63" i="1"/>
  <c r="AV63" i="1"/>
  <c r="AD63" i="1"/>
  <c r="BC63" i="1"/>
  <c r="BQ63" i="1"/>
  <c r="BR63" i="1"/>
  <c r="D64" i="1"/>
  <c r="E64" i="1"/>
  <c r="F64" i="1"/>
  <c r="G64" i="1"/>
  <c r="H64" i="1"/>
  <c r="AS64" i="1"/>
  <c r="B64" i="1"/>
  <c r="AG64" i="1"/>
  <c r="AT64" i="1"/>
  <c r="AF64" i="1"/>
  <c r="AU64" i="1"/>
  <c r="AE64" i="1"/>
  <c r="AV64" i="1"/>
  <c r="AD64" i="1"/>
  <c r="BC64" i="1"/>
  <c r="BQ64" i="1"/>
  <c r="BR64" i="1"/>
  <c r="D65" i="1"/>
  <c r="E65" i="1"/>
  <c r="F65" i="1"/>
  <c r="G65" i="1"/>
  <c r="H65" i="1"/>
  <c r="AS65" i="1"/>
  <c r="B65" i="1"/>
  <c r="AG65" i="1"/>
  <c r="AT65" i="1"/>
  <c r="AF65" i="1"/>
  <c r="AU65" i="1"/>
  <c r="AE65" i="1"/>
  <c r="AV65" i="1"/>
  <c r="AD65" i="1"/>
  <c r="BC65" i="1"/>
  <c r="BQ65" i="1"/>
  <c r="BR65" i="1"/>
  <c r="D66" i="1"/>
  <c r="E66" i="1"/>
  <c r="F66" i="1"/>
  <c r="G66" i="1"/>
  <c r="H66" i="1"/>
  <c r="AS66" i="1"/>
  <c r="B66" i="1"/>
  <c r="AG66" i="1"/>
  <c r="AT66" i="1"/>
  <c r="AF66" i="1"/>
  <c r="AU66" i="1"/>
  <c r="AE66" i="1"/>
  <c r="AV66" i="1"/>
  <c r="AD66" i="1"/>
  <c r="BC66" i="1"/>
  <c r="BQ66" i="1"/>
  <c r="BR66" i="1"/>
  <c r="D67" i="1"/>
  <c r="E67" i="1"/>
  <c r="F67" i="1"/>
  <c r="G67" i="1"/>
  <c r="H67" i="1"/>
  <c r="AS67" i="1"/>
  <c r="B67" i="1"/>
  <c r="AG67" i="1"/>
  <c r="AT67" i="1"/>
  <c r="AF67" i="1"/>
  <c r="AU67" i="1"/>
  <c r="AE67" i="1"/>
  <c r="AV67" i="1"/>
  <c r="AD67" i="1"/>
  <c r="BC67" i="1"/>
  <c r="BQ67" i="1"/>
  <c r="BR67" i="1"/>
  <c r="D68" i="1"/>
  <c r="E68" i="1"/>
  <c r="F68" i="1"/>
  <c r="G68" i="1"/>
  <c r="H68" i="1"/>
  <c r="AS68" i="1"/>
  <c r="B68" i="1"/>
  <c r="AG68" i="1"/>
  <c r="AT68" i="1"/>
  <c r="AF68" i="1"/>
  <c r="AU68" i="1"/>
  <c r="AE68" i="1"/>
  <c r="AV68" i="1"/>
  <c r="AD68" i="1"/>
  <c r="BC68" i="1"/>
  <c r="BQ68" i="1"/>
  <c r="BR68" i="1"/>
  <c r="D69" i="1"/>
  <c r="E69" i="1"/>
  <c r="F69" i="1"/>
  <c r="G69" i="1"/>
  <c r="H69" i="1"/>
  <c r="AS69" i="1"/>
  <c r="B69" i="1"/>
  <c r="AG69" i="1"/>
  <c r="AT69" i="1"/>
  <c r="AF69" i="1"/>
  <c r="AU69" i="1"/>
  <c r="AE69" i="1"/>
  <c r="AV69" i="1"/>
  <c r="AD69" i="1"/>
  <c r="BC69" i="1"/>
  <c r="BQ69" i="1"/>
  <c r="BR69" i="1"/>
  <c r="D70" i="1"/>
  <c r="E70" i="1"/>
  <c r="F70" i="1"/>
  <c r="G70" i="1"/>
  <c r="H70" i="1"/>
  <c r="AS70" i="1"/>
  <c r="B70" i="1"/>
  <c r="AG70" i="1"/>
  <c r="AT70" i="1"/>
  <c r="AF70" i="1"/>
  <c r="AU70" i="1"/>
  <c r="AE70" i="1"/>
  <c r="AV70" i="1"/>
  <c r="AD70" i="1"/>
  <c r="BC70" i="1"/>
  <c r="BQ70" i="1"/>
  <c r="BR70" i="1"/>
  <c r="D71" i="1"/>
  <c r="E71" i="1"/>
  <c r="F71" i="1"/>
  <c r="G71" i="1"/>
  <c r="H71" i="1"/>
  <c r="AS71" i="1"/>
  <c r="B71" i="1"/>
  <c r="AG71" i="1"/>
  <c r="AT71" i="1"/>
  <c r="AF71" i="1"/>
  <c r="AU71" i="1"/>
  <c r="AE71" i="1"/>
  <c r="AV71" i="1"/>
  <c r="AD71" i="1"/>
  <c r="BC71" i="1"/>
  <c r="BQ71" i="1"/>
  <c r="BR71" i="1"/>
  <c r="D72" i="1"/>
  <c r="E72" i="1"/>
  <c r="F72" i="1"/>
  <c r="G72" i="1"/>
  <c r="H72" i="1"/>
  <c r="AS72" i="1"/>
  <c r="B72" i="1"/>
  <c r="AG72" i="1"/>
  <c r="AT72" i="1"/>
  <c r="AF72" i="1"/>
  <c r="AU72" i="1"/>
  <c r="AE72" i="1"/>
  <c r="AV72" i="1"/>
  <c r="AD72" i="1"/>
  <c r="BC72" i="1"/>
  <c r="BQ72" i="1"/>
  <c r="BR72" i="1"/>
  <c r="D73" i="1"/>
  <c r="E73" i="1"/>
  <c r="F73" i="1"/>
  <c r="G73" i="1"/>
  <c r="H73" i="1"/>
  <c r="AS73" i="1"/>
  <c r="B73" i="1"/>
  <c r="AG73" i="1"/>
  <c r="AT73" i="1"/>
  <c r="AF73" i="1"/>
  <c r="AU73" i="1"/>
  <c r="AE73" i="1"/>
  <c r="AV73" i="1"/>
  <c r="AD73" i="1"/>
  <c r="BC73" i="1"/>
  <c r="BQ73" i="1"/>
  <c r="BR73" i="1"/>
  <c r="D74" i="1"/>
  <c r="E74" i="1"/>
  <c r="F74" i="1"/>
  <c r="G74" i="1"/>
  <c r="H74" i="1"/>
  <c r="AS74" i="1"/>
  <c r="B74" i="1"/>
  <c r="AG74" i="1"/>
  <c r="AT74" i="1"/>
  <c r="AF74" i="1"/>
  <c r="AU74" i="1"/>
  <c r="AE74" i="1"/>
  <c r="AV74" i="1"/>
  <c r="AD74" i="1"/>
  <c r="BC74" i="1"/>
  <c r="BQ74" i="1"/>
  <c r="BR74" i="1"/>
  <c r="D75" i="1"/>
  <c r="E75" i="1"/>
  <c r="F75" i="1"/>
  <c r="G75" i="1"/>
  <c r="H75" i="1"/>
  <c r="AS75" i="1"/>
  <c r="B75" i="1"/>
  <c r="AG75" i="1"/>
  <c r="AT75" i="1"/>
  <c r="AF75" i="1"/>
  <c r="AU75" i="1"/>
  <c r="AE75" i="1"/>
  <c r="AV75" i="1"/>
  <c r="AD75" i="1"/>
  <c r="BC75" i="1"/>
  <c r="BQ75" i="1"/>
  <c r="BR75" i="1"/>
  <c r="D76" i="1"/>
  <c r="E76" i="1"/>
  <c r="F76" i="1"/>
  <c r="G76" i="1"/>
  <c r="H76" i="1"/>
  <c r="AS76" i="1"/>
  <c r="B76" i="1"/>
  <c r="AG76" i="1"/>
  <c r="AT76" i="1"/>
  <c r="AF76" i="1"/>
  <c r="AU76" i="1"/>
  <c r="AE76" i="1"/>
  <c r="AV76" i="1"/>
  <c r="AD76" i="1"/>
  <c r="BC76" i="1"/>
  <c r="BQ76" i="1"/>
  <c r="BR76" i="1"/>
  <c r="D77" i="1"/>
  <c r="E77" i="1"/>
  <c r="F77" i="1"/>
  <c r="G77" i="1"/>
  <c r="H77" i="1"/>
  <c r="AS77" i="1"/>
  <c r="B77" i="1"/>
  <c r="AG77" i="1"/>
  <c r="AT77" i="1"/>
  <c r="AF77" i="1"/>
  <c r="AU77" i="1"/>
  <c r="AE77" i="1"/>
  <c r="AV77" i="1"/>
  <c r="AD77" i="1"/>
  <c r="BC77" i="1"/>
  <c r="BQ77" i="1"/>
  <c r="BR77" i="1"/>
  <c r="D78" i="1"/>
  <c r="E78" i="1"/>
  <c r="F78" i="1"/>
  <c r="G78" i="1"/>
  <c r="H78" i="1"/>
  <c r="AS78" i="1"/>
  <c r="B78" i="1"/>
  <c r="AG78" i="1"/>
  <c r="AT78" i="1"/>
  <c r="AF78" i="1"/>
  <c r="AU78" i="1"/>
  <c r="AE78" i="1"/>
  <c r="AV78" i="1"/>
  <c r="AD78" i="1"/>
  <c r="BC78" i="1"/>
  <c r="BQ78" i="1"/>
  <c r="BR78" i="1"/>
  <c r="D79" i="1"/>
  <c r="E79" i="1"/>
  <c r="F79" i="1"/>
  <c r="G79" i="1"/>
  <c r="H79" i="1"/>
  <c r="AS79" i="1"/>
  <c r="B79" i="1"/>
  <c r="AG79" i="1"/>
  <c r="AT79" i="1"/>
  <c r="AF79" i="1"/>
  <c r="AU79" i="1"/>
  <c r="AE79" i="1"/>
  <c r="AV79" i="1"/>
  <c r="AD79" i="1"/>
  <c r="BC79" i="1"/>
  <c r="BQ79" i="1"/>
  <c r="BR79" i="1"/>
  <c r="D80" i="1"/>
  <c r="E80" i="1"/>
  <c r="F80" i="1"/>
  <c r="G80" i="1"/>
  <c r="H80" i="1"/>
  <c r="AS80" i="1"/>
  <c r="B80" i="1"/>
  <c r="AG80" i="1"/>
  <c r="AT80" i="1"/>
  <c r="AF80" i="1"/>
  <c r="AU80" i="1"/>
  <c r="AE80" i="1"/>
  <c r="AV80" i="1"/>
  <c r="AD80" i="1"/>
  <c r="BC80" i="1"/>
  <c r="BQ80" i="1"/>
  <c r="BR80" i="1"/>
  <c r="D81" i="1"/>
  <c r="E81" i="1"/>
  <c r="F81" i="1"/>
  <c r="G81" i="1"/>
  <c r="H81" i="1"/>
  <c r="AS81" i="1"/>
  <c r="B81" i="1"/>
  <c r="AG81" i="1"/>
  <c r="AT81" i="1"/>
  <c r="AF81" i="1"/>
  <c r="AU81" i="1"/>
  <c r="AE81" i="1"/>
  <c r="AV81" i="1"/>
  <c r="AD81" i="1"/>
  <c r="BC81" i="1"/>
  <c r="BQ81" i="1"/>
  <c r="BR81" i="1"/>
  <c r="D82" i="1"/>
  <c r="E82" i="1"/>
  <c r="F82" i="1"/>
  <c r="G82" i="1"/>
  <c r="H82" i="1"/>
  <c r="AS82" i="1"/>
  <c r="B82" i="1"/>
  <c r="AG82" i="1"/>
  <c r="AT82" i="1"/>
  <c r="AF82" i="1"/>
  <c r="AU82" i="1"/>
  <c r="AE82" i="1"/>
  <c r="AV82" i="1"/>
  <c r="AD82" i="1"/>
  <c r="BC82" i="1"/>
  <c r="BQ82" i="1"/>
  <c r="BR82" i="1"/>
  <c r="D83" i="1"/>
  <c r="E83" i="1"/>
  <c r="F83" i="1"/>
  <c r="G83" i="1"/>
  <c r="H83" i="1"/>
  <c r="AS83" i="1"/>
  <c r="B83" i="1"/>
  <c r="AG83" i="1"/>
  <c r="AT83" i="1"/>
  <c r="AF83" i="1"/>
  <c r="AU83" i="1"/>
  <c r="AE83" i="1"/>
  <c r="AV83" i="1"/>
  <c r="AD83" i="1"/>
  <c r="BC83" i="1"/>
  <c r="BQ83" i="1"/>
  <c r="BR83" i="1"/>
  <c r="D84" i="1"/>
  <c r="E84" i="1"/>
  <c r="F84" i="1"/>
  <c r="G84" i="1"/>
  <c r="H84" i="1"/>
  <c r="AS84" i="1"/>
  <c r="B84" i="1"/>
  <c r="AG84" i="1"/>
  <c r="AT84" i="1"/>
  <c r="AF84" i="1"/>
  <c r="AU84" i="1"/>
  <c r="AE84" i="1"/>
  <c r="AV84" i="1"/>
  <c r="AD84" i="1"/>
  <c r="BC84" i="1"/>
  <c r="BQ84" i="1"/>
  <c r="BR84" i="1"/>
  <c r="D85" i="1"/>
  <c r="E85" i="1"/>
  <c r="F85" i="1"/>
  <c r="G85" i="1"/>
  <c r="H85" i="1"/>
  <c r="AS85" i="1"/>
  <c r="B85" i="1"/>
  <c r="AG85" i="1"/>
  <c r="AT85" i="1"/>
  <c r="AF85" i="1"/>
  <c r="AU85" i="1"/>
  <c r="AE85" i="1"/>
  <c r="AV85" i="1"/>
  <c r="AD85" i="1"/>
  <c r="BC85" i="1"/>
  <c r="BQ85" i="1"/>
  <c r="BR85" i="1"/>
  <c r="D86" i="1"/>
  <c r="E86" i="1"/>
  <c r="F86" i="1"/>
  <c r="G86" i="1"/>
  <c r="H86" i="1"/>
  <c r="AS86" i="1"/>
  <c r="B86" i="1"/>
  <c r="AG86" i="1"/>
  <c r="AT86" i="1"/>
  <c r="AF86" i="1"/>
  <c r="AU86" i="1"/>
  <c r="AE86" i="1"/>
  <c r="AV86" i="1"/>
  <c r="AD86" i="1"/>
  <c r="BC86" i="1"/>
  <c r="BQ86" i="1"/>
  <c r="BR86" i="1"/>
  <c r="D87" i="1"/>
  <c r="E87" i="1"/>
  <c r="F87" i="1"/>
  <c r="G87" i="1"/>
  <c r="H87" i="1"/>
  <c r="AS87" i="1"/>
  <c r="B87" i="1"/>
  <c r="AG87" i="1"/>
  <c r="AT87" i="1"/>
  <c r="AF87" i="1"/>
  <c r="AU87" i="1"/>
  <c r="AE87" i="1"/>
  <c r="AV87" i="1"/>
  <c r="AD87" i="1"/>
  <c r="BC87" i="1"/>
  <c r="BQ87" i="1"/>
  <c r="BR87" i="1"/>
  <c r="D88" i="1"/>
  <c r="E88" i="1"/>
  <c r="F88" i="1"/>
  <c r="G88" i="1"/>
  <c r="H88" i="1"/>
  <c r="AS88" i="1"/>
  <c r="B88" i="1"/>
  <c r="AG88" i="1"/>
  <c r="AT88" i="1"/>
  <c r="AF88" i="1"/>
  <c r="AU88" i="1"/>
  <c r="AE88" i="1"/>
  <c r="AV88" i="1"/>
  <c r="AD88" i="1"/>
  <c r="BC88" i="1"/>
  <c r="BQ88" i="1"/>
  <c r="BR88" i="1"/>
  <c r="D89" i="1"/>
  <c r="E89" i="1"/>
  <c r="F89" i="1"/>
  <c r="G89" i="1"/>
  <c r="H89" i="1"/>
  <c r="AS89" i="1"/>
  <c r="B89" i="1"/>
  <c r="AG89" i="1"/>
  <c r="AT89" i="1"/>
  <c r="AF89" i="1"/>
  <c r="AU89" i="1"/>
  <c r="AE89" i="1"/>
  <c r="AV89" i="1"/>
  <c r="AD89" i="1"/>
  <c r="BC89" i="1"/>
  <c r="BQ89" i="1"/>
  <c r="BR89" i="1"/>
  <c r="D90" i="1"/>
  <c r="E90" i="1"/>
  <c r="F90" i="1"/>
  <c r="G90" i="1"/>
  <c r="H90" i="1"/>
  <c r="AS90" i="1"/>
  <c r="B90" i="1"/>
  <c r="AG90" i="1"/>
  <c r="AT90" i="1"/>
  <c r="AF90" i="1"/>
  <c r="AU90" i="1"/>
  <c r="AE90" i="1"/>
  <c r="AV90" i="1"/>
  <c r="AD90" i="1"/>
  <c r="BC90" i="1"/>
  <c r="BQ90" i="1"/>
  <c r="BR90" i="1"/>
  <c r="D91" i="1"/>
  <c r="E91" i="1"/>
  <c r="F91" i="1"/>
  <c r="G91" i="1"/>
  <c r="H91" i="1"/>
  <c r="AS91" i="1"/>
  <c r="B91" i="1"/>
  <c r="AG91" i="1"/>
  <c r="AT91" i="1"/>
  <c r="AF91" i="1"/>
  <c r="AU91" i="1"/>
  <c r="AE91" i="1"/>
  <c r="AV91" i="1"/>
  <c r="AD91" i="1"/>
  <c r="BC91" i="1"/>
  <c r="BQ91" i="1"/>
  <c r="BR91" i="1"/>
  <c r="D92" i="1"/>
  <c r="E92" i="1"/>
  <c r="F92" i="1"/>
  <c r="G92" i="1"/>
  <c r="H92" i="1"/>
  <c r="AS92" i="1"/>
  <c r="B92" i="1"/>
  <c r="AG92" i="1"/>
  <c r="AT92" i="1"/>
  <c r="AF92" i="1"/>
  <c r="AU92" i="1"/>
  <c r="AE92" i="1"/>
  <c r="AV92" i="1"/>
  <c r="AD92" i="1"/>
  <c r="BC92" i="1"/>
  <c r="BQ92" i="1"/>
  <c r="BR92" i="1"/>
  <c r="D93" i="1"/>
  <c r="E93" i="1"/>
  <c r="F93" i="1"/>
  <c r="G93" i="1"/>
  <c r="H93" i="1"/>
  <c r="AS93" i="1"/>
  <c r="B93" i="1"/>
  <c r="AG93" i="1"/>
  <c r="AT93" i="1"/>
  <c r="AF93" i="1"/>
  <c r="AU93" i="1"/>
  <c r="AE93" i="1"/>
  <c r="AV93" i="1"/>
  <c r="AD93" i="1"/>
  <c r="BC93" i="1"/>
  <c r="BQ93" i="1"/>
  <c r="BR93" i="1"/>
  <c r="D94" i="1"/>
  <c r="E94" i="1"/>
  <c r="F94" i="1"/>
  <c r="G94" i="1"/>
  <c r="H94" i="1"/>
  <c r="AS94" i="1"/>
  <c r="B94" i="1"/>
  <c r="AG94" i="1"/>
  <c r="AT94" i="1"/>
  <c r="AF94" i="1"/>
  <c r="AU94" i="1"/>
  <c r="AE94" i="1"/>
  <c r="AV94" i="1"/>
  <c r="AD94" i="1"/>
  <c r="BC94" i="1"/>
  <c r="BQ94" i="1"/>
  <c r="BR94" i="1"/>
  <c r="D95" i="1"/>
  <c r="E95" i="1"/>
  <c r="F95" i="1"/>
  <c r="G95" i="1"/>
  <c r="H95" i="1"/>
  <c r="AS95" i="1"/>
  <c r="B95" i="1"/>
  <c r="AG95" i="1"/>
  <c r="AT95" i="1"/>
  <c r="AF95" i="1"/>
  <c r="AU95" i="1"/>
  <c r="AE95" i="1"/>
  <c r="AV95" i="1"/>
  <c r="AD95" i="1"/>
  <c r="BC95" i="1"/>
  <c r="BQ95" i="1"/>
  <c r="BR95" i="1"/>
  <c r="D96" i="1"/>
  <c r="E96" i="1"/>
  <c r="F96" i="1"/>
  <c r="G96" i="1"/>
  <c r="H96" i="1"/>
  <c r="AS96" i="1"/>
  <c r="B96" i="1"/>
  <c r="AG96" i="1"/>
  <c r="AT96" i="1"/>
  <c r="AF96" i="1"/>
  <c r="AU96" i="1"/>
  <c r="AE96" i="1"/>
  <c r="AV96" i="1"/>
  <c r="AD96" i="1"/>
  <c r="BC96" i="1"/>
  <c r="BQ96" i="1"/>
  <c r="BR96" i="1"/>
  <c r="D97" i="1"/>
  <c r="E97" i="1"/>
  <c r="F97" i="1"/>
  <c r="G97" i="1"/>
  <c r="H97" i="1"/>
  <c r="AS97" i="1"/>
  <c r="B97" i="1"/>
  <c r="AG97" i="1"/>
  <c r="AT97" i="1"/>
  <c r="AF97" i="1"/>
  <c r="AU97" i="1"/>
  <c r="AE97" i="1"/>
  <c r="AV97" i="1"/>
  <c r="AD97" i="1"/>
  <c r="BC97" i="1"/>
  <c r="BQ97" i="1"/>
  <c r="BR97" i="1"/>
  <c r="D98" i="1"/>
  <c r="E98" i="1"/>
  <c r="F98" i="1"/>
  <c r="G98" i="1"/>
  <c r="H98" i="1"/>
  <c r="AS98" i="1"/>
  <c r="B98" i="1"/>
  <c r="AG98" i="1"/>
  <c r="AT98" i="1"/>
  <c r="AF98" i="1"/>
  <c r="AU98" i="1"/>
  <c r="AE98" i="1"/>
  <c r="AV98" i="1"/>
  <c r="AD98" i="1"/>
  <c r="BC98" i="1"/>
  <c r="BQ98" i="1"/>
  <c r="BR98" i="1"/>
  <c r="D99" i="1"/>
  <c r="E99" i="1"/>
  <c r="F99" i="1"/>
  <c r="G99" i="1"/>
  <c r="H99" i="1"/>
  <c r="AS99" i="1"/>
  <c r="B99" i="1"/>
  <c r="AG99" i="1"/>
  <c r="AT99" i="1"/>
  <c r="AF99" i="1"/>
  <c r="AU99" i="1"/>
  <c r="AE99" i="1"/>
  <c r="AV99" i="1"/>
  <c r="AD99" i="1"/>
  <c r="BC99" i="1"/>
  <c r="BQ99" i="1"/>
  <c r="BR99" i="1"/>
  <c r="D100" i="1"/>
  <c r="E100" i="1"/>
  <c r="F100" i="1"/>
  <c r="G100" i="1"/>
  <c r="H100" i="1"/>
  <c r="AS100" i="1"/>
  <c r="B100" i="1"/>
  <c r="AG100" i="1"/>
  <c r="AT100" i="1"/>
  <c r="AF100" i="1"/>
  <c r="AU100" i="1"/>
  <c r="AE100" i="1"/>
  <c r="AV100" i="1"/>
  <c r="AD100" i="1"/>
  <c r="BC100" i="1"/>
  <c r="BQ100" i="1"/>
  <c r="BR100" i="1"/>
  <c r="D101" i="1"/>
  <c r="E101" i="1"/>
  <c r="F101" i="1"/>
  <c r="G101" i="1"/>
  <c r="H101" i="1"/>
  <c r="AS101" i="1"/>
  <c r="B101" i="1"/>
  <c r="AG101" i="1"/>
  <c r="AT101" i="1"/>
  <c r="AF101" i="1"/>
  <c r="AU101" i="1"/>
  <c r="AE101" i="1"/>
  <c r="AV101" i="1"/>
  <c r="AD101" i="1"/>
  <c r="BC101" i="1"/>
  <c r="BQ101" i="1"/>
  <c r="BR101" i="1"/>
  <c r="D102" i="1"/>
  <c r="E102" i="1"/>
  <c r="F102" i="1"/>
  <c r="G102" i="1"/>
  <c r="H102" i="1"/>
  <c r="AS102" i="1"/>
  <c r="B102" i="1"/>
  <c r="AG102" i="1"/>
  <c r="AT102" i="1"/>
  <c r="AF102" i="1"/>
  <c r="AU102" i="1"/>
  <c r="AE102" i="1"/>
  <c r="AV102" i="1"/>
  <c r="AD102" i="1"/>
  <c r="BC102" i="1"/>
  <c r="BQ102" i="1"/>
  <c r="BR102" i="1"/>
  <c r="D103" i="1"/>
  <c r="E103" i="1"/>
  <c r="F103" i="1"/>
  <c r="G103" i="1"/>
  <c r="H103" i="1"/>
  <c r="AS103" i="1"/>
  <c r="B103" i="1"/>
  <c r="AG103" i="1"/>
  <c r="AT103" i="1"/>
  <c r="AF103" i="1"/>
  <c r="AU103" i="1"/>
  <c r="AE103" i="1"/>
  <c r="AV103" i="1"/>
  <c r="AD103" i="1"/>
  <c r="BC103" i="1"/>
  <c r="BQ103" i="1"/>
  <c r="BR103" i="1"/>
  <c r="D104" i="1"/>
  <c r="E104" i="1"/>
  <c r="F104" i="1"/>
  <c r="G104" i="1"/>
  <c r="H104" i="1"/>
  <c r="AS104" i="1"/>
  <c r="B104" i="1"/>
  <c r="AG104" i="1"/>
  <c r="AT104" i="1"/>
  <c r="AF104" i="1"/>
  <c r="AU104" i="1"/>
  <c r="AE104" i="1"/>
  <c r="AV104" i="1"/>
  <c r="AD104" i="1"/>
  <c r="BC104" i="1"/>
  <c r="BQ104" i="1"/>
  <c r="BR104" i="1"/>
  <c r="D105" i="1"/>
  <c r="E105" i="1"/>
  <c r="F105" i="1"/>
  <c r="G105" i="1"/>
  <c r="H105" i="1"/>
  <c r="AS105" i="1"/>
  <c r="B105" i="1"/>
  <c r="AG105" i="1"/>
  <c r="AT105" i="1"/>
  <c r="AF105" i="1"/>
  <c r="AU105" i="1"/>
  <c r="AE105" i="1"/>
  <c r="AV105" i="1"/>
  <c r="AD105" i="1"/>
  <c r="BC105" i="1"/>
  <c r="BQ105" i="1"/>
  <c r="BR105" i="1"/>
  <c r="D106" i="1"/>
  <c r="E106" i="1"/>
  <c r="F106" i="1"/>
  <c r="G106" i="1"/>
  <c r="H106" i="1"/>
  <c r="AS106" i="1"/>
  <c r="B106" i="1"/>
  <c r="AG106" i="1"/>
  <c r="AT106" i="1"/>
  <c r="AF106" i="1"/>
  <c r="AU106" i="1"/>
  <c r="AE106" i="1"/>
  <c r="AV106" i="1"/>
  <c r="AD106" i="1"/>
  <c r="BC106" i="1"/>
  <c r="BQ106" i="1"/>
  <c r="BR106" i="1"/>
  <c r="D107" i="1"/>
  <c r="E107" i="1"/>
  <c r="F107" i="1"/>
  <c r="G107" i="1"/>
  <c r="H107" i="1"/>
  <c r="AS107" i="1"/>
  <c r="B107" i="1"/>
  <c r="AG107" i="1"/>
  <c r="AT107" i="1"/>
  <c r="AF107" i="1"/>
  <c r="AU107" i="1"/>
  <c r="AE107" i="1"/>
  <c r="AV107" i="1"/>
  <c r="AD107" i="1"/>
  <c r="BC107" i="1"/>
  <c r="BQ107" i="1"/>
  <c r="BR107" i="1"/>
  <c r="D108" i="1"/>
  <c r="E108" i="1"/>
  <c r="F108" i="1"/>
  <c r="G108" i="1"/>
  <c r="H108" i="1"/>
  <c r="AS108" i="1"/>
  <c r="B108" i="1"/>
  <c r="AG108" i="1"/>
  <c r="AT108" i="1"/>
  <c r="AF108" i="1"/>
  <c r="AU108" i="1"/>
  <c r="AE108" i="1"/>
  <c r="AV108" i="1"/>
  <c r="AD108" i="1"/>
  <c r="BC108" i="1"/>
  <c r="BQ108" i="1"/>
  <c r="BR108" i="1"/>
  <c r="D109" i="1"/>
  <c r="E109" i="1"/>
  <c r="F109" i="1"/>
  <c r="G109" i="1"/>
  <c r="H109" i="1"/>
  <c r="AS109" i="1"/>
  <c r="B109" i="1"/>
  <c r="AG109" i="1"/>
  <c r="AT109" i="1"/>
  <c r="AF109" i="1"/>
  <c r="AU109" i="1"/>
  <c r="AE109" i="1"/>
  <c r="AV109" i="1"/>
  <c r="AD109" i="1"/>
  <c r="BC109" i="1"/>
  <c r="BQ109" i="1"/>
  <c r="BR109" i="1"/>
  <c r="D110" i="1"/>
  <c r="E110" i="1"/>
  <c r="F110" i="1"/>
  <c r="G110" i="1"/>
  <c r="H110" i="1"/>
  <c r="AS110" i="1"/>
  <c r="B110" i="1"/>
  <c r="AG110" i="1"/>
  <c r="AT110" i="1"/>
  <c r="AF110" i="1"/>
  <c r="AU110" i="1"/>
  <c r="AE110" i="1"/>
  <c r="AV110" i="1"/>
  <c r="AD110" i="1"/>
  <c r="BC110" i="1"/>
  <c r="BQ110" i="1"/>
  <c r="BR110" i="1"/>
  <c r="D111" i="1"/>
  <c r="E111" i="1"/>
  <c r="F111" i="1"/>
  <c r="G111" i="1"/>
  <c r="H111" i="1"/>
  <c r="AS111" i="1"/>
  <c r="B111" i="1"/>
  <c r="AG111" i="1"/>
  <c r="AT111" i="1"/>
  <c r="AF111" i="1"/>
  <c r="AU111" i="1"/>
  <c r="AE111" i="1"/>
  <c r="AV111" i="1"/>
  <c r="AD111" i="1"/>
  <c r="BC111" i="1"/>
  <c r="BQ111" i="1"/>
  <c r="BR111" i="1"/>
  <c r="D112" i="1"/>
  <c r="E112" i="1"/>
  <c r="F112" i="1"/>
  <c r="G112" i="1"/>
  <c r="H112" i="1"/>
  <c r="AS112" i="1"/>
  <c r="B112" i="1"/>
  <c r="AG112" i="1"/>
  <c r="AT112" i="1"/>
  <c r="AF112" i="1"/>
  <c r="AU112" i="1"/>
  <c r="AE112" i="1"/>
  <c r="AV112" i="1"/>
  <c r="AD112" i="1"/>
  <c r="BC112" i="1"/>
  <c r="BQ112" i="1"/>
  <c r="BR112" i="1"/>
  <c r="D113" i="1"/>
  <c r="E113" i="1"/>
  <c r="F113" i="1"/>
  <c r="G113" i="1"/>
  <c r="H113" i="1"/>
  <c r="AS113" i="1"/>
  <c r="B113" i="1"/>
  <c r="AG113" i="1"/>
  <c r="AT113" i="1"/>
  <c r="AF113" i="1"/>
  <c r="AU113" i="1"/>
  <c r="AE113" i="1"/>
  <c r="AV113" i="1"/>
  <c r="AD113" i="1"/>
  <c r="BC113" i="1"/>
  <c r="BQ113" i="1"/>
  <c r="BR113" i="1"/>
  <c r="D114" i="1"/>
  <c r="E114" i="1"/>
  <c r="F114" i="1"/>
  <c r="G114" i="1"/>
  <c r="H114" i="1"/>
  <c r="AS114" i="1"/>
  <c r="B114" i="1"/>
  <c r="AG114" i="1"/>
  <c r="AT114" i="1"/>
  <c r="AF114" i="1"/>
  <c r="AU114" i="1"/>
  <c r="AE114" i="1"/>
  <c r="AV114" i="1"/>
  <c r="AD114" i="1"/>
  <c r="BC114" i="1"/>
  <c r="BQ114" i="1"/>
  <c r="BR114" i="1"/>
  <c r="D115" i="1"/>
  <c r="E115" i="1"/>
  <c r="F115" i="1"/>
  <c r="G115" i="1"/>
  <c r="H115" i="1"/>
  <c r="AS115" i="1"/>
  <c r="B115" i="1"/>
  <c r="AG115" i="1"/>
  <c r="AT115" i="1"/>
  <c r="AF115" i="1"/>
  <c r="AU115" i="1"/>
  <c r="AE115" i="1"/>
  <c r="AV115" i="1"/>
  <c r="AD115" i="1"/>
  <c r="BC115" i="1"/>
  <c r="BQ115" i="1"/>
  <c r="BR115" i="1"/>
  <c r="D116" i="1"/>
  <c r="E116" i="1"/>
  <c r="F116" i="1"/>
  <c r="G116" i="1"/>
  <c r="H116" i="1"/>
  <c r="AS116" i="1"/>
  <c r="B116" i="1"/>
  <c r="AG116" i="1"/>
  <c r="AT116" i="1"/>
  <c r="AF116" i="1"/>
  <c r="AU116" i="1"/>
  <c r="AE116" i="1"/>
  <c r="AV116" i="1"/>
  <c r="AD116" i="1"/>
  <c r="BC116" i="1"/>
  <c r="BQ116" i="1"/>
  <c r="BR116" i="1"/>
  <c r="D117" i="1"/>
  <c r="E117" i="1"/>
  <c r="F117" i="1"/>
  <c r="G117" i="1"/>
  <c r="H117" i="1"/>
  <c r="AS117" i="1"/>
  <c r="B117" i="1"/>
  <c r="AG117" i="1"/>
  <c r="AT117" i="1"/>
  <c r="AF117" i="1"/>
  <c r="AU117" i="1"/>
  <c r="AE117" i="1"/>
  <c r="AV117" i="1"/>
  <c r="AD117" i="1"/>
  <c r="BC117" i="1"/>
  <c r="BQ117" i="1"/>
  <c r="BR117" i="1"/>
  <c r="D118" i="1"/>
  <c r="E118" i="1"/>
  <c r="F118" i="1"/>
  <c r="G118" i="1"/>
  <c r="H118" i="1"/>
  <c r="AS118" i="1"/>
  <c r="B118" i="1"/>
  <c r="AG118" i="1"/>
  <c r="AT118" i="1"/>
  <c r="AF118" i="1"/>
  <c r="AU118" i="1"/>
  <c r="AE118" i="1"/>
  <c r="AV118" i="1"/>
  <c r="AD118" i="1"/>
  <c r="BC118" i="1"/>
  <c r="BQ118" i="1"/>
  <c r="BR118" i="1"/>
  <c r="D119" i="1"/>
  <c r="E119" i="1"/>
  <c r="F119" i="1"/>
  <c r="G119" i="1"/>
  <c r="H119" i="1"/>
  <c r="AS119" i="1"/>
  <c r="B119" i="1"/>
  <c r="AG119" i="1"/>
  <c r="AT119" i="1"/>
  <c r="AF119" i="1"/>
  <c r="AU119" i="1"/>
  <c r="AE119" i="1"/>
  <c r="AV119" i="1"/>
  <c r="AD119" i="1"/>
  <c r="BC119" i="1"/>
  <c r="BQ119" i="1"/>
  <c r="BR119" i="1"/>
  <c r="D120" i="1"/>
  <c r="E120" i="1"/>
  <c r="F120" i="1"/>
  <c r="G120" i="1"/>
  <c r="H120" i="1"/>
  <c r="AS120" i="1"/>
  <c r="B120" i="1"/>
  <c r="AG120" i="1"/>
  <c r="AT120" i="1"/>
  <c r="AF120" i="1"/>
  <c r="AU120" i="1"/>
  <c r="AE120" i="1"/>
  <c r="AV120" i="1"/>
  <c r="AD120" i="1"/>
  <c r="BC120" i="1"/>
  <c r="BQ120" i="1"/>
  <c r="BR120" i="1"/>
  <c r="D121" i="1"/>
  <c r="E121" i="1"/>
  <c r="F121" i="1"/>
  <c r="G121" i="1"/>
  <c r="H121" i="1"/>
  <c r="AS121" i="1"/>
  <c r="B121" i="1"/>
  <c r="AG121" i="1"/>
  <c r="AT121" i="1"/>
  <c r="AF121" i="1"/>
  <c r="AU121" i="1"/>
  <c r="AE121" i="1"/>
  <c r="AV121" i="1"/>
  <c r="AD121" i="1"/>
  <c r="BC121" i="1"/>
  <c r="BQ121" i="1"/>
  <c r="BR121" i="1"/>
  <c r="D122" i="1"/>
  <c r="E122" i="1"/>
  <c r="F122" i="1"/>
  <c r="G122" i="1"/>
  <c r="H122" i="1"/>
  <c r="AS122" i="1"/>
  <c r="B122" i="1"/>
  <c r="AG122" i="1"/>
  <c r="AT122" i="1"/>
  <c r="AF122" i="1"/>
  <c r="AU122" i="1"/>
  <c r="AE122" i="1"/>
  <c r="AV122" i="1"/>
  <c r="AD122" i="1"/>
  <c r="BC122" i="1"/>
  <c r="BQ122" i="1"/>
  <c r="BR122" i="1"/>
  <c r="D123" i="1"/>
  <c r="E123" i="1"/>
  <c r="F123" i="1"/>
  <c r="G123" i="1"/>
  <c r="H123" i="1"/>
  <c r="AS123" i="1"/>
  <c r="B123" i="1"/>
  <c r="AG123" i="1"/>
  <c r="AT123" i="1"/>
  <c r="AF123" i="1"/>
  <c r="AU123" i="1"/>
  <c r="AE123" i="1"/>
  <c r="AV123" i="1"/>
  <c r="AD123" i="1"/>
  <c r="BC123" i="1"/>
  <c r="BQ123" i="1"/>
  <c r="BR123" i="1"/>
  <c r="D124" i="1"/>
  <c r="E124" i="1"/>
  <c r="F124" i="1"/>
  <c r="G124" i="1"/>
  <c r="H124" i="1"/>
  <c r="AS124" i="1"/>
  <c r="B124" i="1"/>
  <c r="AG124" i="1"/>
  <c r="AT124" i="1"/>
  <c r="AF124" i="1"/>
  <c r="AU124" i="1"/>
  <c r="AE124" i="1"/>
  <c r="AV124" i="1"/>
  <c r="AD124" i="1"/>
  <c r="BC124" i="1"/>
  <c r="BQ124" i="1"/>
  <c r="BR124" i="1"/>
  <c r="D125" i="1"/>
  <c r="E125" i="1"/>
  <c r="F125" i="1"/>
  <c r="G125" i="1"/>
  <c r="H125" i="1"/>
  <c r="AS125" i="1"/>
  <c r="B125" i="1"/>
  <c r="AG125" i="1"/>
  <c r="AT125" i="1"/>
  <c r="AF125" i="1"/>
  <c r="AU125" i="1"/>
  <c r="AE125" i="1"/>
  <c r="AV125" i="1"/>
  <c r="AD125" i="1"/>
  <c r="BC125" i="1"/>
  <c r="BQ125" i="1"/>
  <c r="BR125" i="1"/>
  <c r="D126" i="1"/>
  <c r="E126" i="1"/>
  <c r="F126" i="1"/>
  <c r="G126" i="1"/>
  <c r="H126" i="1"/>
  <c r="AS126" i="1"/>
  <c r="B126" i="1"/>
  <c r="AG126" i="1"/>
  <c r="AT126" i="1"/>
  <c r="AF126" i="1"/>
  <c r="AU126" i="1"/>
  <c r="AE126" i="1"/>
  <c r="AV126" i="1"/>
  <c r="AD126" i="1"/>
  <c r="BC126" i="1"/>
  <c r="BQ126" i="1"/>
  <c r="BR126" i="1"/>
  <c r="D127" i="1"/>
  <c r="E127" i="1"/>
  <c r="F127" i="1"/>
  <c r="G127" i="1"/>
  <c r="H127" i="1"/>
  <c r="AS127" i="1"/>
  <c r="B127" i="1"/>
  <c r="AG127" i="1"/>
  <c r="AT127" i="1"/>
  <c r="AF127" i="1"/>
  <c r="AU127" i="1"/>
  <c r="AE127" i="1"/>
  <c r="AV127" i="1"/>
  <c r="AD127" i="1"/>
  <c r="BC127" i="1"/>
  <c r="BQ127" i="1"/>
  <c r="BR127" i="1"/>
  <c r="D128" i="1"/>
  <c r="E128" i="1"/>
  <c r="F128" i="1"/>
  <c r="G128" i="1"/>
  <c r="H128" i="1"/>
  <c r="AS128" i="1"/>
  <c r="B128" i="1"/>
  <c r="AG128" i="1"/>
  <c r="AT128" i="1"/>
  <c r="AF128" i="1"/>
  <c r="AU128" i="1"/>
  <c r="AE128" i="1"/>
  <c r="AV128" i="1"/>
  <c r="AD128" i="1"/>
  <c r="BC128" i="1"/>
  <c r="BQ128" i="1"/>
  <c r="BR128" i="1"/>
  <c r="D129" i="1"/>
  <c r="E129" i="1"/>
  <c r="F129" i="1"/>
  <c r="G129" i="1"/>
  <c r="H129" i="1"/>
  <c r="AS129" i="1"/>
  <c r="B129" i="1"/>
  <c r="AG129" i="1"/>
  <c r="AT129" i="1"/>
  <c r="AF129" i="1"/>
  <c r="AU129" i="1"/>
  <c r="AE129" i="1"/>
  <c r="AV129" i="1"/>
  <c r="AD129" i="1"/>
  <c r="BC129" i="1"/>
  <c r="BQ129" i="1"/>
  <c r="BR129" i="1"/>
  <c r="D130" i="1"/>
  <c r="E130" i="1"/>
  <c r="F130" i="1"/>
  <c r="G130" i="1"/>
  <c r="H130" i="1"/>
  <c r="AS130" i="1"/>
  <c r="B130" i="1"/>
  <c r="AG130" i="1"/>
  <c r="AT130" i="1"/>
  <c r="AF130" i="1"/>
  <c r="AU130" i="1"/>
  <c r="AE130" i="1"/>
  <c r="AV130" i="1"/>
  <c r="AD130" i="1"/>
  <c r="BC130" i="1"/>
  <c r="BQ130" i="1"/>
  <c r="BR130" i="1"/>
  <c r="D131" i="1"/>
  <c r="E131" i="1"/>
  <c r="F131" i="1"/>
  <c r="G131" i="1"/>
  <c r="H131" i="1"/>
  <c r="AS131" i="1"/>
  <c r="B131" i="1"/>
  <c r="AG131" i="1"/>
  <c r="AT131" i="1"/>
  <c r="AF131" i="1"/>
  <c r="AU131" i="1"/>
  <c r="AE131" i="1"/>
  <c r="AV131" i="1"/>
  <c r="AD131" i="1"/>
  <c r="BC131" i="1"/>
  <c r="BQ131" i="1"/>
  <c r="BR131" i="1"/>
  <c r="D132" i="1"/>
  <c r="E132" i="1"/>
  <c r="F132" i="1"/>
  <c r="G132" i="1"/>
  <c r="H132" i="1"/>
  <c r="AS132" i="1"/>
  <c r="B132" i="1"/>
  <c r="AG132" i="1"/>
  <c r="AT132" i="1"/>
  <c r="AF132" i="1"/>
  <c r="AU132" i="1"/>
  <c r="AE132" i="1"/>
  <c r="AV132" i="1"/>
  <c r="AD132" i="1"/>
  <c r="BC132" i="1"/>
  <c r="BQ132" i="1"/>
  <c r="BR132" i="1"/>
  <c r="D133" i="1"/>
  <c r="E133" i="1"/>
  <c r="F133" i="1"/>
  <c r="G133" i="1"/>
  <c r="H133" i="1"/>
  <c r="AS133" i="1"/>
  <c r="B133" i="1"/>
  <c r="AG133" i="1"/>
  <c r="AT133" i="1"/>
  <c r="AF133" i="1"/>
  <c r="AU133" i="1"/>
  <c r="AE133" i="1"/>
  <c r="AV133" i="1"/>
  <c r="AD133" i="1"/>
  <c r="BC133" i="1"/>
  <c r="BQ133" i="1"/>
  <c r="BR133" i="1"/>
  <c r="D134" i="1"/>
  <c r="E134" i="1"/>
  <c r="F134" i="1"/>
  <c r="G134" i="1"/>
  <c r="H134" i="1"/>
  <c r="AS134" i="1"/>
  <c r="B134" i="1"/>
  <c r="AG134" i="1"/>
  <c r="AT134" i="1"/>
  <c r="AF134" i="1"/>
  <c r="AU134" i="1"/>
  <c r="AE134" i="1"/>
  <c r="AV134" i="1"/>
  <c r="AD134" i="1"/>
  <c r="BC134" i="1"/>
  <c r="BQ134" i="1"/>
  <c r="BR134" i="1"/>
  <c r="D135" i="1"/>
  <c r="E135" i="1"/>
  <c r="F135" i="1"/>
  <c r="G135" i="1"/>
  <c r="H135" i="1"/>
  <c r="AS135" i="1"/>
  <c r="B135" i="1"/>
  <c r="AG135" i="1"/>
  <c r="AT135" i="1"/>
  <c r="AF135" i="1"/>
  <c r="AU135" i="1"/>
  <c r="AE135" i="1"/>
  <c r="AV135" i="1"/>
  <c r="AD135" i="1"/>
  <c r="BC135" i="1"/>
  <c r="BQ135" i="1"/>
  <c r="BR135" i="1"/>
  <c r="D136" i="1"/>
  <c r="E136" i="1"/>
  <c r="F136" i="1"/>
  <c r="G136" i="1"/>
  <c r="H136" i="1"/>
  <c r="AS136" i="1"/>
  <c r="B136" i="1"/>
  <c r="AG136" i="1"/>
  <c r="AT136" i="1"/>
  <c r="AF136" i="1"/>
  <c r="AU136" i="1"/>
  <c r="AE136" i="1"/>
  <c r="AV136" i="1"/>
  <c r="AD136" i="1"/>
  <c r="BC136" i="1"/>
  <c r="BQ136" i="1"/>
  <c r="BR136" i="1"/>
  <c r="D137" i="1"/>
  <c r="E137" i="1"/>
  <c r="F137" i="1"/>
  <c r="G137" i="1"/>
  <c r="H137" i="1"/>
  <c r="AS137" i="1"/>
  <c r="B137" i="1"/>
  <c r="AG137" i="1"/>
  <c r="AT137" i="1"/>
  <c r="AF137" i="1"/>
  <c r="AU137" i="1"/>
  <c r="AE137" i="1"/>
  <c r="AV137" i="1"/>
  <c r="AD137" i="1"/>
  <c r="BC137" i="1"/>
  <c r="BQ137" i="1"/>
  <c r="BR137" i="1"/>
  <c r="D138" i="1"/>
  <c r="E138" i="1"/>
  <c r="F138" i="1"/>
  <c r="G138" i="1"/>
  <c r="H138" i="1"/>
  <c r="AS138" i="1"/>
  <c r="B138" i="1"/>
  <c r="AG138" i="1"/>
  <c r="AT138" i="1"/>
  <c r="AF138" i="1"/>
  <c r="AU138" i="1"/>
  <c r="AE138" i="1"/>
  <c r="AV138" i="1"/>
  <c r="AD138" i="1"/>
  <c r="BC138" i="1"/>
  <c r="BQ138" i="1"/>
  <c r="BR138" i="1"/>
  <c r="D139" i="1"/>
  <c r="E139" i="1"/>
  <c r="F139" i="1"/>
  <c r="G139" i="1"/>
  <c r="H139" i="1"/>
  <c r="AS139" i="1"/>
  <c r="B139" i="1"/>
  <c r="AG139" i="1"/>
  <c r="AT139" i="1"/>
  <c r="AF139" i="1"/>
  <c r="AU139" i="1"/>
  <c r="AE139" i="1"/>
  <c r="AV139" i="1"/>
  <c r="AD139" i="1"/>
  <c r="BC139" i="1"/>
  <c r="BQ139" i="1"/>
  <c r="BR139" i="1"/>
  <c r="D140" i="1"/>
  <c r="E140" i="1"/>
  <c r="F140" i="1"/>
  <c r="G140" i="1"/>
  <c r="H140" i="1"/>
  <c r="AS140" i="1"/>
  <c r="B140" i="1"/>
  <c r="AG140" i="1"/>
  <c r="AT140" i="1"/>
  <c r="AF140" i="1"/>
  <c r="AU140" i="1"/>
  <c r="AE140" i="1"/>
  <c r="AV140" i="1"/>
  <c r="AD140" i="1"/>
  <c r="BC140" i="1"/>
  <c r="BQ140" i="1"/>
  <c r="BR140" i="1"/>
  <c r="D141" i="1"/>
  <c r="E141" i="1"/>
  <c r="F141" i="1"/>
  <c r="G141" i="1"/>
  <c r="H141" i="1"/>
  <c r="AS141" i="1"/>
  <c r="B141" i="1"/>
  <c r="AG141" i="1"/>
  <c r="AT141" i="1"/>
  <c r="AF141" i="1"/>
  <c r="AU141" i="1"/>
  <c r="AE141" i="1"/>
  <c r="AV141" i="1"/>
  <c r="AD141" i="1"/>
  <c r="BC141" i="1"/>
  <c r="BQ141" i="1"/>
  <c r="BR141" i="1"/>
  <c r="D142" i="1"/>
  <c r="E142" i="1"/>
  <c r="F142" i="1"/>
  <c r="G142" i="1"/>
  <c r="H142" i="1"/>
  <c r="AS142" i="1"/>
  <c r="B142" i="1"/>
  <c r="AG142" i="1"/>
  <c r="AT142" i="1"/>
  <c r="AF142" i="1"/>
  <c r="AU142" i="1"/>
  <c r="AE142" i="1"/>
  <c r="AV142" i="1"/>
  <c r="AD142" i="1"/>
  <c r="BC142" i="1"/>
  <c r="BQ142" i="1"/>
  <c r="BR142" i="1"/>
  <c r="D143" i="1"/>
  <c r="E143" i="1"/>
  <c r="F143" i="1"/>
  <c r="G143" i="1"/>
  <c r="H143" i="1"/>
  <c r="AS143" i="1"/>
  <c r="B143" i="1"/>
  <c r="AG143" i="1"/>
  <c r="AT143" i="1"/>
  <c r="AF143" i="1"/>
  <c r="AU143" i="1"/>
  <c r="AE143" i="1"/>
  <c r="AV143" i="1"/>
  <c r="AD143" i="1"/>
  <c r="BC143" i="1"/>
  <c r="BQ143" i="1"/>
  <c r="BR143" i="1"/>
  <c r="D144" i="1"/>
  <c r="E144" i="1"/>
  <c r="F144" i="1"/>
  <c r="G144" i="1"/>
  <c r="H144" i="1"/>
  <c r="AS144" i="1"/>
  <c r="B144" i="1"/>
  <c r="AG144" i="1"/>
  <c r="AT144" i="1"/>
  <c r="AF144" i="1"/>
  <c r="AU144" i="1"/>
  <c r="AE144" i="1"/>
  <c r="AV144" i="1"/>
  <c r="AD144" i="1"/>
  <c r="BC144" i="1"/>
  <c r="BQ144" i="1"/>
  <c r="BR144" i="1"/>
  <c r="D145" i="1"/>
  <c r="E145" i="1"/>
  <c r="F145" i="1"/>
  <c r="G145" i="1"/>
  <c r="H145" i="1"/>
  <c r="AS145" i="1"/>
  <c r="B145" i="1"/>
  <c r="AG145" i="1"/>
  <c r="AT145" i="1"/>
  <c r="AF145" i="1"/>
  <c r="AU145" i="1"/>
  <c r="AE145" i="1"/>
  <c r="AV145" i="1"/>
  <c r="AD145" i="1"/>
  <c r="BC145" i="1"/>
  <c r="BQ145" i="1"/>
  <c r="BR145" i="1"/>
  <c r="D146" i="1"/>
  <c r="E146" i="1"/>
  <c r="F146" i="1"/>
  <c r="G146" i="1"/>
  <c r="H146" i="1"/>
  <c r="AS146" i="1"/>
  <c r="B146" i="1"/>
  <c r="AG146" i="1"/>
  <c r="AT146" i="1"/>
  <c r="AF146" i="1"/>
  <c r="AU146" i="1"/>
  <c r="AE146" i="1"/>
  <c r="AV146" i="1"/>
  <c r="AD146" i="1"/>
  <c r="BC146" i="1"/>
  <c r="BQ146" i="1"/>
  <c r="BR146" i="1"/>
  <c r="D147" i="1"/>
  <c r="E147" i="1"/>
  <c r="F147" i="1"/>
  <c r="G147" i="1"/>
  <c r="H147" i="1"/>
  <c r="AS147" i="1"/>
  <c r="B147" i="1"/>
  <c r="AG147" i="1"/>
  <c r="AT147" i="1"/>
  <c r="AF147" i="1"/>
  <c r="AU147" i="1"/>
  <c r="AE147" i="1"/>
  <c r="AV147" i="1"/>
  <c r="AD147" i="1"/>
  <c r="BC147" i="1"/>
  <c r="BQ147" i="1"/>
  <c r="BR147" i="1"/>
  <c r="D148" i="1"/>
  <c r="E148" i="1"/>
  <c r="F148" i="1"/>
  <c r="G148" i="1"/>
  <c r="H148" i="1"/>
  <c r="AS148" i="1"/>
  <c r="B148" i="1"/>
  <c r="AG148" i="1"/>
  <c r="AT148" i="1"/>
  <c r="AF148" i="1"/>
  <c r="AU148" i="1"/>
  <c r="AE148" i="1"/>
  <c r="AV148" i="1"/>
  <c r="AD148" i="1"/>
  <c r="BC148" i="1"/>
  <c r="BQ148" i="1"/>
  <c r="BR148" i="1"/>
  <c r="D149" i="1"/>
  <c r="E149" i="1"/>
  <c r="F149" i="1"/>
  <c r="G149" i="1"/>
  <c r="H149" i="1"/>
  <c r="AS149" i="1"/>
  <c r="B149" i="1"/>
  <c r="AG149" i="1"/>
  <c r="AT149" i="1"/>
  <c r="AF149" i="1"/>
  <c r="AU149" i="1"/>
  <c r="AE149" i="1"/>
  <c r="AV149" i="1"/>
  <c r="AD149" i="1"/>
  <c r="BC149" i="1"/>
  <c r="BQ149" i="1"/>
  <c r="BR149" i="1"/>
  <c r="D150" i="1"/>
  <c r="E150" i="1"/>
  <c r="F150" i="1"/>
  <c r="G150" i="1"/>
  <c r="H150" i="1"/>
  <c r="AS150" i="1"/>
  <c r="B150" i="1"/>
  <c r="AG150" i="1"/>
  <c r="AT150" i="1"/>
  <c r="AF150" i="1"/>
  <c r="AU150" i="1"/>
  <c r="AE150" i="1"/>
  <c r="AV150" i="1"/>
  <c r="AD150" i="1"/>
  <c r="BC150" i="1"/>
  <c r="BQ150" i="1"/>
  <c r="BR150" i="1"/>
  <c r="D151" i="1"/>
  <c r="E151" i="1"/>
  <c r="F151" i="1"/>
  <c r="G151" i="1"/>
  <c r="H151" i="1"/>
  <c r="AS151" i="1"/>
  <c r="B151" i="1"/>
  <c r="AG151" i="1"/>
  <c r="AT151" i="1"/>
  <c r="AF151" i="1"/>
  <c r="AU151" i="1"/>
  <c r="AE151" i="1"/>
  <c r="AV151" i="1"/>
  <c r="AD151" i="1"/>
  <c r="BC151" i="1"/>
  <c r="BQ151" i="1"/>
  <c r="BR151" i="1"/>
  <c r="D152" i="1"/>
  <c r="E152" i="1"/>
  <c r="F152" i="1"/>
  <c r="G152" i="1"/>
  <c r="H152" i="1"/>
  <c r="AS152" i="1"/>
  <c r="B152" i="1"/>
  <c r="AG152" i="1"/>
  <c r="AT152" i="1"/>
  <c r="AF152" i="1"/>
  <c r="AU152" i="1"/>
  <c r="AE152" i="1"/>
  <c r="AV152" i="1"/>
  <c r="AD152" i="1"/>
  <c r="BC152" i="1"/>
  <c r="BQ152" i="1"/>
  <c r="BR152" i="1"/>
  <c r="D153" i="1"/>
  <c r="E153" i="1"/>
  <c r="F153" i="1"/>
  <c r="G153" i="1"/>
  <c r="H153" i="1"/>
  <c r="AS153" i="1"/>
  <c r="B153" i="1"/>
  <c r="AG153" i="1"/>
  <c r="AT153" i="1"/>
  <c r="AF153" i="1"/>
  <c r="AU153" i="1"/>
  <c r="AE153" i="1"/>
  <c r="AV153" i="1"/>
  <c r="AD153" i="1"/>
  <c r="BC153" i="1"/>
  <c r="BQ153" i="1"/>
  <c r="BR153" i="1"/>
  <c r="D154" i="1"/>
  <c r="E154" i="1"/>
  <c r="F154" i="1"/>
  <c r="G154" i="1"/>
  <c r="H154" i="1"/>
  <c r="AS154" i="1"/>
  <c r="B154" i="1"/>
  <c r="AG154" i="1"/>
  <c r="AT154" i="1"/>
  <c r="AF154" i="1"/>
  <c r="AU154" i="1"/>
  <c r="AE154" i="1"/>
  <c r="AV154" i="1"/>
  <c r="AD154" i="1"/>
  <c r="BC154" i="1"/>
  <c r="BQ154" i="1"/>
  <c r="BR154" i="1"/>
  <c r="D155" i="1"/>
  <c r="E155" i="1"/>
  <c r="F155" i="1"/>
  <c r="G155" i="1"/>
  <c r="H155" i="1"/>
  <c r="AS155" i="1"/>
  <c r="B155" i="1"/>
  <c r="AG155" i="1"/>
  <c r="AT155" i="1"/>
  <c r="AF155" i="1"/>
  <c r="AU155" i="1"/>
  <c r="AE155" i="1"/>
  <c r="AV155" i="1"/>
  <c r="AD155" i="1"/>
  <c r="BC155" i="1"/>
  <c r="BQ155" i="1"/>
  <c r="BR155" i="1"/>
  <c r="D156" i="1"/>
  <c r="E156" i="1"/>
  <c r="F156" i="1"/>
  <c r="G156" i="1"/>
  <c r="H156" i="1"/>
  <c r="AS156" i="1"/>
  <c r="B156" i="1"/>
  <c r="AG156" i="1"/>
  <c r="AT156" i="1"/>
  <c r="AF156" i="1"/>
  <c r="AU156" i="1"/>
  <c r="AE156" i="1"/>
  <c r="AV156" i="1"/>
  <c r="AD156" i="1"/>
  <c r="BC156" i="1"/>
  <c r="BQ156" i="1"/>
  <c r="BR156" i="1"/>
  <c r="D157" i="1"/>
  <c r="E157" i="1"/>
  <c r="F157" i="1"/>
  <c r="G157" i="1"/>
  <c r="H157" i="1"/>
  <c r="AS157" i="1"/>
  <c r="B157" i="1"/>
  <c r="AG157" i="1"/>
  <c r="AT157" i="1"/>
  <c r="AF157" i="1"/>
  <c r="AU157" i="1"/>
  <c r="AE157" i="1"/>
  <c r="AV157" i="1"/>
  <c r="AD157" i="1"/>
  <c r="BC157" i="1"/>
  <c r="BQ157" i="1"/>
  <c r="BR157" i="1"/>
  <c r="D158" i="1"/>
  <c r="E158" i="1"/>
  <c r="F158" i="1"/>
  <c r="G158" i="1"/>
  <c r="H158" i="1"/>
  <c r="AS158" i="1"/>
  <c r="B158" i="1"/>
  <c r="AG158" i="1"/>
  <c r="AT158" i="1"/>
  <c r="AF158" i="1"/>
  <c r="AU158" i="1"/>
  <c r="AE158" i="1"/>
  <c r="AV158" i="1"/>
  <c r="AD158" i="1"/>
  <c r="BC158" i="1"/>
  <c r="BQ158" i="1"/>
  <c r="BR158" i="1"/>
  <c r="D159" i="1"/>
  <c r="E159" i="1"/>
  <c r="F159" i="1"/>
  <c r="G159" i="1"/>
  <c r="H159" i="1"/>
  <c r="AS159" i="1"/>
  <c r="B159" i="1"/>
  <c r="AG159" i="1"/>
  <c r="AT159" i="1"/>
  <c r="AF159" i="1"/>
  <c r="AU159" i="1"/>
  <c r="AE159" i="1"/>
  <c r="AV159" i="1"/>
  <c r="AD159" i="1"/>
  <c r="BC159" i="1"/>
  <c r="BQ159" i="1"/>
  <c r="BR159" i="1"/>
  <c r="D160" i="1"/>
  <c r="E160" i="1"/>
  <c r="F160" i="1"/>
  <c r="G160" i="1"/>
  <c r="H160" i="1"/>
  <c r="AS160" i="1"/>
  <c r="B160" i="1"/>
  <c r="AG160" i="1"/>
  <c r="AT160" i="1"/>
  <c r="AF160" i="1"/>
  <c r="AU160" i="1"/>
  <c r="AE160" i="1"/>
  <c r="AV160" i="1"/>
  <c r="AD160" i="1"/>
  <c r="BC160" i="1"/>
  <c r="BQ160" i="1"/>
  <c r="BR160" i="1"/>
  <c r="D161" i="1"/>
  <c r="E161" i="1"/>
  <c r="F161" i="1"/>
  <c r="G161" i="1"/>
  <c r="H161" i="1"/>
  <c r="AS161" i="1"/>
  <c r="B161" i="1"/>
  <c r="AG161" i="1"/>
  <c r="AT161" i="1"/>
  <c r="AF161" i="1"/>
  <c r="AU161" i="1"/>
  <c r="AE161" i="1"/>
  <c r="AV161" i="1"/>
  <c r="AD161" i="1"/>
  <c r="BC161" i="1"/>
  <c r="BQ161" i="1"/>
  <c r="BR161" i="1"/>
  <c r="D162" i="1"/>
  <c r="E162" i="1"/>
  <c r="F162" i="1"/>
  <c r="G162" i="1"/>
  <c r="H162" i="1"/>
  <c r="AS162" i="1"/>
  <c r="B162" i="1"/>
  <c r="AG162" i="1"/>
  <c r="AT162" i="1"/>
  <c r="AF162" i="1"/>
  <c r="AU162" i="1"/>
  <c r="AE162" i="1"/>
  <c r="AV162" i="1"/>
  <c r="AD162" i="1"/>
  <c r="BC162" i="1"/>
  <c r="BQ162" i="1"/>
  <c r="BR162" i="1"/>
  <c r="D163" i="1"/>
  <c r="E163" i="1"/>
  <c r="F163" i="1"/>
  <c r="G163" i="1"/>
  <c r="H163" i="1"/>
  <c r="AS163" i="1"/>
  <c r="B163" i="1"/>
  <c r="AG163" i="1"/>
  <c r="AT163" i="1"/>
  <c r="AF163" i="1"/>
  <c r="AU163" i="1"/>
  <c r="AE163" i="1"/>
  <c r="AV163" i="1"/>
  <c r="AD163" i="1"/>
  <c r="BC163" i="1"/>
  <c r="BQ163" i="1"/>
  <c r="BR163" i="1"/>
  <c r="D164" i="1"/>
  <c r="E164" i="1"/>
  <c r="F164" i="1"/>
  <c r="G164" i="1"/>
  <c r="H164" i="1"/>
  <c r="AS164" i="1"/>
  <c r="B164" i="1"/>
  <c r="AG164" i="1"/>
  <c r="AT164" i="1"/>
  <c r="AF164" i="1"/>
  <c r="AU164" i="1"/>
  <c r="AE164" i="1"/>
  <c r="AV164" i="1"/>
  <c r="AD164" i="1"/>
  <c r="BC164" i="1"/>
  <c r="BQ164" i="1"/>
  <c r="BR164" i="1"/>
  <c r="D165" i="1"/>
  <c r="E165" i="1"/>
  <c r="F165" i="1"/>
  <c r="G165" i="1"/>
  <c r="H165" i="1"/>
  <c r="AS165" i="1"/>
  <c r="B165" i="1"/>
  <c r="AG165" i="1"/>
  <c r="AT165" i="1"/>
  <c r="AF165" i="1"/>
  <c r="AU165" i="1"/>
  <c r="AE165" i="1"/>
  <c r="AV165" i="1"/>
  <c r="AD165" i="1"/>
  <c r="BC165" i="1"/>
  <c r="BQ165" i="1"/>
  <c r="BR165" i="1"/>
  <c r="D166" i="1"/>
  <c r="E166" i="1"/>
  <c r="F166" i="1"/>
  <c r="G166" i="1"/>
  <c r="H166" i="1"/>
  <c r="AS166" i="1"/>
  <c r="B166" i="1"/>
  <c r="AG166" i="1"/>
  <c r="AT166" i="1"/>
  <c r="AF166" i="1"/>
  <c r="AU166" i="1"/>
  <c r="AE166" i="1"/>
  <c r="AV166" i="1"/>
  <c r="AD166" i="1"/>
  <c r="BC166" i="1"/>
  <c r="BQ166" i="1"/>
  <c r="BR166" i="1"/>
  <c r="D167" i="1"/>
  <c r="E167" i="1"/>
  <c r="F167" i="1"/>
  <c r="G167" i="1"/>
  <c r="H167" i="1"/>
  <c r="AS167" i="1"/>
  <c r="B167" i="1"/>
  <c r="AG167" i="1"/>
  <c r="AT167" i="1"/>
  <c r="AF167" i="1"/>
  <c r="AU167" i="1"/>
  <c r="AE167" i="1"/>
  <c r="AV167" i="1"/>
  <c r="AD167" i="1"/>
  <c r="BC167" i="1"/>
  <c r="BQ167" i="1"/>
  <c r="BR167" i="1"/>
  <c r="D168" i="1"/>
  <c r="E168" i="1"/>
  <c r="F168" i="1"/>
  <c r="G168" i="1"/>
  <c r="H168" i="1"/>
  <c r="AS168" i="1"/>
  <c r="B168" i="1"/>
  <c r="AG168" i="1"/>
  <c r="AT168" i="1"/>
  <c r="AF168" i="1"/>
  <c r="AU168" i="1"/>
  <c r="AE168" i="1"/>
  <c r="AV168" i="1"/>
  <c r="AD168" i="1"/>
  <c r="BC168" i="1"/>
  <c r="BQ168" i="1"/>
  <c r="BR168" i="1"/>
  <c r="D169" i="1"/>
  <c r="E169" i="1"/>
  <c r="G169" i="1"/>
  <c r="H169" i="1"/>
  <c r="AS169" i="1"/>
  <c r="B169" i="1"/>
  <c r="AG169" i="1"/>
  <c r="AT169" i="1"/>
  <c r="AF169" i="1"/>
  <c r="AU169" i="1"/>
  <c r="AE169" i="1"/>
  <c r="AV169" i="1"/>
  <c r="AD169" i="1"/>
  <c r="BC169" i="1"/>
  <c r="BQ169" i="1"/>
  <c r="BR169" i="1"/>
  <c r="D170" i="1"/>
  <c r="E170" i="1"/>
  <c r="G170" i="1"/>
  <c r="H170" i="1"/>
  <c r="AS170" i="1"/>
  <c r="B170" i="1"/>
  <c r="AG170" i="1"/>
  <c r="AT170" i="1"/>
  <c r="AF170" i="1"/>
  <c r="AU170" i="1"/>
  <c r="AE170" i="1"/>
  <c r="AV170" i="1"/>
  <c r="AD170" i="1"/>
  <c r="BC170" i="1"/>
  <c r="BQ170" i="1"/>
  <c r="BR170" i="1"/>
  <c r="D171" i="1"/>
  <c r="E171" i="1"/>
  <c r="G171" i="1"/>
  <c r="H171" i="1"/>
  <c r="AS171" i="1"/>
  <c r="B171" i="1"/>
  <c r="AG171" i="1"/>
  <c r="AT171" i="1"/>
  <c r="AF171" i="1"/>
  <c r="AU171" i="1"/>
  <c r="AE171" i="1"/>
  <c r="AV171" i="1"/>
  <c r="AD171" i="1"/>
  <c r="BC171" i="1"/>
  <c r="BQ171" i="1"/>
  <c r="BR171" i="1"/>
  <c r="D172" i="1"/>
  <c r="E172" i="1"/>
  <c r="G172" i="1"/>
  <c r="H172" i="1"/>
  <c r="AS172" i="1"/>
  <c r="B172" i="1"/>
  <c r="AG172" i="1"/>
  <c r="AT172" i="1"/>
  <c r="AF172" i="1"/>
  <c r="AU172" i="1"/>
  <c r="AE172" i="1"/>
  <c r="AV172" i="1"/>
  <c r="AD172" i="1"/>
  <c r="BC172" i="1"/>
  <c r="BQ172" i="1"/>
  <c r="BR172" i="1"/>
  <c r="D173" i="1"/>
  <c r="E173" i="1"/>
  <c r="G173" i="1"/>
  <c r="H173" i="1"/>
  <c r="AS173" i="1"/>
  <c r="B173" i="1"/>
  <c r="AG173" i="1"/>
  <c r="AT173" i="1"/>
  <c r="AF173" i="1"/>
  <c r="AU173" i="1"/>
  <c r="AE173" i="1"/>
  <c r="AV173" i="1"/>
  <c r="AD173" i="1"/>
  <c r="BC173" i="1"/>
  <c r="BQ173" i="1"/>
  <c r="BR173" i="1"/>
  <c r="D174" i="1"/>
  <c r="E174" i="1"/>
  <c r="G174" i="1"/>
  <c r="H174" i="1"/>
  <c r="AS174" i="1"/>
  <c r="B174" i="1"/>
  <c r="AG174" i="1"/>
  <c r="AT174" i="1"/>
  <c r="AF174" i="1"/>
  <c r="AU174" i="1"/>
  <c r="AE174" i="1"/>
  <c r="AV174" i="1"/>
  <c r="AD174" i="1"/>
  <c r="BC174" i="1"/>
  <c r="BQ174" i="1"/>
  <c r="BR174" i="1"/>
  <c r="D175" i="1"/>
  <c r="E175" i="1"/>
  <c r="G175" i="1"/>
  <c r="H175" i="1"/>
  <c r="AS175" i="1"/>
  <c r="B175" i="1"/>
  <c r="AG175" i="1"/>
  <c r="AT175" i="1"/>
  <c r="AF175" i="1"/>
  <c r="AU175" i="1"/>
  <c r="AE175" i="1"/>
  <c r="AV175" i="1"/>
  <c r="AD175" i="1"/>
  <c r="BC175" i="1"/>
  <c r="BQ175" i="1"/>
  <c r="BR175" i="1"/>
  <c r="D176" i="1"/>
  <c r="E176" i="1"/>
  <c r="G176" i="1"/>
  <c r="H176" i="1"/>
  <c r="AS176" i="1"/>
  <c r="B176" i="1"/>
  <c r="AG176" i="1"/>
  <c r="AT176" i="1"/>
  <c r="AF176" i="1"/>
  <c r="AU176" i="1"/>
  <c r="AE176" i="1"/>
  <c r="AV176" i="1"/>
  <c r="AD176" i="1"/>
  <c r="BC176" i="1"/>
  <c r="BQ176" i="1"/>
  <c r="BR176" i="1"/>
  <c r="D177" i="1"/>
  <c r="E177" i="1"/>
  <c r="G177" i="1"/>
  <c r="H177" i="1"/>
  <c r="AS177" i="1"/>
  <c r="B177" i="1"/>
  <c r="AG177" i="1"/>
  <c r="AT177" i="1"/>
  <c r="AF177" i="1"/>
  <c r="AU177" i="1"/>
  <c r="AE177" i="1"/>
  <c r="AV177" i="1"/>
  <c r="AD177" i="1"/>
  <c r="BC177" i="1"/>
  <c r="BQ177" i="1"/>
  <c r="BR177" i="1"/>
  <c r="D178" i="1"/>
  <c r="E178" i="1"/>
  <c r="G178" i="1"/>
  <c r="H178" i="1"/>
  <c r="AS178" i="1"/>
  <c r="B178" i="1"/>
  <c r="AG178" i="1"/>
  <c r="AT178" i="1"/>
  <c r="AF178" i="1"/>
  <c r="AU178" i="1"/>
  <c r="AE178" i="1"/>
  <c r="AV178" i="1"/>
  <c r="AD178" i="1"/>
  <c r="BC178" i="1"/>
  <c r="BQ178" i="1"/>
  <c r="BR178" i="1"/>
  <c r="D179" i="1"/>
  <c r="E179" i="1"/>
  <c r="G179" i="1"/>
  <c r="H179" i="1"/>
  <c r="AS179" i="1"/>
  <c r="B179" i="1"/>
  <c r="AG179" i="1"/>
  <c r="AT179" i="1"/>
  <c r="AF179" i="1"/>
  <c r="AU179" i="1"/>
  <c r="AE179" i="1"/>
  <c r="AV179" i="1"/>
  <c r="AD179" i="1"/>
  <c r="BC179" i="1"/>
  <c r="BQ179" i="1"/>
  <c r="BR179" i="1"/>
  <c r="D180" i="1"/>
  <c r="E180" i="1"/>
  <c r="G180" i="1"/>
  <c r="H180" i="1"/>
  <c r="AS180" i="1"/>
  <c r="B180" i="1"/>
  <c r="AG180" i="1"/>
  <c r="AT180" i="1"/>
  <c r="AF180" i="1"/>
  <c r="AU180" i="1"/>
  <c r="AE180" i="1"/>
  <c r="AV180" i="1"/>
  <c r="AD180" i="1"/>
  <c r="BC180" i="1"/>
  <c r="BQ180" i="1"/>
  <c r="BR180" i="1"/>
  <c r="D181" i="1"/>
  <c r="E181" i="1"/>
  <c r="G181" i="1"/>
  <c r="H181" i="1"/>
  <c r="AS181" i="1"/>
  <c r="B181" i="1"/>
  <c r="AG181" i="1"/>
  <c r="AT181" i="1"/>
  <c r="AF181" i="1"/>
  <c r="AU181" i="1"/>
  <c r="AE181" i="1"/>
  <c r="AV181" i="1"/>
  <c r="AD181" i="1"/>
  <c r="BC181" i="1"/>
  <c r="BQ181" i="1"/>
  <c r="BR181" i="1"/>
  <c r="D182" i="1"/>
  <c r="E182" i="1"/>
  <c r="G182" i="1"/>
  <c r="H182" i="1"/>
  <c r="AS182" i="1"/>
  <c r="B182" i="1"/>
  <c r="AG182" i="1"/>
  <c r="AT182" i="1"/>
  <c r="AF182" i="1"/>
  <c r="AU182" i="1"/>
  <c r="AE182" i="1"/>
  <c r="AV182" i="1"/>
  <c r="AD182" i="1"/>
  <c r="BC182" i="1"/>
  <c r="BQ182" i="1"/>
  <c r="BR182" i="1"/>
  <c r="D183" i="1"/>
  <c r="E183" i="1"/>
  <c r="G183" i="1"/>
  <c r="H183" i="1"/>
  <c r="AS183" i="1"/>
  <c r="B183" i="1"/>
  <c r="AG183" i="1"/>
  <c r="AT183" i="1"/>
  <c r="AF183" i="1"/>
  <c r="AU183" i="1"/>
  <c r="AE183" i="1"/>
  <c r="AV183" i="1"/>
  <c r="AD183" i="1"/>
  <c r="BC183" i="1"/>
  <c r="BQ183" i="1"/>
  <c r="BR183" i="1"/>
  <c r="D184" i="1"/>
  <c r="E184" i="1"/>
  <c r="G184" i="1"/>
  <c r="H184" i="1"/>
  <c r="AS184" i="1"/>
  <c r="B184" i="1"/>
  <c r="AG184" i="1"/>
  <c r="AT184" i="1"/>
  <c r="AF184" i="1"/>
  <c r="AU184" i="1"/>
  <c r="AE184" i="1"/>
  <c r="AV184" i="1"/>
  <c r="AD184" i="1"/>
  <c r="BC184" i="1"/>
  <c r="BQ184" i="1"/>
  <c r="BR184" i="1"/>
  <c r="D185" i="1"/>
  <c r="E185" i="1"/>
  <c r="G185" i="1"/>
  <c r="H185" i="1"/>
  <c r="AS185" i="1"/>
  <c r="B185" i="1"/>
  <c r="AG185" i="1"/>
  <c r="AT185" i="1"/>
  <c r="AF185" i="1"/>
  <c r="AU185" i="1"/>
  <c r="AE185" i="1"/>
  <c r="AV185" i="1"/>
  <c r="AD185" i="1"/>
  <c r="BC185" i="1"/>
  <c r="BQ185" i="1"/>
  <c r="BR185" i="1"/>
  <c r="D186" i="1"/>
  <c r="E186" i="1"/>
  <c r="G186" i="1"/>
  <c r="H186" i="1"/>
  <c r="AS186" i="1"/>
  <c r="B186" i="1"/>
  <c r="AG186" i="1"/>
  <c r="AT186" i="1"/>
  <c r="AF186" i="1"/>
  <c r="AU186" i="1"/>
  <c r="AE186" i="1"/>
  <c r="AV186" i="1"/>
  <c r="AD186" i="1"/>
  <c r="BC186" i="1"/>
  <c r="BQ186" i="1"/>
  <c r="BR186" i="1"/>
  <c r="D187" i="1"/>
  <c r="E187" i="1"/>
  <c r="G187" i="1"/>
  <c r="H187" i="1"/>
  <c r="AS187" i="1"/>
  <c r="B187" i="1"/>
  <c r="AG187" i="1"/>
  <c r="AT187" i="1"/>
  <c r="AF187" i="1"/>
  <c r="AU187" i="1"/>
  <c r="AE187" i="1"/>
  <c r="AV187" i="1"/>
  <c r="AD187" i="1"/>
  <c r="BC187" i="1"/>
  <c r="BQ187" i="1"/>
  <c r="BR187" i="1"/>
  <c r="D188" i="1"/>
  <c r="E188" i="1"/>
  <c r="G188" i="1"/>
  <c r="H188" i="1"/>
  <c r="AS188" i="1"/>
  <c r="B188" i="1"/>
  <c r="AG188" i="1"/>
  <c r="AT188" i="1"/>
  <c r="AF188" i="1"/>
  <c r="AU188" i="1"/>
  <c r="AE188" i="1"/>
  <c r="AV188" i="1"/>
  <c r="AD188" i="1"/>
  <c r="BC188" i="1"/>
  <c r="BQ188" i="1"/>
  <c r="BR188" i="1"/>
  <c r="D189" i="1"/>
  <c r="E189" i="1"/>
  <c r="G189" i="1"/>
  <c r="H189" i="1"/>
  <c r="AS189" i="1"/>
  <c r="B189" i="1"/>
  <c r="AG189" i="1"/>
  <c r="AT189" i="1"/>
  <c r="AF189" i="1"/>
  <c r="AU189" i="1"/>
  <c r="AE189" i="1"/>
  <c r="AV189" i="1"/>
  <c r="AD189" i="1"/>
  <c r="BC189" i="1"/>
  <c r="BQ189" i="1"/>
  <c r="BR189" i="1"/>
  <c r="D190" i="1"/>
  <c r="E190" i="1"/>
  <c r="G190" i="1"/>
  <c r="H190" i="1"/>
  <c r="AS190" i="1"/>
  <c r="B190" i="1"/>
  <c r="AG190" i="1"/>
  <c r="AT190" i="1"/>
  <c r="AF190" i="1"/>
  <c r="AU190" i="1"/>
  <c r="AE190" i="1"/>
  <c r="AV190" i="1"/>
  <c r="AD190" i="1"/>
  <c r="BC190" i="1"/>
  <c r="BQ190" i="1"/>
  <c r="BR190" i="1"/>
  <c r="D191" i="1"/>
  <c r="E191" i="1"/>
  <c r="G191" i="1"/>
  <c r="H191" i="1"/>
  <c r="AS191" i="1"/>
  <c r="B191" i="1"/>
  <c r="AG191" i="1"/>
  <c r="AT191" i="1"/>
  <c r="AF191" i="1"/>
  <c r="AU191" i="1"/>
  <c r="AE191" i="1"/>
  <c r="AV191" i="1"/>
  <c r="AD191" i="1"/>
  <c r="BC191" i="1"/>
  <c r="BQ191" i="1"/>
  <c r="BR191" i="1"/>
  <c r="D192" i="1"/>
  <c r="E192" i="1"/>
  <c r="G192" i="1"/>
  <c r="H192" i="1"/>
  <c r="AS192" i="1"/>
  <c r="B192" i="1"/>
  <c r="AG192" i="1"/>
  <c r="AT192" i="1"/>
  <c r="AF192" i="1"/>
  <c r="AU192" i="1"/>
  <c r="AE192" i="1"/>
  <c r="AV192" i="1"/>
  <c r="AD192" i="1"/>
  <c r="BC192" i="1"/>
  <c r="BQ192" i="1"/>
  <c r="BR192" i="1"/>
  <c r="D193" i="1"/>
  <c r="E193" i="1"/>
  <c r="G193" i="1"/>
  <c r="H193" i="1"/>
  <c r="AS193" i="1"/>
  <c r="B193" i="1"/>
  <c r="AG193" i="1"/>
  <c r="AT193" i="1"/>
  <c r="AF193" i="1"/>
  <c r="AU193" i="1"/>
  <c r="AE193" i="1"/>
  <c r="AV193" i="1"/>
  <c r="AD193" i="1"/>
  <c r="BC193" i="1"/>
  <c r="BQ193" i="1"/>
  <c r="BR193" i="1"/>
  <c r="D194" i="1"/>
  <c r="E194" i="1"/>
  <c r="G194" i="1"/>
  <c r="H194" i="1"/>
  <c r="AS194" i="1"/>
  <c r="B194" i="1"/>
  <c r="AG194" i="1"/>
  <c r="AT194" i="1"/>
  <c r="AF194" i="1"/>
  <c r="AU194" i="1"/>
  <c r="AE194" i="1"/>
  <c r="AV194" i="1"/>
  <c r="AD194" i="1"/>
  <c r="BC194" i="1"/>
  <c r="BQ194" i="1"/>
  <c r="BR194" i="1"/>
  <c r="D195" i="1"/>
  <c r="E195" i="1"/>
  <c r="G195" i="1"/>
  <c r="H195" i="1"/>
  <c r="AS195" i="1"/>
  <c r="B195" i="1"/>
  <c r="AG195" i="1"/>
  <c r="AT195" i="1"/>
  <c r="AF195" i="1"/>
  <c r="AU195" i="1"/>
  <c r="AE195" i="1"/>
  <c r="AV195" i="1"/>
  <c r="AD195" i="1"/>
  <c r="BC195" i="1"/>
  <c r="BQ195" i="1"/>
  <c r="BR195" i="1"/>
  <c r="D196" i="1"/>
  <c r="E196" i="1"/>
  <c r="G196" i="1"/>
  <c r="H196" i="1"/>
  <c r="AS196" i="1"/>
  <c r="B196" i="1"/>
  <c r="AG196" i="1"/>
  <c r="AT196" i="1"/>
  <c r="AF196" i="1"/>
  <c r="AU196" i="1"/>
  <c r="AE196" i="1"/>
  <c r="AV196" i="1"/>
  <c r="AD196" i="1"/>
  <c r="BC196" i="1"/>
  <c r="BQ196" i="1"/>
  <c r="BR196" i="1"/>
  <c r="D197" i="1"/>
  <c r="E197" i="1"/>
  <c r="G197" i="1"/>
  <c r="H197" i="1"/>
  <c r="AS197" i="1"/>
  <c r="B197" i="1"/>
  <c r="AG197" i="1"/>
  <c r="AT197" i="1"/>
  <c r="AF197" i="1"/>
  <c r="AU197" i="1"/>
  <c r="AE197" i="1"/>
  <c r="AV197" i="1"/>
  <c r="AD197" i="1"/>
  <c r="BC197" i="1"/>
  <c r="BQ197" i="1"/>
  <c r="BR197" i="1"/>
  <c r="D198" i="1"/>
  <c r="E198" i="1"/>
  <c r="G198" i="1"/>
  <c r="H198" i="1"/>
  <c r="AS198" i="1"/>
  <c r="B198" i="1"/>
  <c r="AG198" i="1"/>
  <c r="AT198" i="1"/>
  <c r="AF198" i="1"/>
  <c r="AU198" i="1"/>
  <c r="AE198" i="1"/>
  <c r="AV198" i="1"/>
  <c r="AD198" i="1"/>
  <c r="BC198" i="1"/>
  <c r="BQ198" i="1"/>
  <c r="BR198" i="1"/>
  <c r="D199" i="1"/>
  <c r="E199" i="1"/>
  <c r="G199" i="1"/>
  <c r="H199" i="1"/>
  <c r="AS199" i="1"/>
  <c r="B199" i="1"/>
  <c r="AG199" i="1"/>
  <c r="AT199" i="1"/>
  <c r="AF199" i="1"/>
  <c r="AU199" i="1"/>
  <c r="AE199" i="1"/>
  <c r="AV199" i="1"/>
  <c r="AD199" i="1"/>
  <c r="BC199" i="1"/>
  <c r="BQ199" i="1"/>
  <c r="BR199" i="1"/>
  <c r="D200" i="1"/>
  <c r="E200" i="1"/>
  <c r="G200" i="1"/>
  <c r="H200" i="1"/>
  <c r="AS200" i="1"/>
  <c r="B200" i="1"/>
  <c r="AG200" i="1"/>
  <c r="AT200" i="1"/>
  <c r="AF200" i="1"/>
  <c r="AU200" i="1"/>
  <c r="AE200" i="1"/>
  <c r="AV200" i="1"/>
  <c r="AD200" i="1"/>
  <c r="BC200" i="1"/>
  <c r="BQ200" i="1"/>
  <c r="BR200" i="1"/>
  <c r="D201" i="1"/>
  <c r="E201" i="1"/>
  <c r="G201" i="1"/>
  <c r="H201" i="1"/>
  <c r="AS201" i="1"/>
  <c r="B201" i="1"/>
  <c r="AG201" i="1"/>
  <c r="AT201" i="1"/>
  <c r="AF201" i="1"/>
  <c r="AU201" i="1"/>
  <c r="AE201" i="1"/>
  <c r="AV201" i="1"/>
  <c r="AD201" i="1"/>
  <c r="BC201" i="1"/>
  <c r="BQ201" i="1"/>
  <c r="BR201" i="1"/>
  <c r="D202" i="1"/>
  <c r="E202" i="1"/>
  <c r="G202" i="1"/>
  <c r="H202" i="1"/>
  <c r="AS202" i="1"/>
  <c r="B202" i="1"/>
  <c r="AG202" i="1"/>
  <c r="AT202" i="1"/>
  <c r="AF202" i="1"/>
  <c r="AU202" i="1"/>
  <c r="AE202" i="1"/>
  <c r="AV202" i="1"/>
  <c r="AD202" i="1"/>
  <c r="BC202" i="1"/>
  <c r="BQ202" i="1"/>
  <c r="BR202" i="1"/>
  <c r="D203" i="1"/>
  <c r="E203" i="1"/>
  <c r="G203" i="1"/>
  <c r="H203" i="1"/>
  <c r="AS203" i="1"/>
  <c r="B203" i="1"/>
  <c r="AG203" i="1"/>
  <c r="AT203" i="1"/>
  <c r="AF203" i="1"/>
  <c r="AU203" i="1"/>
  <c r="AE203" i="1"/>
  <c r="AV203" i="1"/>
  <c r="AD203" i="1"/>
  <c r="BC203" i="1"/>
  <c r="BQ203" i="1"/>
  <c r="BR203" i="1"/>
  <c r="D204" i="1"/>
  <c r="E204" i="1"/>
  <c r="G204" i="1"/>
  <c r="H204" i="1"/>
  <c r="AS204" i="1"/>
  <c r="B204" i="1"/>
  <c r="AG204" i="1"/>
  <c r="AT204" i="1"/>
  <c r="AF204" i="1"/>
  <c r="AU204" i="1"/>
  <c r="AE204" i="1"/>
  <c r="AV204" i="1"/>
  <c r="AD204" i="1"/>
  <c r="BC204" i="1"/>
  <c r="BQ204" i="1"/>
  <c r="BR204" i="1"/>
  <c r="D205" i="1"/>
  <c r="E205" i="1"/>
  <c r="G205" i="1"/>
  <c r="H205" i="1"/>
  <c r="AS205" i="1"/>
  <c r="B205" i="1"/>
  <c r="AG205" i="1"/>
  <c r="AT205" i="1"/>
  <c r="AF205" i="1"/>
  <c r="AU205" i="1"/>
  <c r="AE205" i="1"/>
  <c r="AV205" i="1"/>
  <c r="AD205" i="1"/>
  <c r="BC205" i="1"/>
  <c r="BQ205" i="1"/>
  <c r="BR205" i="1"/>
  <c r="D206" i="1"/>
  <c r="E206" i="1"/>
  <c r="G206" i="1"/>
  <c r="H206" i="1"/>
  <c r="AS206" i="1"/>
  <c r="B206" i="1"/>
  <c r="AG206" i="1"/>
  <c r="AT206" i="1"/>
  <c r="AF206" i="1"/>
  <c r="AU206" i="1"/>
  <c r="AE206" i="1"/>
  <c r="AV206" i="1"/>
  <c r="AD206" i="1"/>
  <c r="BC206" i="1"/>
  <c r="BQ206" i="1"/>
  <c r="BR206" i="1"/>
  <c r="D207" i="1"/>
  <c r="E207" i="1"/>
  <c r="G207" i="1"/>
  <c r="H207" i="1"/>
  <c r="AS207" i="1"/>
  <c r="B207" i="1"/>
  <c r="AG207" i="1"/>
  <c r="AT207" i="1"/>
  <c r="AF207" i="1"/>
  <c r="AU207" i="1"/>
  <c r="AE207" i="1"/>
  <c r="AV207" i="1"/>
  <c r="AD207" i="1"/>
  <c r="BC207" i="1"/>
  <c r="BQ207" i="1"/>
  <c r="BR207" i="1"/>
  <c r="D208" i="1"/>
  <c r="E208" i="1"/>
  <c r="G208" i="1"/>
  <c r="H208" i="1"/>
  <c r="AS208" i="1"/>
  <c r="B208" i="1"/>
  <c r="AG208" i="1"/>
  <c r="AT208" i="1"/>
  <c r="AF208" i="1"/>
  <c r="AU208" i="1"/>
  <c r="AE208" i="1"/>
  <c r="AV208" i="1"/>
  <c r="AD208" i="1"/>
  <c r="BC208" i="1"/>
  <c r="BQ208" i="1"/>
  <c r="BR208" i="1"/>
  <c r="D209" i="1"/>
  <c r="E209" i="1"/>
  <c r="G209" i="1"/>
  <c r="H209" i="1"/>
  <c r="AS209" i="1"/>
  <c r="B209" i="1"/>
  <c r="AG209" i="1"/>
  <c r="AT209" i="1"/>
  <c r="AF209" i="1"/>
  <c r="AU209" i="1"/>
  <c r="AE209" i="1"/>
  <c r="AV209" i="1"/>
  <c r="AD209" i="1"/>
  <c r="BC209" i="1"/>
  <c r="BQ209" i="1"/>
  <c r="BR209" i="1"/>
  <c r="D210" i="1"/>
  <c r="E210" i="1"/>
  <c r="G210" i="1"/>
  <c r="H210" i="1"/>
  <c r="AS210" i="1"/>
  <c r="B210" i="1"/>
  <c r="AG210" i="1"/>
  <c r="AT210" i="1"/>
  <c r="AF210" i="1"/>
  <c r="AU210" i="1"/>
  <c r="AE210" i="1"/>
  <c r="AV210" i="1"/>
  <c r="AD210" i="1"/>
  <c r="BC210" i="1"/>
  <c r="BQ210" i="1"/>
  <c r="BR210" i="1"/>
  <c r="D211" i="1"/>
  <c r="E211" i="1"/>
  <c r="G211" i="1"/>
  <c r="H211" i="1"/>
  <c r="AS211" i="1"/>
  <c r="B211" i="1"/>
  <c r="AG211" i="1"/>
  <c r="AT211" i="1"/>
  <c r="AF211" i="1"/>
  <c r="AU211" i="1"/>
  <c r="AE211" i="1"/>
  <c r="AV211" i="1"/>
  <c r="AD211" i="1"/>
  <c r="BC211" i="1"/>
  <c r="BQ211" i="1"/>
  <c r="BR211" i="1"/>
  <c r="D212" i="1"/>
  <c r="E212" i="1"/>
  <c r="G212" i="1"/>
  <c r="H212" i="1"/>
  <c r="AS212" i="1"/>
  <c r="B212" i="1"/>
  <c r="AG212" i="1"/>
  <c r="AT212" i="1"/>
  <c r="AF212" i="1"/>
  <c r="AU212" i="1"/>
  <c r="AE212" i="1"/>
  <c r="AV212" i="1"/>
  <c r="AD212" i="1"/>
  <c r="BC212" i="1"/>
  <c r="BQ212" i="1"/>
  <c r="BR212" i="1"/>
  <c r="D213" i="1"/>
  <c r="E213" i="1"/>
  <c r="G213" i="1"/>
  <c r="H213" i="1"/>
  <c r="AS213" i="1"/>
  <c r="B213" i="1"/>
  <c r="AG213" i="1"/>
  <c r="AT213" i="1"/>
  <c r="AF213" i="1"/>
  <c r="AU213" i="1"/>
  <c r="AE213" i="1"/>
  <c r="AV213" i="1"/>
  <c r="AD213" i="1"/>
  <c r="BC213" i="1"/>
  <c r="BQ213" i="1"/>
  <c r="BR213" i="1"/>
  <c r="D214" i="1"/>
  <c r="E214" i="1"/>
  <c r="G214" i="1"/>
  <c r="H214" i="1"/>
  <c r="AS214" i="1"/>
  <c r="B214" i="1"/>
  <c r="AG214" i="1"/>
  <c r="AT214" i="1"/>
  <c r="AF214" i="1"/>
  <c r="AU214" i="1"/>
  <c r="AE214" i="1"/>
  <c r="AV214" i="1"/>
  <c r="AD214" i="1"/>
  <c r="BC214" i="1"/>
  <c r="BQ214" i="1"/>
  <c r="BR214" i="1"/>
  <c r="D215" i="1"/>
  <c r="E215" i="1"/>
  <c r="G215" i="1"/>
  <c r="H215" i="1"/>
  <c r="AS215" i="1"/>
  <c r="B215" i="1"/>
  <c r="AG215" i="1"/>
  <c r="AT215" i="1"/>
  <c r="AF215" i="1"/>
  <c r="AU215" i="1"/>
  <c r="AE215" i="1"/>
  <c r="AV215" i="1"/>
  <c r="AD215" i="1"/>
  <c r="BC215" i="1"/>
  <c r="BQ215" i="1"/>
  <c r="BR215" i="1"/>
  <c r="D216" i="1"/>
  <c r="E216" i="1"/>
  <c r="G216" i="1"/>
  <c r="H216" i="1"/>
  <c r="AS216" i="1"/>
  <c r="B216" i="1"/>
  <c r="AG216" i="1"/>
  <c r="AT216" i="1"/>
  <c r="AF216" i="1"/>
  <c r="AU216" i="1"/>
  <c r="AE216" i="1"/>
  <c r="AV216" i="1"/>
  <c r="AD216" i="1"/>
  <c r="BC216" i="1"/>
  <c r="BQ216" i="1"/>
  <c r="BR216" i="1"/>
  <c r="D217" i="1"/>
  <c r="E217" i="1"/>
  <c r="G217" i="1"/>
  <c r="H217" i="1"/>
  <c r="AS217" i="1"/>
  <c r="B217" i="1"/>
  <c r="AG217" i="1"/>
  <c r="AT217" i="1"/>
  <c r="AF217" i="1"/>
  <c r="AU217" i="1"/>
  <c r="AE217" i="1"/>
  <c r="AV217" i="1"/>
  <c r="AD217" i="1"/>
  <c r="BC217" i="1"/>
  <c r="BQ217" i="1"/>
  <c r="BR217" i="1"/>
  <c r="D218" i="1"/>
  <c r="E218" i="1"/>
  <c r="G218" i="1"/>
  <c r="H218" i="1"/>
  <c r="AS218" i="1"/>
  <c r="B218" i="1"/>
  <c r="AG218" i="1"/>
  <c r="AT218" i="1"/>
  <c r="AF218" i="1"/>
  <c r="AU218" i="1"/>
  <c r="AE218" i="1"/>
  <c r="AV218" i="1"/>
  <c r="AD218" i="1"/>
  <c r="BC218" i="1"/>
  <c r="BQ218" i="1"/>
  <c r="BR218" i="1"/>
  <c r="D219" i="1"/>
  <c r="E219" i="1"/>
  <c r="G219" i="1"/>
  <c r="H219" i="1"/>
  <c r="AS219" i="1"/>
  <c r="B219" i="1"/>
  <c r="AG219" i="1"/>
  <c r="AT219" i="1"/>
  <c r="AF219" i="1"/>
  <c r="AU219" i="1"/>
  <c r="AE219" i="1"/>
  <c r="AV219" i="1"/>
  <c r="AD219" i="1"/>
  <c r="BC219" i="1"/>
  <c r="BQ219" i="1"/>
  <c r="BR219" i="1"/>
  <c r="D220" i="1"/>
  <c r="E220" i="1"/>
  <c r="G220" i="1"/>
  <c r="H220" i="1"/>
  <c r="AS220" i="1"/>
  <c r="B220" i="1"/>
  <c r="AG220" i="1"/>
  <c r="AT220" i="1"/>
  <c r="AF220" i="1"/>
  <c r="AU220" i="1"/>
  <c r="AE220" i="1"/>
  <c r="AV220" i="1"/>
  <c r="AD220" i="1"/>
  <c r="BC220" i="1"/>
  <c r="BQ220" i="1"/>
  <c r="BR220" i="1"/>
  <c r="D221" i="1"/>
  <c r="E221" i="1"/>
  <c r="G221" i="1"/>
  <c r="H221" i="1"/>
  <c r="AS221" i="1"/>
  <c r="B221" i="1"/>
  <c r="AG221" i="1"/>
  <c r="AT221" i="1"/>
  <c r="AF221" i="1"/>
  <c r="AU221" i="1"/>
  <c r="AE221" i="1"/>
  <c r="AV221" i="1"/>
  <c r="AD221" i="1"/>
  <c r="BC221" i="1"/>
  <c r="BQ221" i="1"/>
  <c r="BR221" i="1"/>
  <c r="D222" i="1"/>
  <c r="E222" i="1"/>
  <c r="G222" i="1"/>
  <c r="H222" i="1"/>
  <c r="AS222" i="1"/>
  <c r="B222" i="1"/>
  <c r="AG222" i="1"/>
  <c r="AT222" i="1"/>
  <c r="AF222" i="1"/>
  <c r="AU222" i="1"/>
  <c r="AE222" i="1"/>
  <c r="AV222" i="1"/>
  <c r="AD222" i="1"/>
  <c r="BC222" i="1"/>
  <c r="BQ222" i="1"/>
  <c r="BR222" i="1"/>
  <c r="D223" i="1"/>
  <c r="E223" i="1"/>
  <c r="G223" i="1"/>
  <c r="H223" i="1"/>
  <c r="AS223" i="1"/>
  <c r="B223" i="1"/>
  <c r="AG223" i="1"/>
  <c r="AT223" i="1"/>
  <c r="AF223" i="1"/>
  <c r="AU223" i="1"/>
  <c r="AE223" i="1"/>
  <c r="AV223" i="1"/>
  <c r="AD223" i="1"/>
  <c r="BC223" i="1"/>
  <c r="BQ223" i="1"/>
  <c r="BR223" i="1"/>
  <c r="D224" i="1"/>
  <c r="E224" i="1"/>
  <c r="G224" i="1"/>
  <c r="H224" i="1"/>
  <c r="AS224" i="1"/>
  <c r="B224" i="1"/>
  <c r="AG224" i="1"/>
  <c r="AT224" i="1"/>
  <c r="AF224" i="1"/>
  <c r="AU224" i="1"/>
  <c r="AE224" i="1"/>
  <c r="AV224" i="1"/>
  <c r="AD224" i="1"/>
  <c r="BC224" i="1"/>
  <c r="BQ224" i="1"/>
  <c r="BR224" i="1"/>
  <c r="D225" i="1"/>
  <c r="E225" i="1"/>
  <c r="G225" i="1"/>
  <c r="H225" i="1"/>
  <c r="AS225" i="1"/>
  <c r="B225" i="1"/>
  <c r="AG225" i="1"/>
  <c r="AT225" i="1"/>
  <c r="AF225" i="1"/>
  <c r="AU225" i="1"/>
  <c r="AE225" i="1"/>
  <c r="AV225" i="1"/>
  <c r="AD225" i="1"/>
  <c r="BC225" i="1"/>
  <c r="BQ225" i="1"/>
  <c r="BR225" i="1"/>
  <c r="D226" i="1"/>
  <c r="E226" i="1"/>
  <c r="G226" i="1"/>
  <c r="H226" i="1"/>
  <c r="AS226" i="1"/>
  <c r="B226" i="1"/>
  <c r="AG226" i="1"/>
  <c r="AT226" i="1"/>
  <c r="AF226" i="1"/>
  <c r="AU226" i="1"/>
  <c r="AE226" i="1"/>
  <c r="AV226" i="1"/>
  <c r="AD226" i="1"/>
  <c r="BC226" i="1"/>
  <c r="BQ226" i="1"/>
  <c r="BR226" i="1"/>
  <c r="D227" i="1"/>
  <c r="E227" i="1"/>
  <c r="G227" i="1"/>
  <c r="H227" i="1"/>
  <c r="AS227" i="1"/>
  <c r="B227" i="1"/>
  <c r="AG227" i="1"/>
  <c r="AT227" i="1"/>
  <c r="AF227" i="1"/>
  <c r="AU227" i="1"/>
  <c r="AE227" i="1"/>
  <c r="AV227" i="1"/>
  <c r="AD227" i="1"/>
  <c r="BC227" i="1"/>
  <c r="BQ227" i="1"/>
  <c r="BR227" i="1"/>
  <c r="D228" i="1"/>
  <c r="E228" i="1"/>
  <c r="G228" i="1"/>
  <c r="H228" i="1"/>
  <c r="AS228" i="1"/>
  <c r="B228" i="1"/>
  <c r="AG228" i="1"/>
  <c r="AT228" i="1"/>
  <c r="AF228" i="1"/>
  <c r="AU228" i="1"/>
  <c r="AE228" i="1"/>
  <c r="AV228" i="1"/>
  <c r="AD228" i="1"/>
  <c r="BC228" i="1"/>
  <c r="BQ228" i="1"/>
  <c r="BR228" i="1"/>
  <c r="D229" i="1"/>
  <c r="E229" i="1"/>
  <c r="G229" i="1"/>
  <c r="H229" i="1"/>
  <c r="AS229" i="1"/>
  <c r="B229" i="1"/>
  <c r="AG229" i="1"/>
  <c r="AT229" i="1"/>
  <c r="AF229" i="1"/>
  <c r="AU229" i="1"/>
  <c r="AE229" i="1"/>
  <c r="AV229" i="1"/>
  <c r="AD229" i="1"/>
  <c r="BC229" i="1"/>
  <c r="BQ229" i="1"/>
  <c r="BR229" i="1"/>
  <c r="D230" i="1"/>
  <c r="E230" i="1"/>
  <c r="G230" i="1"/>
  <c r="H230" i="1"/>
  <c r="AS230" i="1"/>
  <c r="B230" i="1"/>
  <c r="AG230" i="1"/>
  <c r="AT230" i="1"/>
  <c r="AF230" i="1"/>
  <c r="AU230" i="1"/>
  <c r="AE230" i="1"/>
  <c r="AV230" i="1"/>
  <c r="AD230" i="1"/>
  <c r="BC230" i="1"/>
  <c r="BQ230" i="1"/>
  <c r="BR230" i="1"/>
  <c r="D231" i="1"/>
  <c r="E231" i="1"/>
  <c r="G231" i="1"/>
  <c r="H231" i="1"/>
  <c r="AS231" i="1"/>
  <c r="B231" i="1"/>
  <c r="AG231" i="1"/>
  <c r="AT231" i="1"/>
  <c r="AF231" i="1"/>
  <c r="AU231" i="1"/>
  <c r="AE231" i="1"/>
  <c r="AV231" i="1"/>
  <c r="AD231" i="1"/>
  <c r="BC231" i="1"/>
  <c r="BQ231" i="1"/>
  <c r="BR231" i="1"/>
  <c r="D232" i="1"/>
  <c r="E232" i="1"/>
  <c r="G232" i="1"/>
  <c r="H232" i="1"/>
  <c r="AS232" i="1"/>
  <c r="B232" i="1"/>
  <c r="AG232" i="1"/>
  <c r="AT232" i="1"/>
  <c r="AF232" i="1"/>
  <c r="AU232" i="1"/>
  <c r="AE232" i="1"/>
  <c r="AV232" i="1"/>
  <c r="AD232" i="1"/>
  <c r="BC232" i="1"/>
  <c r="BQ232" i="1"/>
  <c r="BR232" i="1"/>
  <c r="D233" i="1"/>
  <c r="E233" i="1"/>
  <c r="G233" i="1"/>
  <c r="H233" i="1"/>
  <c r="AS233" i="1"/>
  <c r="B233" i="1"/>
  <c r="AG233" i="1"/>
  <c r="AT233" i="1"/>
  <c r="AF233" i="1"/>
  <c r="AU233" i="1"/>
  <c r="AE233" i="1"/>
  <c r="AV233" i="1"/>
  <c r="AD233" i="1"/>
  <c r="BC233" i="1"/>
  <c r="BQ233" i="1"/>
  <c r="BR233" i="1"/>
  <c r="D234" i="1"/>
  <c r="E234" i="1"/>
  <c r="G234" i="1"/>
  <c r="H234" i="1"/>
  <c r="AS234" i="1"/>
  <c r="B234" i="1"/>
  <c r="AG234" i="1"/>
  <c r="AT234" i="1"/>
  <c r="AF234" i="1"/>
  <c r="AU234" i="1"/>
  <c r="AE234" i="1"/>
  <c r="AV234" i="1"/>
  <c r="AD234" i="1"/>
  <c r="BC234" i="1"/>
  <c r="BQ234" i="1"/>
  <c r="BR234" i="1"/>
  <c r="D235" i="1"/>
  <c r="E235" i="1"/>
  <c r="G235" i="1"/>
  <c r="H235" i="1"/>
  <c r="AS235" i="1"/>
  <c r="B235" i="1"/>
  <c r="AG235" i="1"/>
  <c r="AT235" i="1"/>
  <c r="AF235" i="1"/>
  <c r="AU235" i="1"/>
  <c r="AE235" i="1"/>
  <c r="AV235" i="1"/>
  <c r="AD235" i="1"/>
  <c r="BC235" i="1"/>
  <c r="BQ235" i="1"/>
  <c r="BR235" i="1"/>
  <c r="D236" i="1"/>
  <c r="E236" i="1"/>
  <c r="G236" i="1"/>
  <c r="H236" i="1"/>
  <c r="AS236" i="1"/>
  <c r="B236" i="1"/>
  <c r="AG236" i="1"/>
  <c r="AT236" i="1"/>
  <c r="AF236" i="1"/>
  <c r="AU236" i="1"/>
  <c r="AE236" i="1"/>
  <c r="AV236" i="1"/>
  <c r="AD236" i="1"/>
  <c r="BC236" i="1"/>
  <c r="BQ236" i="1"/>
  <c r="BR236" i="1"/>
  <c r="D237" i="1"/>
  <c r="E237" i="1"/>
  <c r="G237" i="1"/>
  <c r="H237" i="1"/>
  <c r="AS237" i="1"/>
  <c r="B237" i="1"/>
  <c r="AG237" i="1"/>
  <c r="AT237" i="1"/>
  <c r="AF237" i="1"/>
  <c r="AU237" i="1"/>
  <c r="AE237" i="1"/>
  <c r="AV237" i="1"/>
  <c r="AD237" i="1"/>
  <c r="BC237" i="1"/>
  <c r="BQ237" i="1"/>
  <c r="BR237" i="1"/>
  <c r="D238" i="1"/>
  <c r="E238" i="1"/>
  <c r="G238" i="1"/>
  <c r="H238" i="1"/>
  <c r="AS238" i="1"/>
  <c r="B238" i="1"/>
  <c r="AG238" i="1"/>
  <c r="AT238" i="1"/>
  <c r="AF238" i="1"/>
  <c r="AU238" i="1"/>
  <c r="AE238" i="1"/>
  <c r="AV238" i="1"/>
  <c r="AD238" i="1"/>
  <c r="BC238" i="1"/>
  <c r="BQ238" i="1"/>
  <c r="BR238" i="1"/>
  <c r="D239" i="1"/>
  <c r="E239" i="1"/>
  <c r="G239" i="1"/>
  <c r="H239" i="1"/>
  <c r="AS239" i="1"/>
  <c r="B239" i="1"/>
  <c r="AG239" i="1"/>
  <c r="AT239" i="1"/>
  <c r="AF239" i="1"/>
  <c r="AU239" i="1"/>
  <c r="AE239" i="1"/>
  <c r="AV239" i="1"/>
  <c r="AD239" i="1"/>
  <c r="BC239" i="1"/>
  <c r="BQ239" i="1"/>
  <c r="BR239" i="1"/>
  <c r="D240" i="1"/>
  <c r="E240" i="1"/>
  <c r="G240" i="1"/>
  <c r="H240" i="1"/>
  <c r="AS240" i="1"/>
  <c r="B240" i="1"/>
  <c r="AG240" i="1"/>
  <c r="AT240" i="1"/>
  <c r="AF240" i="1"/>
  <c r="AU240" i="1"/>
  <c r="AE240" i="1"/>
  <c r="AV240" i="1"/>
  <c r="AD240" i="1"/>
  <c r="BC240" i="1"/>
  <c r="BQ240" i="1"/>
  <c r="BR240" i="1"/>
  <c r="D241" i="1"/>
  <c r="E241" i="1"/>
  <c r="G241" i="1"/>
  <c r="H241" i="1"/>
  <c r="AS241" i="1"/>
  <c r="B241" i="1"/>
  <c r="AG241" i="1"/>
  <c r="AT241" i="1"/>
  <c r="AF241" i="1"/>
  <c r="AU241" i="1"/>
  <c r="AE241" i="1"/>
  <c r="AV241" i="1"/>
  <c r="AD241" i="1"/>
  <c r="BC241" i="1"/>
  <c r="BQ241" i="1"/>
  <c r="BR241" i="1"/>
  <c r="D242" i="1"/>
  <c r="E242" i="1"/>
  <c r="G242" i="1"/>
  <c r="H242" i="1"/>
  <c r="AS242" i="1"/>
  <c r="B242" i="1"/>
  <c r="AG242" i="1"/>
  <c r="AT242" i="1"/>
  <c r="AF242" i="1"/>
  <c r="AU242" i="1"/>
  <c r="AE242" i="1"/>
  <c r="AV242" i="1"/>
  <c r="AD242" i="1"/>
  <c r="BC242" i="1"/>
  <c r="BQ242" i="1"/>
  <c r="BR242" i="1"/>
  <c r="D243" i="1"/>
  <c r="E243" i="1"/>
  <c r="G243" i="1"/>
  <c r="H243" i="1"/>
  <c r="AS243" i="1"/>
  <c r="B243" i="1"/>
  <c r="AG243" i="1"/>
  <c r="AT243" i="1"/>
  <c r="AF243" i="1"/>
  <c r="AU243" i="1"/>
  <c r="AE243" i="1"/>
  <c r="AV243" i="1"/>
  <c r="AD243" i="1"/>
  <c r="BC243" i="1"/>
  <c r="BQ243" i="1"/>
  <c r="BR243" i="1"/>
  <c r="D244" i="1"/>
  <c r="E244" i="1"/>
  <c r="G244" i="1"/>
  <c r="H244" i="1"/>
  <c r="AS244" i="1"/>
  <c r="B244" i="1"/>
  <c r="AG244" i="1"/>
  <c r="AT244" i="1"/>
  <c r="AF244" i="1"/>
  <c r="AU244" i="1"/>
  <c r="AE244" i="1"/>
  <c r="AV244" i="1"/>
  <c r="AD244" i="1"/>
  <c r="BC244" i="1"/>
  <c r="BQ244" i="1"/>
  <c r="BR244" i="1"/>
  <c r="D245" i="1"/>
  <c r="E245" i="1"/>
  <c r="G245" i="1"/>
  <c r="H245" i="1"/>
  <c r="AS245" i="1"/>
  <c r="B245" i="1"/>
  <c r="AG245" i="1"/>
  <c r="AT245" i="1"/>
  <c r="AF245" i="1"/>
  <c r="AU245" i="1"/>
  <c r="AE245" i="1"/>
  <c r="AV245" i="1"/>
  <c r="AD245" i="1"/>
  <c r="BC245" i="1"/>
  <c r="BQ245" i="1"/>
  <c r="BR245" i="1"/>
  <c r="D246" i="1"/>
  <c r="E246" i="1"/>
  <c r="G246" i="1"/>
  <c r="H246" i="1"/>
  <c r="AS246" i="1"/>
  <c r="B246" i="1"/>
  <c r="AG246" i="1"/>
  <c r="AT246" i="1"/>
  <c r="AF246" i="1"/>
  <c r="AU246" i="1"/>
  <c r="AE246" i="1"/>
  <c r="AV246" i="1"/>
  <c r="AD246" i="1"/>
  <c r="BC246" i="1"/>
  <c r="BQ246" i="1"/>
  <c r="BR246" i="1"/>
  <c r="D247" i="1"/>
  <c r="E247" i="1"/>
  <c r="G247" i="1"/>
  <c r="H247" i="1"/>
  <c r="AS247" i="1"/>
  <c r="B247" i="1"/>
  <c r="AG247" i="1"/>
  <c r="AT247" i="1"/>
  <c r="AF247" i="1"/>
  <c r="AU247" i="1"/>
  <c r="AE247" i="1"/>
  <c r="AV247" i="1"/>
  <c r="AD247" i="1"/>
  <c r="BC247" i="1"/>
  <c r="BQ247" i="1"/>
  <c r="BR247" i="1"/>
  <c r="D248" i="1"/>
  <c r="E248" i="1"/>
  <c r="G248" i="1"/>
  <c r="H248" i="1"/>
  <c r="AS248" i="1"/>
  <c r="B248" i="1"/>
  <c r="AG248" i="1"/>
  <c r="AT248" i="1"/>
  <c r="AF248" i="1"/>
  <c r="AU248" i="1"/>
  <c r="AE248" i="1"/>
  <c r="AV248" i="1"/>
  <c r="AD248" i="1"/>
  <c r="BC248" i="1"/>
  <c r="BQ248" i="1"/>
  <c r="BR248" i="1"/>
  <c r="D249" i="1"/>
  <c r="E249" i="1"/>
  <c r="G249" i="1"/>
  <c r="H249" i="1"/>
  <c r="AS249" i="1"/>
  <c r="B249" i="1"/>
  <c r="AG249" i="1"/>
  <c r="AT249" i="1"/>
  <c r="AF249" i="1"/>
  <c r="AU249" i="1"/>
  <c r="AE249" i="1"/>
  <c r="AV249" i="1"/>
  <c r="AD249" i="1"/>
  <c r="BC249" i="1"/>
  <c r="BQ249" i="1"/>
  <c r="BR249" i="1"/>
  <c r="D250" i="1"/>
  <c r="E250" i="1"/>
  <c r="G250" i="1"/>
  <c r="H250" i="1"/>
  <c r="AS250" i="1"/>
  <c r="B250" i="1"/>
  <c r="AG250" i="1"/>
  <c r="AT250" i="1"/>
  <c r="AF250" i="1"/>
  <c r="AU250" i="1"/>
  <c r="AE250" i="1"/>
  <c r="AV250" i="1"/>
  <c r="AD250" i="1"/>
  <c r="BC250" i="1"/>
  <c r="BQ250" i="1"/>
  <c r="BR250" i="1"/>
  <c r="D251" i="1"/>
  <c r="E251" i="1"/>
  <c r="G251" i="1"/>
  <c r="H251" i="1"/>
  <c r="AS251" i="1"/>
  <c r="B251" i="1"/>
  <c r="AG251" i="1"/>
  <c r="AT251" i="1"/>
  <c r="AF251" i="1"/>
  <c r="AU251" i="1"/>
  <c r="AE251" i="1"/>
  <c r="AV251" i="1"/>
  <c r="AD251" i="1"/>
  <c r="BC251" i="1"/>
  <c r="BQ251" i="1"/>
  <c r="BR251" i="1"/>
  <c r="D252" i="1"/>
  <c r="E252" i="1"/>
  <c r="G252" i="1"/>
  <c r="H252" i="1"/>
  <c r="AS252" i="1"/>
  <c r="B252" i="1"/>
  <c r="AG252" i="1"/>
  <c r="AT252" i="1"/>
  <c r="AF252" i="1"/>
  <c r="AU252" i="1"/>
  <c r="AE252" i="1"/>
  <c r="AV252" i="1"/>
  <c r="AD252" i="1"/>
  <c r="BC252" i="1"/>
  <c r="BQ252" i="1"/>
  <c r="BR252" i="1"/>
  <c r="D253" i="1"/>
  <c r="E253" i="1"/>
  <c r="G253" i="1"/>
  <c r="H253" i="1"/>
  <c r="AS253" i="1"/>
  <c r="B253" i="1"/>
  <c r="AG253" i="1"/>
  <c r="AT253" i="1"/>
  <c r="AF253" i="1"/>
  <c r="AU253" i="1"/>
  <c r="AE253" i="1"/>
  <c r="AV253" i="1"/>
  <c r="AD253" i="1"/>
  <c r="BC253" i="1"/>
  <c r="BQ253" i="1"/>
  <c r="BR253" i="1"/>
  <c r="D254" i="1"/>
  <c r="E254" i="1"/>
  <c r="G254" i="1"/>
  <c r="H254" i="1"/>
  <c r="AS254" i="1"/>
  <c r="B254" i="1"/>
  <c r="AG254" i="1"/>
  <c r="AT254" i="1"/>
  <c r="AF254" i="1"/>
  <c r="AU254" i="1"/>
  <c r="AE254" i="1"/>
  <c r="AV254" i="1"/>
  <c r="AD254" i="1"/>
  <c r="BC254" i="1"/>
  <c r="BQ254" i="1"/>
  <c r="BR254" i="1"/>
  <c r="D255" i="1"/>
  <c r="E255" i="1"/>
  <c r="G255" i="1"/>
  <c r="H255" i="1"/>
  <c r="AS255" i="1"/>
  <c r="B255" i="1"/>
  <c r="AG255" i="1"/>
  <c r="AT255" i="1"/>
  <c r="AF255" i="1"/>
  <c r="AU255" i="1"/>
  <c r="AE255" i="1"/>
  <c r="AV255" i="1"/>
  <c r="AD255" i="1"/>
  <c r="BC255" i="1"/>
  <c r="BQ255" i="1"/>
  <c r="BR255" i="1"/>
  <c r="D256" i="1"/>
  <c r="E256" i="1"/>
  <c r="G256" i="1"/>
  <c r="H256" i="1"/>
  <c r="AS256" i="1"/>
  <c r="B256" i="1"/>
  <c r="AG256" i="1"/>
  <c r="AT256" i="1"/>
  <c r="AF256" i="1"/>
  <c r="AU256" i="1"/>
  <c r="AE256" i="1"/>
  <c r="AV256" i="1"/>
  <c r="AD256" i="1"/>
  <c r="BC256" i="1"/>
  <c r="BQ256" i="1"/>
  <c r="BR256" i="1"/>
  <c r="D257" i="1"/>
  <c r="E257" i="1"/>
  <c r="G257" i="1"/>
  <c r="H257" i="1"/>
  <c r="AS257" i="1"/>
  <c r="B257" i="1"/>
  <c r="AG257" i="1"/>
  <c r="AT257" i="1"/>
  <c r="AF257" i="1"/>
  <c r="AU257" i="1"/>
  <c r="AE257" i="1"/>
  <c r="AV257" i="1"/>
  <c r="AD257" i="1"/>
  <c r="BC257" i="1"/>
  <c r="BQ257" i="1"/>
  <c r="BR257" i="1"/>
  <c r="D258" i="1"/>
  <c r="E258" i="1"/>
  <c r="G258" i="1"/>
  <c r="H258" i="1"/>
  <c r="AS258" i="1"/>
  <c r="B258" i="1"/>
  <c r="AG258" i="1"/>
  <c r="AT258" i="1"/>
  <c r="AF258" i="1"/>
  <c r="AU258" i="1"/>
  <c r="AE258" i="1"/>
  <c r="AV258" i="1"/>
  <c r="AD258" i="1"/>
  <c r="BC258" i="1"/>
  <c r="BQ258" i="1"/>
  <c r="BR258" i="1"/>
  <c r="D259" i="1"/>
  <c r="E259" i="1"/>
  <c r="G259" i="1"/>
  <c r="H259" i="1"/>
  <c r="AS259" i="1"/>
  <c r="B259" i="1"/>
  <c r="AG259" i="1"/>
  <c r="AT259" i="1"/>
  <c r="AF259" i="1"/>
  <c r="AU259" i="1"/>
  <c r="AE259" i="1"/>
  <c r="AV259" i="1"/>
  <c r="AD259" i="1"/>
  <c r="BC259" i="1"/>
  <c r="BQ259" i="1"/>
  <c r="BR259" i="1"/>
  <c r="D260" i="1"/>
  <c r="E260" i="1"/>
  <c r="G260" i="1"/>
  <c r="H260" i="1"/>
  <c r="AS260" i="1"/>
  <c r="B260" i="1"/>
  <c r="AG260" i="1"/>
  <c r="AT260" i="1"/>
  <c r="AF260" i="1"/>
  <c r="AU260" i="1"/>
  <c r="AE260" i="1"/>
  <c r="AV260" i="1"/>
  <c r="AD260" i="1"/>
  <c r="BC260" i="1"/>
  <c r="BQ260" i="1"/>
  <c r="BR260" i="1"/>
  <c r="D261" i="1"/>
  <c r="E261" i="1"/>
  <c r="G261" i="1"/>
  <c r="H261" i="1"/>
  <c r="AS261" i="1"/>
  <c r="B261" i="1"/>
  <c r="AG261" i="1"/>
  <c r="AT261" i="1"/>
  <c r="AF261" i="1"/>
  <c r="AU261" i="1"/>
  <c r="AE261" i="1"/>
  <c r="AV261" i="1"/>
  <c r="AD261" i="1"/>
  <c r="BC261" i="1"/>
  <c r="BQ261" i="1"/>
  <c r="BR261" i="1"/>
  <c r="D262" i="1"/>
  <c r="E262" i="1"/>
  <c r="G262" i="1"/>
  <c r="H262" i="1"/>
  <c r="AS262" i="1"/>
  <c r="B262" i="1"/>
  <c r="AG262" i="1"/>
  <c r="AT262" i="1"/>
  <c r="AF262" i="1"/>
  <c r="AU262" i="1"/>
  <c r="AE262" i="1"/>
  <c r="AV262" i="1"/>
  <c r="AD262" i="1"/>
  <c r="BC262" i="1"/>
  <c r="BQ262" i="1"/>
  <c r="BR262" i="1"/>
  <c r="D263" i="1"/>
  <c r="E263" i="1"/>
  <c r="G263" i="1"/>
  <c r="H263" i="1"/>
  <c r="AS263" i="1"/>
  <c r="B263" i="1"/>
  <c r="AG263" i="1"/>
  <c r="AT263" i="1"/>
  <c r="AF263" i="1"/>
  <c r="AU263" i="1"/>
  <c r="AE263" i="1"/>
  <c r="AV263" i="1"/>
  <c r="AD263" i="1"/>
  <c r="BC263" i="1"/>
  <c r="BQ263" i="1"/>
  <c r="BR263" i="1"/>
  <c r="D264" i="1"/>
  <c r="E264" i="1"/>
  <c r="G264" i="1"/>
  <c r="H264" i="1"/>
  <c r="AS264" i="1"/>
  <c r="B264" i="1"/>
  <c r="AG264" i="1"/>
  <c r="AT264" i="1"/>
  <c r="AF264" i="1"/>
  <c r="AU264" i="1"/>
  <c r="AE264" i="1"/>
  <c r="AV264" i="1"/>
  <c r="AD264" i="1"/>
  <c r="BC264" i="1"/>
  <c r="BQ264" i="1"/>
  <c r="BR264" i="1"/>
  <c r="D265" i="1"/>
  <c r="E265" i="1"/>
  <c r="G265" i="1"/>
  <c r="H265" i="1"/>
  <c r="AS265" i="1"/>
  <c r="B265" i="1"/>
  <c r="AG265" i="1"/>
  <c r="AT265" i="1"/>
  <c r="AF265" i="1"/>
  <c r="AU265" i="1"/>
  <c r="AE265" i="1"/>
  <c r="AV265" i="1"/>
  <c r="AD265" i="1"/>
  <c r="BC265" i="1"/>
  <c r="BQ265" i="1"/>
  <c r="BR265" i="1"/>
  <c r="D266" i="1"/>
  <c r="E266" i="1"/>
  <c r="G266" i="1"/>
  <c r="H266" i="1"/>
  <c r="AS266" i="1"/>
  <c r="B266" i="1"/>
  <c r="AG266" i="1"/>
  <c r="AT266" i="1"/>
  <c r="AF266" i="1"/>
  <c r="AU266" i="1"/>
  <c r="AE266" i="1"/>
  <c r="AV266" i="1"/>
  <c r="AD266" i="1"/>
  <c r="BC266" i="1"/>
  <c r="BQ266" i="1"/>
  <c r="BR266" i="1"/>
  <c r="D267" i="1"/>
  <c r="E267" i="1"/>
  <c r="G267" i="1"/>
  <c r="H267" i="1"/>
  <c r="AS267" i="1"/>
  <c r="B267" i="1"/>
  <c r="AG267" i="1"/>
  <c r="AT267" i="1"/>
  <c r="AF267" i="1"/>
  <c r="AU267" i="1"/>
  <c r="AE267" i="1"/>
  <c r="AV267" i="1"/>
  <c r="AD267" i="1"/>
  <c r="BC267" i="1"/>
  <c r="BQ267" i="1"/>
  <c r="BR267" i="1"/>
  <c r="D268" i="1"/>
  <c r="E268" i="1"/>
  <c r="G268" i="1"/>
  <c r="H268" i="1"/>
  <c r="AS268" i="1"/>
  <c r="B268" i="1"/>
  <c r="AG268" i="1"/>
  <c r="AT268" i="1"/>
  <c r="AF268" i="1"/>
  <c r="AU268" i="1"/>
  <c r="AE268" i="1"/>
  <c r="AV268" i="1"/>
  <c r="AD268" i="1"/>
  <c r="BC268" i="1"/>
  <c r="BQ268" i="1"/>
  <c r="BR268" i="1"/>
  <c r="D269" i="1"/>
  <c r="E269" i="1"/>
  <c r="G269" i="1"/>
  <c r="H269" i="1"/>
  <c r="AS269" i="1"/>
  <c r="B269" i="1"/>
  <c r="AG269" i="1"/>
  <c r="AT269" i="1"/>
  <c r="AF269" i="1"/>
  <c r="AU269" i="1"/>
  <c r="AE269" i="1"/>
  <c r="AV269" i="1"/>
  <c r="AD269" i="1"/>
  <c r="BC269" i="1"/>
  <c r="BQ269" i="1"/>
  <c r="BR269" i="1"/>
  <c r="D270" i="1"/>
  <c r="E270" i="1"/>
  <c r="G270" i="1"/>
  <c r="H270" i="1"/>
  <c r="AS270" i="1"/>
  <c r="B270" i="1"/>
  <c r="AG270" i="1"/>
  <c r="AT270" i="1"/>
  <c r="AF270" i="1"/>
  <c r="AU270" i="1"/>
  <c r="AE270" i="1"/>
  <c r="AV270" i="1"/>
  <c r="AD270" i="1"/>
  <c r="BC270" i="1"/>
  <c r="BQ270" i="1"/>
  <c r="BR270" i="1"/>
  <c r="D271" i="1"/>
  <c r="E271" i="1"/>
  <c r="G271" i="1"/>
  <c r="H271" i="1"/>
  <c r="AS271" i="1"/>
  <c r="B271" i="1"/>
  <c r="AG271" i="1"/>
  <c r="AT271" i="1"/>
  <c r="AF271" i="1"/>
  <c r="AU271" i="1"/>
  <c r="AE271" i="1"/>
  <c r="AV271" i="1"/>
  <c r="AD271" i="1"/>
  <c r="BC271" i="1"/>
  <c r="BQ271" i="1"/>
  <c r="BR271" i="1"/>
  <c r="D272" i="1"/>
  <c r="E272" i="1"/>
  <c r="G272" i="1"/>
  <c r="H272" i="1"/>
  <c r="AS272" i="1"/>
  <c r="B272" i="1"/>
  <c r="AG272" i="1"/>
  <c r="AT272" i="1"/>
  <c r="AF272" i="1"/>
  <c r="AU272" i="1"/>
  <c r="AE272" i="1"/>
  <c r="AV272" i="1"/>
  <c r="AD272" i="1"/>
  <c r="BC272" i="1"/>
  <c r="BQ272" i="1"/>
  <c r="BR272" i="1"/>
  <c r="D273" i="1"/>
  <c r="E273" i="1"/>
  <c r="G273" i="1"/>
  <c r="H273" i="1"/>
  <c r="AS273" i="1"/>
  <c r="B273" i="1"/>
  <c r="AG273" i="1"/>
  <c r="AT273" i="1"/>
  <c r="AF273" i="1"/>
  <c r="AU273" i="1"/>
  <c r="AE273" i="1"/>
  <c r="AV273" i="1"/>
  <c r="AD273" i="1"/>
  <c r="BC273" i="1"/>
  <c r="BQ273" i="1"/>
  <c r="BR273" i="1"/>
  <c r="D274" i="1"/>
  <c r="E274" i="1"/>
  <c r="G274" i="1"/>
  <c r="H274" i="1"/>
  <c r="AS274" i="1"/>
  <c r="B274" i="1"/>
  <c r="AG274" i="1"/>
  <c r="AT274" i="1"/>
  <c r="AF274" i="1"/>
  <c r="AU274" i="1"/>
  <c r="AE274" i="1"/>
  <c r="AV274" i="1"/>
  <c r="AD274" i="1"/>
  <c r="BC274" i="1"/>
  <c r="BQ274" i="1"/>
  <c r="BR274" i="1"/>
  <c r="D275" i="1"/>
  <c r="E275" i="1"/>
  <c r="G275" i="1"/>
  <c r="H275" i="1"/>
  <c r="AS275" i="1"/>
  <c r="B275" i="1"/>
  <c r="AG275" i="1"/>
  <c r="AT275" i="1"/>
  <c r="AF275" i="1"/>
  <c r="AU275" i="1"/>
  <c r="AE275" i="1"/>
  <c r="AV275" i="1"/>
  <c r="AD275" i="1"/>
  <c r="BC275" i="1"/>
  <c r="BQ275" i="1"/>
  <c r="BR275" i="1"/>
  <c r="D276" i="1"/>
  <c r="E276" i="1"/>
  <c r="G276" i="1"/>
  <c r="H276" i="1"/>
  <c r="AS276" i="1"/>
  <c r="B276" i="1"/>
  <c r="AG276" i="1"/>
  <c r="AT276" i="1"/>
  <c r="AF276" i="1"/>
  <c r="AU276" i="1"/>
  <c r="AE276" i="1"/>
  <c r="AV276" i="1"/>
  <c r="AD276" i="1"/>
  <c r="BC276" i="1"/>
  <c r="BQ276" i="1"/>
  <c r="BR276" i="1"/>
  <c r="D277" i="1"/>
  <c r="E277" i="1"/>
  <c r="G277" i="1"/>
  <c r="H277" i="1"/>
  <c r="AS277" i="1"/>
  <c r="B277" i="1"/>
  <c r="AG277" i="1"/>
  <c r="AT277" i="1"/>
  <c r="AF277" i="1"/>
  <c r="AU277" i="1"/>
  <c r="AE277" i="1"/>
  <c r="AV277" i="1"/>
  <c r="AD277" i="1"/>
  <c r="BC277" i="1"/>
  <c r="BQ277" i="1"/>
  <c r="BR277" i="1"/>
  <c r="D278" i="1"/>
  <c r="E278" i="1"/>
  <c r="G278" i="1"/>
  <c r="H278" i="1"/>
  <c r="AS278" i="1"/>
  <c r="B278" i="1"/>
  <c r="AG278" i="1"/>
  <c r="AT278" i="1"/>
  <c r="AF278" i="1"/>
  <c r="AU278" i="1"/>
  <c r="AE278" i="1"/>
  <c r="AV278" i="1"/>
  <c r="AD278" i="1"/>
  <c r="BC278" i="1"/>
  <c r="BQ278" i="1"/>
  <c r="BR278" i="1"/>
  <c r="D279" i="1"/>
  <c r="E279" i="1"/>
  <c r="G279" i="1"/>
  <c r="H279" i="1"/>
  <c r="AS279" i="1"/>
  <c r="B279" i="1"/>
  <c r="AG279" i="1"/>
  <c r="AT279" i="1"/>
  <c r="AF279" i="1"/>
  <c r="AU279" i="1"/>
  <c r="AE279" i="1"/>
  <c r="AV279" i="1"/>
  <c r="AD279" i="1"/>
  <c r="BC279" i="1"/>
  <c r="BQ279" i="1"/>
  <c r="BR279" i="1"/>
  <c r="D280" i="1"/>
  <c r="E280" i="1"/>
  <c r="G280" i="1"/>
  <c r="H280" i="1"/>
  <c r="AS280" i="1"/>
  <c r="B280" i="1"/>
  <c r="AG280" i="1"/>
  <c r="AT280" i="1"/>
  <c r="AF280" i="1"/>
  <c r="AU280" i="1"/>
  <c r="AE280" i="1"/>
  <c r="AV280" i="1"/>
  <c r="AD280" i="1"/>
  <c r="BC280" i="1"/>
  <c r="BQ280" i="1"/>
  <c r="BR280" i="1"/>
  <c r="D281" i="1"/>
  <c r="E281" i="1"/>
  <c r="G281" i="1"/>
  <c r="H281" i="1"/>
  <c r="AS281" i="1"/>
  <c r="B281" i="1"/>
  <c r="AG281" i="1"/>
  <c r="AT281" i="1"/>
  <c r="AF281" i="1"/>
  <c r="AU281" i="1"/>
  <c r="AE281" i="1"/>
  <c r="AV281" i="1"/>
  <c r="AD281" i="1"/>
  <c r="BC281" i="1"/>
  <c r="BQ281" i="1"/>
  <c r="BR281" i="1"/>
  <c r="D282" i="1"/>
  <c r="E282" i="1"/>
  <c r="G282" i="1"/>
  <c r="H282" i="1"/>
  <c r="AS282" i="1"/>
  <c r="B282" i="1"/>
  <c r="AG282" i="1"/>
  <c r="AT282" i="1"/>
  <c r="AF282" i="1"/>
  <c r="AU282" i="1"/>
  <c r="AE282" i="1"/>
  <c r="AV282" i="1"/>
  <c r="AD282" i="1"/>
  <c r="BC282" i="1"/>
  <c r="BQ282" i="1"/>
  <c r="BR282" i="1"/>
  <c r="D283" i="1"/>
  <c r="E283" i="1"/>
  <c r="G283" i="1"/>
  <c r="H283" i="1"/>
  <c r="AS283" i="1"/>
  <c r="B283" i="1"/>
  <c r="AG283" i="1"/>
  <c r="AT283" i="1"/>
  <c r="AF283" i="1"/>
  <c r="AU283" i="1"/>
  <c r="AE283" i="1"/>
  <c r="AV283" i="1"/>
  <c r="AD283" i="1"/>
  <c r="BC283" i="1"/>
  <c r="BQ283" i="1"/>
  <c r="BR283" i="1"/>
  <c r="D284" i="1"/>
  <c r="E284" i="1"/>
  <c r="G284" i="1"/>
  <c r="H284" i="1"/>
  <c r="AS284" i="1"/>
  <c r="B284" i="1"/>
  <c r="AG284" i="1"/>
  <c r="AT284" i="1"/>
  <c r="AF284" i="1"/>
  <c r="AU284" i="1"/>
  <c r="AE284" i="1"/>
  <c r="AV284" i="1"/>
  <c r="AD284" i="1"/>
  <c r="BC284" i="1"/>
  <c r="BQ284" i="1"/>
  <c r="BR284" i="1"/>
  <c r="D285" i="1"/>
  <c r="E285" i="1"/>
  <c r="G285" i="1"/>
  <c r="H285" i="1"/>
  <c r="AS285" i="1"/>
  <c r="B285" i="1"/>
  <c r="AG285" i="1"/>
  <c r="AT285" i="1"/>
  <c r="AF285" i="1"/>
  <c r="AU285" i="1"/>
  <c r="AE285" i="1"/>
  <c r="AV285" i="1"/>
  <c r="AD285" i="1"/>
  <c r="BC285" i="1"/>
  <c r="BQ285" i="1"/>
  <c r="BR285" i="1"/>
  <c r="D286" i="1"/>
  <c r="E286" i="1"/>
  <c r="G286" i="1"/>
  <c r="H286" i="1"/>
  <c r="AS286" i="1"/>
  <c r="B286" i="1"/>
  <c r="AG286" i="1"/>
  <c r="AT286" i="1"/>
  <c r="AF286" i="1"/>
  <c r="AU286" i="1"/>
  <c r="AE286" i="1"/>
  <c r="AV286" i="1"/>
  <c r="AD286" i="1"/>
  <c r="BC286" i="1"/>
  <c r="BQ286" i="1"/>
  <c r="BR286" i="1"/>
  <c r="D287" i="1"/>
  <c r="E287" i="1"/>
  <c r="G287" i="1"/>
  <c r="H287" i="1"/>
  <c r="AS287" i="1"/>
  <c r="B287" i="1"/>
  <c r="AG287" i="1"/>
  <c r="AT287" i="1"/>
  <c r="AF287" i="1"/>
  <c r="AU287" i="1"/>
  <c r="AE287" i="1"/>
  <c r="AV287" i="1"/>
  <c r="AD287" i="1"/>
  <c r="BC287" i="1"/>
  <c r="BQ287" i="1"/>
  <c r="BR287" i="1"/>
  <c r="D288" i="1"/>
  <c r="E288" i="1"/>
  <c r="G288" i="1"/>
  <c r="H288" i="1"/>
  <c r="AS288" i="1"/>
  <c r="B288" i="1"/>
  <c r="AG288" i="1"/>
  <c r="AT288" i="1"/>
  <c r="AF288" i="1"/>
  <c r="AU288" i="1"/>
  <c r="AE288" i="1"/>
  <c r="AV288" i="1"/>
  <c r="AD288" i="1"/>
  <c r="BC288" i="1"/>
  <c r="BQ288" i="1"/>
  <c r="BR288" i="1"/>
  <c r="D289" i="1"/>
  <c r="E289" i="1"/>
  <c r="G289" i="1"/>
  <c r="H289" i="1"/>
  <c r="AS289" i="1"/>
  <c r="B289" i="1"/>
  <c r="AG289" i="1"/>
  <c r="AT289" i="1"/>
  <c r="AF289" i="1"/>
  <c r="AU289" i="1"/>
  <c r="AE289" i="1"/>
  <c r="AV289" i="1"/>
  <c r="AD289" i="1"/>
  <c r="BC289" i="1"/>
  <c r="BQ289" i="1"/>
  <c r="BR289" i="1"/>
  <c r="D290" i="1"/>
  <c r="E290" i="1"/>
  <c r="G290" i="1"/>
  <c r="H290" i="1"/>
  <c r="AS290" i="1"/>
  <c r="B290" i="1"/>
  <c r="AG290" i="1"/>
  <c r="AT290" i="1"/>
  <c r="AF290" i="1"/>
  <c r="AU290" i="1"/>
  <c r="AE290" i="1"/>
  <c r="AV290" i="1"/>
  <c r="AD290" i="1"/>
  <c r="BC290" i="1"/>
  <c r="BQ290" i="1"/>
  <c r="BR290" i="1"/>
  <c r="D291" i="1"/>
  <c r="E291" i="1"/>
  <c r="G291" i="1"/>
  <c r="H291" i="1"/>
  <c r="AS291" i="1"/>
  <c r="B291" i="1"/>
  <c r="AG291" i="1"/>
  <c r="AT291" i="1"/>
  <c r="AF291" i="1"/>
  <c r="AU291" i="1"/>
  <c r="AE291" i="1"/>
  <c r="AV291" i="1"/>
  <c r="AD291" i="1"/>
  <c r="BC291" i="1"/>
  <c r="BQ291" i="1"/>
  <c r="BR291" i="1"/>
  <c r="D292" i="1"/>
  <c r="E292" i="1"/>
  <c r="G292" i="1"/>
  <c r="H292" i="1"/>
  <c r="AS292" i="1"/>
  <c r="B292" i="1"/>
  <c r="AG292" i="1"/>
  <c r="AT292" i="1"/>
  <c r="AF292" i="1"/>
  <c r="AU292" i="1"/>
  <c r="AE292" i="1"/>
  <c r="AV292" i="1"/>
  <c r="AD292" i="1"/>
  <c r="BC292" i="1"/>
  <c r="BQ292" i="1"/>
  <c r="BR292" i="1"/>
  <c r="D293" i="1"/>
  <c r="E293" i="1"/>
  <c r="G293" i="1"/>
  <c r="H293" i="1"/>
  <c r="AS293" i="1"/>
  <c r="B293" i="1"/>
  <c r="AG293" i="1"/>
  <c r="AT293" i="1"/>
  <c r="AF293" i="1"/>
  <c r="AU293" i="1"/>
  <c r="AE293" i="1"/>
  <c r="AV293" i="1"/>
  <c r="AD293" i="1"/>
  <c r="BC293" i="1"/>
  <c r="BQ293" i="1"/>
  <c r="BR293" i="1"/>
  <c r="D294" i="1"/>
  <c r="E294" i="1"/>
  <c r="G294" i="1"/>
  <c r="H294" i="1"/>
  <c r="AS294" i="1"/>
  <c r="B294" i="1"/>
  <c r="AG294" i="1"/>
  <c r="AT294" i="1"/>
  <c r="AF294" i="1"/>
  <c r="AU294" i="1"/>
  <c r="AE294" i="1"/>
  <c r="AV294" i="1"/>
  <c r="AD294" i="1"/>
  <c r="BC294" i="1"/>
  <c r="BQ294" i="1"/>
  <c r="BR294" i="1"/>
  <c r="D295" i="1"/>
  <c r="E295" i="1"/>
  <c r="G295" i="1"/>
  <c r="H295" i="1"/>
  <c r="AS295" i="1"/>
  <c r="B295" i="1"/>
  <c r="AG295" i="1"/>
  <c r="AT295" i="1"/>
  <c r="AF295" i="1"/>
  <c r="AU295" i="1"/>
  <c r="AE295" i="1"/>
  <c r="AV295" i="1"/>
  <c r="AD295" i="1"/>
  <c r="BC295" i="1"/>
  <c r="BQ295" i="1"/>
  <c r="BR295" i="1"/>
  <c r="D296" i="1"/>
  <c r="E296" i="1"/>
  <c r="G296" i="1"/>
  <c r="H296" i="1"/>
  <c r="AS296" i="1"/>
  <c r="B296" i="1"/>
  <c r="AG296" i="1"/>
  <c r="AT296" i="1"/>
  <c r="AF296" i="1"/>
  <c r="AU296" i="1"/>
  <c r="AE296" i="1"/>
  <c r="AV296" i="1"/>
  <c r="AD296" i="1"/>
  <c r="BC296" i="1"/>
  <c r="BQ296" i="1"/>
  <c r="BR296" i="1"/>
  <c r="D297" i="1"/>
  <c r="E297" i="1"/>
  <c r="G297" i="1"/>
  <c r="H297" i="1"/>
  <c r="AS297" i="1"/>
  <c r="B297" i="1"/>
  <c r="AG297" i="1"/>
  <c r="AT297" i="1"/>
  <c r="AF297" i="1"/>
  <c r="AU297" i="1"/>
  <c r="AE297" i="1"/>
  <c r="AV297" i="1"/>
  <c r="AD297" i="1"/>
  <c r="BC297" i="1"/>
  <c r="BQ297" i="1"/>
  <c r="BR297" i="1"/>
  <c r="D298" i="1"/>
  <c r="E298" i="1"/>
  <c r="G298" i="1"/>
  <c r="H298" i="1"/>
  <c r="AS298" i="1"/>
  <c r="B298" i="1"/>
  <c r="AG298" i="1"/>
  <c r="AT298" i="1"/>
  <c r="AF298" i="1"/>
  <c r="AU298" i="1"/>
  <c r="AE298" i="1"/>
  <c r="AV298" i="1"/>
  <c r="AD298" i="1"/>
  <c r="BC298" i="1"/>
  <c r="BQ298" i="1"/>
  <c r="BR298" i="1"/>
  <c r="D299" i="1"/>
  <c r="E299" i="1"/>
  <c r="G299" i="1"/>
  <c r="H299" i="1"/>
  <c r="AS299" i="1"/>
  <c r="B299" i="1"/>
  <c r="AG299" i="1"/>
  <c r="AT299" i="1"/>
  <c r="AF299" i="1"/>
  <c r="AU299" i="1"/>
  <c r="AE299" i="1"/>
  <c r="AV299" i="1"/>
  <c r="AD299" i="1"/>
  <c r="BC299" i="1"/>
  <c r="BQ299" i="1"/>
  <c r="BR299" i="1"/>
  <c r="D300" i="1"/>
  <c r="E300" i="1"/>
  <c r="G300" i="1"/>
  <c r="H300" i="1"/>
  <c r="AS300" i="1"/>
  <c r="B300" i="1"/>
  <c r="AG300" i="1"/>
  <c r="AT300" i="1"/>
  <c r="AF300" i="1"/>
  <c r="AU300" i="1"/>
  <c r="AE300" i="1"/>
  <c r="AV300" i="1"/>
  <c r="AD300" i="1"/>
  <c r="BC300" i="1"/>
  <c r="BQ300" i="1"/>
  <c r="BR300" i="1"/>
  <c r="D301" i="1"/>
  <c r="E301" i="1"/>
  <c r="G301" i="1"/>
  <c r="H301" i="1"/>
  <c r="AS301" i="1"/>
  <c r="B301" i="1"/>
  <c r="AG301" i="1"/>
  <c r="AT301" i="1"/>
  <c r="AF301" i="1"/>
  <c r="AU301" i="1"/>
  <c r="AE301" i="1"/>
  <c r="AV301" i="1"/>
  <c r="AD301" i="1"/>
  <c r="BC301" i="1"/>
  <c r="BQ301" i="1"/>
  <c r="BR301" i="1"/>
  <c r="D302" i="1"/>
  <c r="E302" i="1"/>
  <c r="G302" i="1"/>
  <c r="H302" i="1"/>
  <c r="AS302" i="1"/>
  <c r="B302" i="1"/>
  <c r="AG302" i="1"/>
  <c r="AT302" i="1"/>
  <c r="AF302" i="1"/>
  <c r="AU302" i="1"/>
  <c r="AE302" i="1"/>
  <c r="AV302" i="1"/>
  <c r="AD302" i="1"/>
  <c r="BC302" i="1"/>
  <c r="BQ302" i="1"/>
  <c r="BR302" i="1"/>
  <c r="D303" i="1"/>
  <c r="E303" i="1"/>
  <c r="G303" i="1"/>
  <c r="H303" i="1"/>
  <c r="AS303" i="1"/>
  <c r="B303" i="1"/>
  <c r="AG303" i="1"/>
  <c r="AT303" i="1"/>
  <c r="AF303" i="1"/>
  <c r="AU303" i="1"/>
  <c r="AE303" i="1"/>
  <c r="AV303" i="1"/>
  <c r="AD303" i="1"/>
  <c r="BC303" i="1"/>
  <c r="BQ303" i="1"/>
  <c r="BR303" i="1"/>
  <c r="D304" i="1"/>
  <c r="E304" i="1"/>
  <c r="G304" i="1"/>
  <c r="H304" i="1"/>
  <c r="AS304" i="1"/>
  <c r="B304" i="1"/>
  <c r="AG304" i="1"/>
  <c r="AT304" i="1"/>
  <c r="AF304" i="1"/>
  <c r="AU304" i="1"/>
  <c r="AE304" i="1"/>
  <c r="AV304" i="1"/>
  <c r="AD304" i="1"/>
  <c r="BC304" i="1"/>
  <c r="BQ304" i="1"/>
  <c r="BR304" i="1"/>
  <c r="D305" i="1"/>
  <c r="E305" i="1"/>
  <c r="G305" i="1"/>
  <c r="H305" i="1"/>
  <c r="AS305" i="1"/>
  <c r="B305" i="1"/>
  <c r="AG305" i="1"/>
  <c r="AT305" i="1"/>
  <c r="AF305" i="1"/>
  <c r="AU305" i="1"/>
  <c r="AE305" i="1"/>
  <c r="AV305" i="1"/>
  <c r="AD305" i="1"/>
  <c r="BC305" i="1"/>
  <c r="BQ305" i="1"/>
  <c r="BR305" i="1"/>
  <c r="D306" i="1"/>
  <c r="E306" i="1"/>
  <c r="G306" i="1"/>
  <c r="H306" i="1"/>
  <c r="AS306" i="1"/>
  <c r="B306" i="1"/>
  <c r="AG306" i="1"/>
  <c r="AT306" i="1"/>
  <c r="AF306" i="1"/>
  <c r="AU306" i="1"/>
  <c r="AE306" i="1"/>
  <c r="AV306" i="1"/>
  <c r="AD306" i="1"/>
  <c r="BC306" i="1"/>
  <c r="BQ306" i="1"/>
  <c r="BR306" i="1"/>
  <c r="D307" i="1"/>
  <c r="E307" i="1"/>
  <c r="G307" i="1"/>
  <c r="H307" i="1"/>
  <c r="AS307" i="1"/>
  <c r="B307" i="1"/>
  <c r="AG307" i="1"/>
  <c r="AT307" i="1"/>
  <c r="AF307" i="1"/>
  <c r="AU307" i="1"/>
  <c r="AE307" i="1"/>
  <c r="AV307" i="1"/>
  <c r="AD307" i="1"/>
  <c r="BC307" i="1"/>
  <c r="BQ307" i="1"/>
  <c r="BR307" i="1"/>
  <c r="D308" i="1"/>
  <c r="E308" i="1"/>
  <c r="G308" i="1"/>
  <c r="H308" i="1"/>
  <c r="AS308" i="1"/>
  <c r="B308" i="1"/>
  <c r="AG308" i="1"/>
  <c r="AT308" i="1"/>
  <c r="AF308" i="1"/>
  <c r="AU308" i="1"/>
  <c r="AE308" i="1"/>
  <c r="AV308" i="1"/>
  <c r="AD308" i="1"/>
  <c r="BC308" i="1"/>
  <c r="BQ308" i="1"/>
  <c r="BR308" i="1"/>
  <c r="D309" i="1"/>
  <c r="E309" i="1"/>
  <c r="G309" i="1"/>
  <c r="H309" i="1"/>
  <c r="AS309" i="1"/>
  <c r="B309" i="1"/>
  <c r="AG309" i="1"/>
  <c r="AT309" i="1"/>
  <c r="AF309" i="1"/>
  <c r="AU309" i="1"/>
  <c r="AE309" i="1"/>
  <c r="AV309" i="1"/>
  <c r="AD309" i="1"/>
  <c r="BC309" i="1"/>
  <c r="BQ309" i="1"/>
  <c r="BR309" i="1"/>
  <c r="D310" i="1"/>
  <c r="E310" i="1"/>
  <c r="G310" i="1"/>
  <c r="H310" i="1"/>
  <c r="AS310" i="1"/>
  <c r="B310" i="1"/>
  <c r="AG310" i="1"/>
  <c r="AT310" i="1"/>
  <c r="AF310" i="1"/>
  <c r="AU310" i="1"/>
  <c r="AE310" i="1"/>
  <c r="AV310" i="1"/>
  <c r="AD310" i="1"/>
  <c r="BC310" i="1"/>
  <c r="BQ310" i="1"/>
  <c r="BR310" i="1"/>
  <c r="D311" i="1"/>
  <c r="E311" i="1"/>
  <c r="G311" i="1"/>
  <c r="H311" i="1"/>
  <c r="AS311" i="1"/>
  <c r="B311" i="1"/>
  <c r="AG311" i="1"/>
  <c r="AT311" i="1"/>
  <c r="AF311" i="1"/>
  <c r="AU311" i="1"/>
  <c r="AE311" i="1"/>
  <c r="AV311" i="1"/>
  <c r="AD311" i="1"/>
  <c r="BC311" i="1"/>
  <c r="BQ311" i="1"/>
  <c r="BR311" i="1"/>
  <c r="D312" i="1"/>
  <c r="E312" i="1"/>
  <c r="G312" i="1"/>
  <c r="H312" i="1"/>
  <c r="AS312" i="1"/>
  <c r="B312" i="1"/>
  <c r="AG312" i="1"/>
  <c r="AT312" i="1"/>
  <c r="AF312" i="1"/>
  <c r="AU312" i="1"/>
  <c r="AE312" i="1"/>
  <c r="AV312" i="1"/>
  <c r="AD312" i="1"/>
  <c r="BC312" i="1"/>
  <c r="BQ312" i="1"/>
  <c r="BR312" i="1"/>
  <c r="D313" i="1"/>
  <c r="E313" i="1"/>
  <c r="G313" i="1"/>
  <c r="H313" i="1"/>
  <c r="AS313" i="1"/>
  <c r="B313" i="1"/>
  <c r="AG313" i="1"/>
  <c r="AT313" i="1"/>
  <c r="AF313" i="1"/>
  <c r="AU313" i="1"/>
  <c r="AE313" i="1"/>
  <c r="AV313" i="1"/>
  <c r="AD313" i="1"/>
  <c r="BC313" i="1"/>
  <c r="BQ313" i="1"/>
  <c r="BR313" i="1"/>
  <c r="D314" i="1"/>
  <c r="E314" i="1"/>
  <c r="G314" i="1"/>
  <c r="H314" i="1"/>
  <c r="AS314" i="1"/>
  <c r="B314" i="1"/>
  <c r="AG314" i="1"/>
  <c r="AT314" i="1"/>
  <c r="AF314" i="1"/>
  <c r="AU314" i="1"/>
  <c r="AE314" i="1"/>
  <c r="AV314" i="1"/>
  <c r="AD314" i="1"/>
  <c r="BC314" i="1"/>
  <c r="BQ314" i="1"/>
  <c r="BR314" i="1"/>
  <c r="D315" i="1"/>
  <c r="E315" i="1"/>
  <c r="G315" i="1"/>
  <c r="H315" i="1"/>
  <c r="AS315" i="1"/>
  <c r="B315" i="1"/>
  <c r="AG315" i="1"/>
  <c r="AT315" i="1"/>
  <c r="AF315" i="1"/>
  <c r="AU315" i="1"/>
  <c r="AE315" i="1"/>
  <c r="AV315" i="1"/>
  <c r="AD315" i="1"/>
  <c r="BC315" i="1"/>
  <c r="BQ315" i="1"/>
  <c r="BR315" i="1"/>
  <c r="D316" i="1"/>
  <c r="E316" i="1"/>
  <c r="G316" i="1"/>
  <c r="H316" i="1"/>
  <c r="AS316" i="1"/>
  <c r="B316" i="1"/>
  <c r="AG316" i="1"/>
  <c r="AT316" i="1"/>
  <c r="AF316" i="1"/>
  <c r="AU316" i="1"/>
  <c r="AE316" i="1"/>
  <c r="AV316" i="1"/>
  <c r="AD316" i="1"/>
  <c r="BC316" i="1"/>
  <c r="BQ316" i="1"/>
  <c r="BR316" i="1"/>
  <c r="D317" i="1"/>
  <c r="E317" i="1"/>
  <c r="G317" i="1"/>
  <c r="H317" i="1"/>
  <c r="AS317" i="1"/>
  <c r="B317" i="1"/>
  <c r="AG317" i="1"/>
  <c r="AT317" i="1"/>
  <c r="AF317" i="1"/>
  <c r="AU317" i="1"/>
  <c r="AE317" i="1"/>
  <c r="AV317" i="1"/>
  <c r="AD317" i="1"/>
  <c r="BC317" i="1"/>
  <c r="BQ317" i="1"/>
  <c r="BR317" i="1"/>
  <c r="D318" i="1"/>
  <c r="E318" i="1"/>
  <c r="G318" i="1"/>
  <c r="H318" i="1"/>
  <c r="AS318" i="1"/>
  <c r="B318" i="1"/>
  <c r="AG318" i="1"/>
  <c r="AT318" i="1"/>
  <c r="AF318" i="1"/>
  <c r="AU318" i="1"/>
  <c r="AE318" i="1"/>
  <c r="AV318" i="1"/>
  <c r="AD318" i="1"/>
  <c r="BC318" i="1"/>
  <c r="BQ318" i="1"/>
  <c r="BR318" i="1"/>
  <c r="D319" i="1"/>
  <c r="E319" i="1"/>
  <c r="G319" i="1"/>
  <c r="H319" i="1"/>
  <c r="AS319" i="1"/>
  <c r="B319" i="1"/>
  <c r="AG319" i="1"/>
  <c r="AT319" i="1"/>
  <c r="AF319" i="1"/>
  <c r="AU319" i="1"/>
  <c r="AE319" i="1"/>
  <c r="AV319" i="1"/>
  <c r="AD319" i="1"/>
  <c r="BC319" i="1"/>
  <c r="BQ319" i="1"/>
  <c r="BR319" i="1"/>
  <c r="D320" i="1"/>
  <c r="E320" i="1"/>
  <c r="G320" i="1"/>
  <c r="H320" i="1"/>
  <c r="AS320" i="1"/>
  <c r="B320" i="1"/>
  <c r="AG320" i="1"/>
  <c r="AT320" i="1"/>
  <c r="AF320" i="1"/>
  <c r="AU320" i="1"/>
  <c r="AE320" i="1"/>
  <c r="AV320" i="1"/>
  <c r="AD320" i="1"/>
  <c r="BC320" i="1"/>
  <c r="BQ320" i="1"/>
  <c r="BR320" i="1"/>
  <c r="D321" i="1"/>
  <c r="E321" i="1"/>
  <c r="G321" i="1"/>
  <c r="H321" i="1"/>
  <c r="AS321" i="1"/>
  <c r="B321" i="1"/>
  <c r="AG321" i="1"/>
  <c r="AT321" i="1"/>
  <c r="AF321" i="1"/>
  <c r="AU321" i="1"/>
  <c r="AE321" i="1"/>
  <c r="AV321" i="1"/>
  <c r="AD321" i="1"/>
  <c r="BC321" i="1"/>
  <c r="BQ321" i="1"/>
  <c r="BR321" i="1"/>
  <c r="D322" i="1"/>
  <c r="E322" i="1"/>
  <c r="G322" i="1"/>
  <c r="H322" i="1"/>
  <c r="AS322" i="1"/>
  <c r="B322" i="1"/>
  <c r="AG322" i="1"/>
  <c r="AT322" i="1"/>
  <c r="AF322" i="1"/>
  <c r="AU322" i="1"/>
  <c r="AE322" i="1"/>
  <c r="AV322" i="1"/>
  <c r="AD322" i="1"/>
  <c r="BC322" i="1"/>
  <c r="BQ322" i="1"/>
  <c r="BR322" i="1"/>
  <c r="D323" i="1"/>
  <c r="E323" i="1"/>
  <c r="G323" i="1"/>
  <c r="H323" i="1"/>
  <c r="AS323" i="1"/>
  <c r="B323" i="1"/>
  <c r="AG323" i="1"/>
  <c r="AT323" i="1"/>
  <c r="AF323" i="1"/>
  <c r="AU323" i="1"/>
  <c r="AE323" i="1"/>
  <c r="AV323" i="1"/>
  <c r="AD323" i="1"/>
  <c r="BC323" i="1"/>
  <c r="BQ323" i="1"/>
  <c r="BR323" i="1"/>
  <c r="D324" i="1"/>
  <c r="E324" i="1"/>
  <c r="G324" i="1"/>
  <c r="H324" i="1"/>
  <c r="AS324" i="1"/>
  <c r="B324" i="1"/>
  <c r="AG324" i="1"/>
  <c r="AT324" i="1"/>
  <c r="AF324" i="1"/>
  <c r="AU324" i="1"/>
  <c r="AE324" i="1"/>
  <c r="AV324" i="1"/>
  <c r="AD324" i="1"/>
  <c r="BC324" i="1"/>
  <c r="BQ324" i="1"/>
  <c r="BR324" i="1"/>
  <c r="D325" i="1"/>
  <c r="E325" i="1"/>
  <c r="G325" i="1"/>
  <c r="H325" i="1"/>
  <c r="AS325" i="1"/>
  <c r="B325" i="1"/>
  <c r="AG325" i="1"/>
  <c r="AT325" i="1"/>
  <c r="AF325" i="1"/>
  <c r="AU325" i="1"/>
  <c r="AE325" i="1"/>
  <c r="AV325" i="1"/>
  <c r="AD325" i="1"/>
  <c r="BC325" i="1"/>
  <c r="BQ325" i="1"/>
  <c r="BR325" i="1"/>
  <c r="D326" i="1"/>
  <c r="E326" i="1"/>
  <c r="G326" i="1"/>
  <c r="H326" i="1"/>
  <c r="AS326" i="1"/>
  <c r="B326" i="1"/>
  <c r="AG326" i="1"/>
  <c r="AT326" i="1"/>
  <c r="AF326" i="1"/>
  <c r="AU326" i="1"/>
  <c r="AE326" i="1"/>
  <c r="AV326" i="1"/>
  <c r="AD326" i="1"/>
  <c r="BC326" i="1"/>
  <c r="BQ326" i="1"/>
  <c r="BR326" i="1"/>
  <c r="D327" i="1"/>
  <c r="E327" i="1"/>
  <c r="G327" i="1"/>
  <c r="H327" i="1"/>
  <c r="AS327" i="1"/>
  <c r="B327" i="1"/>
  <c r="AG327" i="1"/>
  <c r="AT327" i="1"/>
  <c r="AF327" i="1"/>
  <c r="AU327" i="1"/>
  <c r="AE327" i="1"/>
  <c r="AV327" i="1"/>
  <c r="AD327" i="1"/>
  <c r="BC327" i="1"/>
  <c r="BQ327" i="1"/>
  <c r="BR327" i="1"/>
  <c r="D328" i="1"/>
  <c r="E328" i="1"/>
  <c r="G328" i="1"/>
  <c r="H328" i="1"/>
  <c r="AS328" i="1"/>
  <c r="B328" i="1"/>
  <c r="AG328" i="1"/>
  <c r="AT328" i="1"/>
  <c r="AF328" i="1"/>
  <c r="AU328" i="1"/>
  <c r="AE328" i="1"/>
  <c r="AV328" i="1"/>
  <c r="AD328" i="1"/>
  <c r="BC328" i="1"/>
  <c r="BQ328" i="1"/>
  <c r="BR328" i="1"/>
  <c r="D329" i="1"/>
  <c r="E329" i="1"/>
  <c r="G329" i="1"/>
  <c r="H329" i="1"/>
  <c r="AS329" i="1"/>
  <c r="B329" i="1"/>
  <c r="AG329" i="1"/>
  <c r="AT329" i="1"/>
  <c r="AF329" i="1"/>
  <c r="AU329" i="1"/>
  <c r="AE329" i="1"/>
  <c r="AV329" i="1"/>
  <c r="AD329" i="1"/>
  <c r="BC329" i="1"/>
  <c r="BQ329" i="1"/>
  <c r="BR329" i="1"/>
  <c r="D330" i="1"/>
  <c r="E330" i="1"/>
  <c r="G330" i="1"/>
  <c r="H330" i="1"/>
  <c r="AS330" i="1"/>
  <c r="B330" i="1"/>
  <c r="AG330" i="1"/>
  <c r="AT330" i="1"/>
  <c r="AF330" i="1"/>
  <c r="AU330" i="1"/>
  <c r="AE330" i="1"/>
  <c r="AV330" i="1"/>
  <c r="AD330" i="1"/>
  <c r="BC330" i="1"/>
  <c r="BQ330" i="1"/>
  <c r="BR330" i="1"/>
  <c r="D331" i="1"/>
  <c r="E331" i="1"/>
  <c r="G331" i="1"/>
  <c r="H331" i="1"/>
  <c r="AS331" i="1"/>
  <c r="B331" i="1"/>
  <c r="AG331" i="1"/>
  <c r="AT331" i="1"/>
  <c r="AF331" i="1"/>
  <c r="AU331" i="1"/>
  <c r="AE331" i="1"/>
  <c r="AV331" i="1"/>
  <c r="AD331" i="1"/>
  <c r="BC331" i="1"/>
  <c r="BQ331" i="1"/>
  <c r="BR331" i="1"/>
  <c r="D332" i="1"/>
  <c r="E332" i="1"/>
  <c r="G332" i="1"/>
  <c r="H332" i="1"/>
  <c r="AS332" i="1"/>
  <c r="B332" i="1"/>
  <c r="AG332" i="1"/>
  <c r="AT332" i="1"/>
  <c r="AF332" i="1"/>
  <c r="AU332" i="1"/>
  <c r="AE332" i="1"/>
  <c r="AV332" i="1"/>
  <c r="AD332" i="1"/>
  <c r="BC332" i="1"/>
  <c r="BQ332" i="1"/>
  <c r="BR332" i="1"/>
  <c r="D333" i="1"/>
  <c r="E333" i="1"/>
  <c r="G333" i="1"/>
  <c r="H333" i="1"/>
  <c r="AS333" i="1"/>
  <c r="B333" i="1"/>
  <c r="AG333" i="1"/>
  <c r="AT333" i="1"/>
  <c r="AF333" i="1"/>
  <c r="AU333" i="1"/>
  <c r="AE333" i="1"/>
  <c r="AV333" i="1"/>
  <c r="AD333" i="1"/>
  <c r="BC333" i="1"/>
  <c r="BQ333" i="1"/>
  <c r="BR333" i="1"/>
  <c r="D334" i="1"/>
  <c r="E334" i="1"/>
  <c r="G334" i="1"/>
  <c r="H334" i="1"/>
  <c r="AS334" i="1"/>
  <c r="B334" i="1"/>
  <c r="AG334" i="1"/>
  <c r="AT334" i="1"/>
  <c r="AF334" i="1"/>
  <c r="AU334" i="1"/>
  <c r="AE334" i="1"/>
  <c r="AV334" i="1"/>
  <c r="AD334" i="1"/>
  <c r="BC334" i="1"/>
  <c r="BQ334" i="1"/>
  <c r="BR334" i="1"/>
  <c r="D335" i="1"/>
  <c r="E335" i="1"/>
  <c r="G335" i="1"/>
  <c r="H335" i="1"/>
  <c r="AS335" i="1"/>
  <c r="B335" i="1"/>
  <c r="AG335" i="1"/>
  <c r="AT335" i="1"/>
  <c r="AF335" i="1"/>
  <c r="AU335" i="1"/>
  <c r="AE335" i="1"/>
  <c r="AV335" i="1"/>
  <c r="AD335" i="1"/>
  <c r="BC335" i="1"/>
  <c r="BQ335" i="1"/>
  <c r="BR335" i="1"/>
  <c r="D336" i="1"/>
  <c r="E336" i="1"/>
  <c r="G336" i="1"/>
  <c r="H336" i="1"/>
  <c r="AS336" i="1"/>
  <c r="B336" i="1"/>
  <c r="AG336" i="1"/>
  <c r="AT336" i="1"/>
  <c r="AF336" i="1"/>
  <c r="AU336" i="1"/>
  <c r="AE336" i="1"/>
  <c r="AV336" i="1"/>
  <c r="AD336" i="1"/>
  <c r="BC336" i="1"/>
  <c r="BQ336" i="1"/>
  <c r="BR336" i="1"/>
  <c r="D337" i="1"/>
  <c r="E337" i="1"/>
  <c r="G337" i="1"/>
  <c r="H337" i="1"/>
  <c r="AS337" i="1"/>
  <c r="B337" i="1"/>
  <c r="AG337" i="1"/>
  <c r="AT337" i="1"/>
  <c r="AF337" i="1"/>
  <c r="AU337" i="1"/>
  <c r="AE337" i="1"/>
  <c r="AV337" i="1"/>
  <c r="AD337" i="1"/>
  <c r="BC337" i="1"/>
  <c r="BQ337" i="1"/>
  <c r="BR337" i="1"/>
  <c r="D338" i="1"/>
  <c r="E338" i="1"/>
  <c r="G338" i="1"/>
  <c r="H338" i="1"/>
  <c r="AS338" i="1"/>
  <c r="B338" i="1"/>
  <c r="AG338" i="1"/>
  <c r="AT338" i="1"/>
  <c r="AF338" i="1"/>
  <c r="AU338" i="1"/>
  <c r="AE338" i="1"/>
  <c r="AV338" i="1"/>
  <c r="AD338" i="1"/>
  <c r="BC338" i="1"/>
  <c r="BQ338" i="1"/>
  <c r="BR338" i="1"/>
  <c r="D339" i="1"/>
  <c r="E339" i="1"/>
  <c r="G339" i="1"/>
  <c r="H339" i="1"/>
  <c r="AS339" i="1"/>
  <c r="B339" i="1"/>
  <c r="AG339" i="1"/>
  <c r="AT339" i="1"/>
  <c r="AF339" i="1"/>
  <c r="AU339" i="1"/>
  <c r="AE339" i="1"/>
  <c r="AV339" i="1"/>
  <c r="AD339" i="1"/>
  <c r="BC339" i="1"/>
  <c r="BQ339" i="1"/>
  <c r="BR339" i="1"/>
  <c r="D340" i="1"/>
  <c r="E340" i="1"/>
  <c r="G340" i="1"/>
  <c r="H340" i="1"/>
  <c r="AS340" i="1"/>
  <c r="B340" i="1"/>
  <c r="AG340" i="1"/>
  <c r="AT340" i="1"/>
  <c r="AF340" i="1"/>
  <c r="AU340" i="1"/>
  <c r="AE340" i="1"/>
  <c r="AV340" i="1"/>
  <c r="AD340" i="1"/>
  <c r="BC340" i="1"/>
  <c r="BQ340" i="1"/>
  <c r="BR340" i="1"/>
  <c r="D341" i="1"/>
  <c r="E341" i="1"/>
  <c r="G341" i="1"/>
  <c r="H341" i="1"/>
  <c r="AS341" i="1"/>
  <c r="B341" i="1"/>
  <c r="AG341" i="1"/>
  <c r="AT341" i="1"/>
  <c r="AF341" i="1"/>
  <c r="AU341" i="1"/>
  <c r="AE341" i="1"/>
  <c r="AV341" i="1"/>
  <c r="AD341" i="1"/>
  <c r="BC341" i="1"/>
  <c r="BQ341" i="1"/>
  <c r="BR341" i="1"/>
  <c r="D342" i="1"/>
  <c r="E342" i="1"/>
  <c r="G342" i="1"/>
  <c r="H342" i="1"/>
  <c r="AS342" i="1"/>
  <c r="B342" i="1"/>
  <c r="AG342" i="1"/>
  <c r="AT342" i="1"/>
  <c r="AF342" i="1"/>
  <c r="AU342" i="1"/>
  <c r="AE342" i="1"/>
  <c r="AV342" i="1"/>
  <c r="AD342" i="1"/>
  <c r="BC342" i="1"/>
  <c r="BQ342" i="1"/>
  <c r="BR342" i="1"/>
  <c r="D343" i="1"/>
  <c r="E343" i="1"/>
  <c r="G343" i="1"/>
  <c r="H343" i="1"/>
  <c r="AS343" i="1"/>
  <c r="B343" i="1"/>
  <c r="AG343" i="1"/>
  <c r="AT343" i="1"/>
  <c r="AF343" i="1"/>
  <c r="AU343" i="1"/>
  <c r="AE343" i="1"/>
  <c r="AV343" i="1"/>
  <c r="AD343" i="1"/>
  <c r="BC343" i="1"/>
  <c r="BQ343" i="1"/>
  <c r="BR343" i="1"/>
  <c r="D344" i="1"/>
  <c r="E344" i="1"/>
  <c r="G344" i="1"/>
  <c r="H344" i="1"/>
  <c r="AS344" i="1"/>
  <c r="B344" i="1"/>
  <c r="AG344" i="1"/>
  <c r="AT344" i="1"/>
  <c r="AF344" i="1"/>
  <c r="AU344" i="1"/>
  <c r="AE344" i="1"/>
  <c r="AV344" i="1"/>
  <c r="AD344" i="1"/>
  <c r="BC344" i="1"/>
  <c r="BQ344" i="1"/>
  <c r="BR344" i="1"/>
  <c r="D345" i="1"/>
  <c r="E345" i="1"/>
  <c r="G345" i="1"/>
  <c r="H345" i="1"/>
  <c r="AS345" i="1"/>
  <c r="B345" i="1"/>
  <c r="AG345" i="1"/>
  <c r="AT345" i="1"/>
  <c r="AF345" i="1"/>
  <c r="AU345" i="1"/>
  <c r="AE345" i="1"/>
  <c r="AV345" i="1"/>
  <c r="AD345" i="1"/>
  <c r="BC345" i="1"/>
  <c r="BQ345" i="1"/>
  <c r="BR345" i="1"/>
  <c r="D346" i="1"/>
  <c r="E346" i="1"/>
  <c r="G346" i="1"/>
  <c r="H346" i="1"/>
  <c r="AS346" i="1"/>
  <c r="B346" i="1"/>
  <c r="AG346" i="1"/>
  <c r="AT346" i="1"/>
  <c r="AF346" i="1"/>
  <c r="AU346" i="1"/>
  <c r="AE346" i="1"/>
  <c r="AV346" i="1"/>
  <c r="AD346" i="1"/>
  <c r="BC346" i="1"/>
  <c r="BQ346" i="1"/>
  <c r="BR346" i="1"/>
  <c r="D347" i="1"/>
  <c r="E347" i="1"/>
  <c r="G347" i="1"/>
  <c r="H347" i="1"/>
  <c r="AS347" i="1"/>
  <c r="B347" i="1"/>
  <c r="AG347" i="1"/>
  <c r="AT347" i="1"/>
  <c r="AF347" i="1"/>
  <c r="AU347" i="1"/>
  <c r="AE347" i="1"/>
  <c r="AV347" i="1"/>
  <c r="AD347" i="1"/>
  <c r="BC347" i="1"/>
  <c r="BQ347" i="1"/>
  <c r="BR347" i="1"/>
  <c r="D348" i="1"/>
  <c r="E348" i="1"/>
  <c r="G348" i="1"/>
  <c r="H348" i="1"/>
  <c r="AS348" i="1"/>
  <c r="B348" i="1"/>
  <c r="AG348" i="1"/>
  <c r="AT348" i="1"/>
  <c r="AF348" i="1"/>
  <c r="AU348" i="1"/>
  <c r="AE348" i="1"/>
  <c r="AV348" i="1"/>
  <c r="AD348" i="1"/>
  <c r="BC348" i="1"/>
  <c r="BQ348" i="1"/>
  <c r="BR348" i="1"/>
  <c r="D349" i="1"/>
  <c r="E349" i="1"/>
  <c r="G349" i="1"/>
  <c r="H349" i="1"/>
  <c r="AS349" i="1"/>
  <c r="B349" i="1"/>
  <c r="AG349" i="1"/>
  <c r="AT349" i="1"/>
  <c r="AF349" i="1"/>
  <c r="AU349" i="1"/>
  <c r="AE349" i="1"/>
  <c r="AV349" i="1"/>
  <c r="AD349" i="1"/>
  <c r="BC349" i="1"/>
  <c r="BQ349" i="1"/>
  <c r="BR349" i="1"/>
  <c r="D350" i="1"/>
  <c r="E350" i="1"/>
  <c r="G350" i="1"/>
  <c r="H350" i="1"/>
  <c r="AS350" i="1"/>
  <c r="B350" i="1"/>
  <c r="AG350" i="1"/>
  <c r="AT350" i="1"/>
  <c r="AF350" i="1"/>
  <c r="AU350" i="1"/>
  <c r="AE350" i="1"/>
  <c r="AV350" i="1"/>
  <c r="AD350" i="1"/>
  <c r="BC350" i="1"/>
  <c r="BQ350" i="1"/>
  <c r="BR350" i="1"/>
  <c r="D351" i="1"/>
  <c r="E351" i="1"/>
  <c r="G351" i="1"/>
  <c r="H351" i="1"/>
  <c r="AS351" i="1"/>
  <c r="B351" i="1"/>
  <c r="AG351" i="1"/>
  <c r="AT351" i="1"/>
  <c r="AF351" i="1"/>
  <c r="AU351" i="1"/>
  <c r="AE351" i="1"/>
  <c r="AV351" i="1"/>
  <c r="AD351" i="1"/>
  <c r="BC351" i="1"/>
  <c r="BQ351" i="1"/>
  <c r="BR351" i="1"/>
  <c r="D352" i="1"/>
  <c r="E352" i="1"/>
  <c r="G352" i="1"/>
  <c r="H352" i="1"/>
  <c r="AS352" i="1"/>
  <c r="B352" i="1"/>
  <c r="AG352" i="1"/>
  <c r="AT352" i="1"/>
  <c r="AF352" i="1"/>
  <c r="AU352" i="1"/>
  <c r="AE352" i="1"/>
  <c r="AV352" i="1"/>
  <c r="AD352" i="1"/>
  <c r="BC352" i="1"/>
  <c r="BQ352" i="1"/>
  <c r="BR352" i="1"/>
  <c r="D353" i="1"/>
  <c r="E353" i="1"/>
  <c r="G353" i="1"/>
  <c r="H353" i="1"/>
  <c r="AS353" i="1"/>
  <c r="B353" i="1"/>
  <c r="AG353" i="1"/>
  <c r="AT353" i="1"/>
  <c r="AF353" i="1"/>
  <c r="AU353" i="1"/>
  <c r="AE353" i="1"/>
  <c r="AV353" i="1"/>
  <c r="AD353" i="1"/>
  <c r="BC353" i="1"/>
  <c r="BQ353" i="1"/>
  <c r="BR353" i="1"/>
  <c r="D354" i="1"/>
  <c r="E354" i="1"/>
  <c r="G354" i="1"/>
  <c r="H354" i="1"/>
  <c r="AS354" i="1"/>
  <c r="B354" i="1"/>
  <c r="AG354" i="1"/>
  <c r="AT354" i="1"/>
  <c r="AF354" i="1"/>
  <c r="AU354" i="1"/>
  <c r="AE354" i="1"/>
  <c r="AV354" i="1"/>
  <c r="AD354" i="1"/>
  <c r="BC354" i="1"/>
  <c r="BQ354" i="1"/>
  <c r="BR354" i="1"/>
  <c r="D355" i="1"/>
  <c r="E355" i="1"/>
  <c r="G355" i="1"/>
  <c r="H355" i="1"/>
  <c r="AS355" i="1"/>
  <c r="B355" i="1"/>
  <c r="AG355" i="1"/>
  <c r="AT355" i="1"/>
  <c r="AF355" i="1"/>
  <c r="AU355" i="1"/>
  <c r="AE355" i="1"/>
  <c r="AV355" i="1"/>
  <c r="AD355" i="1"/>
  <c r="BC355" i="1"/>
  <c r="BQ355" i="1"/>
  <c r="BR355" i="1"/>
  <c r="D356" i="1"/>
  <c r="E356" i="1"/>
  <c r="G356" i="1"/>
  <c r="H356" i="1"/>
  <c r="AS356" i="1"/>
  <c r="B356" i="1"/>
  <c r="AG356" i="1"/>
  <c r="AT356" i="1"/>
  <c r="AF356" i="1"/>
  <c r="AU356" i="1"/>
  <c r="AE356" i="1"/>
  <c r="AV356" i="1"/>
  <c r="AD356" i="1"/>
  <c r="BC356" i="1"/>
  <c r="BQ356" i="1"/>
  <c r="BR356" i="1"/>
  <c r="D357" i="1"/>
  <c r="E357" i="1"/>
  <c r="G357" i="1"/>
  <c r="H357" i="1"/>
  <c r="AS357" i="1"/>
  <c r="B357" i="1"/>
  <c r="AG357" i="1"/>
  <c r="AT357" i="1"/>
  <c r="AF357" i="1"/>
  <c r="AU357" i="1"/>
  <c r="AE357" i="1"/>
  <c r="AV357" i="1"/>
  <c r="AD357" i="1"/>
  <c r="BC357" i="1"/>
  <c r="BQ357" i="1"/>
  <c r="BR357" i="1"/>
  <c r="D358" i="1"/>
  <c r="E358" i="1"/>
  <c r="G358" i="1"/>
  <c r="H358" i="1"/>
  <c r="AS358" i="1"/>
  <c r="B358" i="1"/>
  <c r="AG358" i="1"/>
  <c r="AT358" i="1"/>
  <c r="AF358" i="1"/>
  <c r="AU358" i="1"/>
  <c r="AE358" i="1"/>
  <c r="AV358" i="1"/>
  <c r="AD358" i="1"/>
  <c r="BC358" i="1"/>
  <c r="BQ358" i="1"/>
  <c r="BR358" i="1"/>
  <c r="D359" i="1"/>
  <c r="E359" i="1"/>
  <c r="G359" i="1"/>
  <c r="H359" i="1"/>
  <c r="AS359" i="1"/>
  <c r="B359" i="1"/>
  <c r="AG359" i="1"/>
  <c r="AT359" i="1"/>
  <c r="AF359" i="1"/>
  <c r="AU359" i="1"/>
  <c r="AE359" i="1"/>
  <c r="AV359" i="1"/>
  <c r="AD359" i="1"/>
  <c r="BC359" i="1"/>
  <c r="BQ359" i="1"/>
  <c r="BR359" i="1"/>
  <c r="D360" i="1"/>
  <c r="E360" i="1"/>
  <c r="G360" i="1"/>
  <c r="H360" i="1"/>
  <c r="AS360" i="1"/>
  <c r="B360" i="1"/>
  <c r="AG360" i="1"/>
  <c r="AT360" i="1"/>
  <c r="AF360" i="1"/>
  <c r="AU360" i="1"/>
  <c r="AE360" i="1"/>
  <c r="AV360" i="1"/>
  <c r="AD360" i="1"/>
  <c r="BC360" i="1"/>
  <c r="BQ360" i="1"/>
  <c r="BR360" i="1"/>
  <c r="D361" i="1"/>
  <c r="E361" i="1"/>
  <c r="G361" i="1"/>
  <c r="H361" i="1"/>
  <c r="AS361" i="1"/>
  <c r="B361" i="1"/>
  <c r="AG361" i="1"/>
  <c r="AT361" i="1"/>
  <c r="AF361" i="1"/>
  <c r="AU361" i="1"/>
  <c r="AE361" i="1"/>
  <c r="AV361" i="1"/>
  <c r="AD361" i="1"/>
  <c r="BC361" i="1"/>
  <c r="BQ361" i="1"/>
  <c r="BR361" i="1"/>
  <c r="D362" i="1"/>
  <c r="E362" i="1"/>
  <c r="G362" i="1"/>
  <c r="H362" i="1"/>
  <c r="AS362" i="1"/>
  <c r="B362" i="1"/>
  <c r="AG362" i="1"/>
  <c r="AT362" i="1"/>
  <c r="AF362" i="1"/>
  <c r="AU362" i="1"/>
  <c r="AE362" i="1"/>
  <c r="AV362" i="1"/>
  <c r="AD362" i="1"/>
  <c r="BC362" i="1"/>
  <c r="BQ362" i="1"/>
  <c r="BR362" i="1"/>
  <c r="D363" i="1"/>
  <c r="E363" i="1"/>
  <c r="G363" i="1"/>
  <c r="H363" i="1"/>
  <c r="AS363" i="1"/>
  <c r="B363" i="1"/>
  <c r="AG363" i="1"/>
  <c r="AT363" i="1"/>
  <c r="AF363" i="1"/>
  <c r="AU363" i="1"/>
  <c r="AE363" i="1"/>
  <c r="AV363" i="1"/>
  <c r="AD363" i="1"/>
  <c r="BC363" i="1"/>
  <c r="BQ363" i="1"/>
  <c r="BR363" i="1"/>
  <c r="D364" i="1"/>
  <c r="E364" i="1"/>
  <c r="G364" i="1"/>
  <c r="H364" i="1"/>
  <c r="AS364" i="1"/>
  <c r="B364" i="1"/>
  <c r="AG364" i="1"/>
  <c r="AT364" i="1"/>
  <c r="AF364" i="1"/>
  <c r="AU364" i="1"/>
  <c r="AE364" i="1"/>
  <c r="AV364" i="1"/>
  <c r="AD364" i="1"/>
  <c r="BC364" i="1"/>
  <c r="BQ364" i="1"/>
  <c r="BR364" i="1"/>
  <c r="D365" i="1"/>
  <c r="E365" i="1"/>
  <c r="G365" i="1"/>
  <c r="H365" i="1"/>
  <c r="AS365" i="1"/>
  <c r="B365" i="1"/>
  <c r="AG365" i="1"/>
  <c r="AT365" i="1"/>
  <c r="AF365" i="1"/>
  <c r="AU365" i="1"/>
  <c r="AE365" i="1"/>
  <c r="AV365" i="1"/>
  <c r="AD365" i="1"/>
  <c r="BC365" i="1"/>
  <c r="BQ365" i="1"/>
  <c r="BR365" i="1"/>
  <c r="D366" i="1"/>
  <c r="E366" i="1"/>
  <c r="G366" i="1"/>
  <c r="H366" i="1"/>
  <c r="AS366" i="1"/>
  <c r="B366" i="1"/>
  <c r="AG366" i="1"/>
  <c r="AT366" i="1"/>
  <c r="AF366" i="1"/>
  <c r="AU366" i="1"/>
  <c r="AE366" i="1"/>
  <c r="AV366" i="1"/>
  <c r="AD366" i="1"/>
  <c r="BC366" i="1"/>
  <c r="BQ366" i="1"/>
  <c r="BR366" i="1"/>
  <c r="D367" i="1"/>
  <c r="E367" i="1"/>
  <c r="G367" i="1"/>
  <c r="H367" i="1"/>
  <c r="AS367" i="1"/>
  <c r="B367" i="1"/>
  <c r="AG367" i="1"/>
  <c r="AT367" i="1"/>
  <c r="AF367" i="1"/>
  <c r="AU367" i="1"/>
  <c r="AE367" i="1"/>
  <c r="AV367" i="1"/>
  <c r="AD367" i="1"/>
  <c r="BC367" i="1"/>
  <c r="BQ367" i="1"/>
  <c r="BR367" i="1"/>
  <c r="D368" i="1"/>
  <c r="E368" i="1"/>
  <c r="G368" i="1"/>
  <c r="H368" i="1"/>
  <c r="AS368" i="1"/>
  <c r="B368" i="1"/>
  <c r="AG368" i="1"/>
  <c r="AT368" i="1"/>
  <c r="AF368" i="1"/>
  <c r="AU368" i="1"/>
  <c r="AE368" i="1"/>
  <c r="AV368" i="1"/>
  <c r="AD368" i="1"/>
  <c r="BC368" i="1"/>
  <c r="BQ368" i="1"/>
  <c r="BR368" i="1"/>
  <c r="D369" i="1"/>
  <c r="E369" i="1"/>
  <c r="G369" i="1"/>
  <c r="H369" i="1"/>
  <c r="AS369" i="1"/>
  <c r="B369" i="1"/>
  <c r="AG369" i="1"/>
  <c r="AT369" i="1"/>
  <c r="AF369" i="1"/>
  <c r="AU369" i="1"/>
  <c r="AE369" i="1"/>
  <c r="AV369" i="1"/>
  <c r="AD369" i="1"/>
  <c r="BC369" i="1"/>
  <c r="BQ369" i="1"/>
  <c r="BR369" i="1"/>
  <c r="D370" i="1"/>
  <c r="E370" i="1"/>
  <c r="G370" i="1"/>
  <c r="H370" i="1"/>
  <c r="AS370" i="1"/>
  <c r="B370" i="1"/>
  <c r="AG370" i="1"/>
  <c r="AT370" i="1"/>
  <c r="AF370" i="1"/>
  <c r="AU370" i="1"/>
  <c r="AE370" i="1"/>
  <c r="AV370" i="1"/>
  <c r="AD370" i="1"/>
  <c r="BC370" i="1"/>
  <c r="BQ370" i="1"/>
  <c r="BR370" i="1"/>
  <c r="D371" i="1"/>
  <c r="E371" i="1"/>
  <c r="G371" i="1"/>
  <c r="H371" i="1"/>
  <c r="AS371" i="1"/>
  <c r="B371" i="1"/>
  <c r="AG371" i="1"/>
  <c r="AT371" i="1"/>
  <c r="AF371" i="1"/>
  <c r="AU371" i="1"/>
  <c r="AE371" i="1"/>
  <c r="AV371" i="1"/>
  <c r="AD371" i="1"/>
  <c r="BC371" i="1"/>
  <c r="BQ371" i="1"/>
  <c r="BR371" i="1"/>
  <c r="D372" i="1"/>
  <c r="E372" i="1"/>
  <c r="G372" i="1"/>
  <c r="H372" i="1"/>
  <c r="AS372" i="1"/>
  <c r="B372" i="1"/>
  <c r="AG372" i="1"/>
  <c r="AT372" i="1"/>
  <c r="AF372" i="1"/>
  <c r="AU372" i="1"/>
  <c r="AE372" i="1"/>
  <c r="AV372" i="1"/>
  <c r="AD372" i="1"/>
  <c r="BC372" i="1"/>
  <c r="BQ372" i="1"/>
  <c r="BR372" i="1"/>
  <c r="D373" i="1"/>
  <c r="E373" i="1"/>
  <c r="G373" i="1"/>
  <c r="H373" i="1"/>
  <c r="AS373" i="1"/>
  <c r="B373" i="1"/>
  <c r="AG373" i="1"/>
  <c r="AT373" i="1"/>
  <c r="AF373" i="1"/>
  <c r="AU373" i="1"/>
  <c r="AE373" i="1"/>
  <c r="AV373" i="1"/>
  <c r="AD373" i="1"/>
  <c r="BC373" i="1"/>
  <c r="BQ373" i="1"/>
  <c r="BR373" i="1"/>
  <c r="D374" i="1"/>
  <c r="E374" i="1"/>
  <c r="G374" i="1"/>
  <c r="H374" i="1"/>
  <c r="AS374" i="1"/>
  <c r="B374" i="1"/>
  <c r="AG374" i="1"/>
  <c r="AT374" i="1"/>
  <c r="AF374" i="1"/>
  <c r="AU374" i="1"/>
  <c r="AE374" i="1"/>
  <c r="AV374" i="1"/>
  <c r="AD374" i="1"/>
  <c r="BC374" i="1"/>
  <c r="BQ374" i="1"/>
  <c r="BR374" i="1"/>
  <c r="D375" i="1"/>
  <c r="E375" i="1"/>
  <c r="G375" i="1"/>
  <c r="H375" i="1"/>
  <c r="AS375" i="1"/>
  <c r="B375" i="1"/>
  <c r="AG375" i="1"/>
  <c r="AT375" i="1"/>
  <c r="AF375" i="1"/>
  <c r="AU375" i="1"/>
  <c r="AE375" i="1"/>
  <c r="AV375" i="1"/>
  <c r="AD375" i="1"/>
  <c r="BC375" i="1"/>
  <c r="BQ375" i="1"/>
  <c r="BR375" i="1"/>
  <c r="D376" i="1"/>
  <c r="G376" i="1"/>
  <c r="H376" i="1"/>
  <c r="AS376" i="1"/>
  <c r="B376" i="1"/>
  <c r="AG376" i="1"/>
  <c r="AT376" i="1"/>
  <c r="AF376" i="1"/>
  <c r="AU376" i="1"/>
  <c r="AE376" i="1"/>
  <c r="AV376" i="1"/>
  <c r="AD376" i="1"/>
  <c r="BC376" i="1"/>
  <c r="BQ376" i="1"/>
  <c r="BR376" i="1"/>
  <c r="D377" i="1"/>
  <c r="G377" i="1"/>
  <c r="H377" i="1"/>
  <c r="AS377" i="1"/>
  <c r="B377" i="1"/>
  <c r="AG377" i="1"/>
  <c r="AT377" i="1"/>
  <c r="AF377" i="1"/>
  <c r="AU377" i="1"/>
  <c r="AE377" i="1"/>
  <c r="AV377" i="1"/>
  <c r="AD377" i="1"/>
  <c r="BC377" i="1"/>
  <c r="BQ377" i="1"/>
  <c r="BR377" i="1"/>
  <c r="D378" i="1"/>
  <c r="G378" i="1"/>
  <c r="H378" i="1"/>
  <c r="AS378" i="1"/>
  <c r="B378" i="1"/>
  <c r="AG378" i="1"/>
  <c r="AT378" i="1"/>
  <c r="AF378" i="1"/>
  <c r="AU378" i="1"/>
  <c r="AE378" i="1"/>
  <c r="AV378" i="1"/>
  <c r="AD378" i="1"/>
  <c r="BC378" i="1"/>
  <c r="BQ378" i="1"/>
  <c r="BR378" i="1"/>
  <c r="D379" i="1"/>
  <c r="G379" i="1"/>
  <c r="H379" i="1"/>
  <c r="AS379" i="1"/>
  <c r="B379" i="1"/>
  <c r="AG379" i="1"/>
  <c r="AT379" i="1"/>
  <c r="AF379" i="1"/>
  <c r="AU379" i="1"/>
  <c r="AE379" i="1"/>
  <c r="AV379" i="1"/>
  <c r="AD379" i="1"/>
  <c r="BC379" i="1"/>
  <c r="BQ379" i="1"/>
  <c r="BR379" i="1"/>
  <c r="D380" i="1"/>
  <c r="G380" i="1"/>
  <c r="H380" i="1"/>
  <c r="AS380" i="1"/>
  <c r="B380" i="1"/>
  <c r="AG380" i="1"/>
  <c r="AT380" i="1"/>
  <c r="AF380" i="1"/>
  <c r="AU380" i="1"/>
  <c r="AE380" i="1"/>
  <c r="AV380" i="1"/>
  <c r="AD380" i="1"/>
  <c r="BC380" i="1"/>
  <c r="BQ380" i="1"/>
  <c r="BR380" i="1"/>
  <c r="D381" i="1"/>
  <c r="G381" i="1"/>
  <c r="H381" i="1"/>
  <c r="AS381" i="1"/>
  <c r="B381" i="1"/>
  <c r="AG381" i="1"/>
  <c r="AT381" i="1"/>
  <c r="AF381" i="1"/>
  <c r="AU381" i="1"/>
  <c r="AE381" i="1"/>
  <c r="AV381" i="1"/>
  <c r="AD381" i="1"/>
  <c r="BC381" i="1"/>
  <c r="BQ381" i="1"/>
  <c r="BR381" i="1"/>
  <c r="D382" i="1"/>
  <c r="G382" i="1"/>
  <c r="H382" i="1"/>
  <c r="AS382" i="1"/>
  <c r="B382" i="1"/>
  <c r="AG382" i="1"/>
  <c r="AT382" i="1"/>
  <c r="AF382" i="1"/>
  <c r="AU382" i="1"/>
  <c r="AE382" i="1"/>
  <c r="AV382" i="1"/>
  <c r="AD382" i="1"/>
  <c r="BC382" i="1"/>
  <c r="BQ382" i="1"/>
  <c r="BR382" i="1"/>
  <c r="D383" i="1"/>
  <c r="G383" i="1"/>
  <c r="H383" i="1"/>
  <c r="AS383" i="1"/>
  <c r="B383" i="1"/>
  <c r="AG383" i="1"/>
  <c r="AT383" i="1"/>
  <c r="AF383" i="1"/>
  <c r="AU383" i="1"/>
  <c r="AE383" i="1"/>
  <c r="AV383" i="1"/>
  <c r="AD383" i="1"/>
  <c r="BC383" i="1"/>
  <c r="BQ383" i="1"/>
  <c r="BR383" i="1"/>
  <c r="D384" i="1"/>
  <c r="G384" i="1"/>
  <c r="H384" i="1"/>
  <c r="AS384" i="1"/>
  <c r="B384" i="1"/>
  <c r="AG384" i="1"/>
  <c r="AT384" i="1"/>
  <c r="AF384" i="1"/>
  <c r="AU384" i="1"/>
  <c r="AE384" i="1"/>
  <c r="AV384" i="1"/>
  <c r="AD384" i="1"/>
  <c r="BC384" i="1"/>
  <c r="BQ384" i="1"/>
  <c r="BR384" i="1"/>
  <c r="D385" i="1"/>
  <c r="G385" i="1"/>
  <c r="H385" i="1"/>
  <c r="AS385" i="1"/>
  <c r="B385" i="1"/>
  <c r="AG385" i="1"/>
  <c r="AT385" i="1"/>
  <c r="AF385" i="1"/>
  <c r="AU385" i="1"/>
  <c r="AE385" i="1"/>
  <c r="AV385" i="1"/>
  <c r="AD385" i="1"/>
  <c r="BC385" i="1"/>
  <c r="BQ385" i="1"/>
  <c r="BR385" i="1"/>
  <c r="D386" i="1"/>
  <c r="G386" i="1"/>
  <c r="H386" i="1"/>
  <c r="AS386" i="1"/>
  <c r="B386" i="1"/>
  <c r="AG386" i="1"/>
  <c r="AT386" i="1"/>
  <c r="AF386" i="1"/>
  <c r="AU386" i="1"/>
  <c r="AE386" i="1"/>
  <c r="AV386" i="1"/>
  <c r="AD386" i="1"/>
  <c r="BC386" i="1"/>
  <c r="BQ386" i="1"/>
  <c r="BR386" i="1"/>
  <c r="D387" i="1"/>
  <c r="G387" i="1"/>
  <c r="H387" i="1"/>
  <c r="AS387" i="1"/>
  <c r="B387" i="1"/>
  <c r="AG387" i="1"/>
  <c r="AT387" i="1"/>
  <c r="AF387" i="1"/>
  <c r="AU387" i="1"/>
  <c r="AE387" i="1"/>
  <c r="AV387" i="1"/>
  <c r="AD387" i="1"/>
  <c r="BC387" i="1"/>
  <c r="BQ387" i="1"/>
  <c r="BR387" i="1"/>
  <c r="D388" i="1"/>
  <c r="G388" i="1"/>
  <c r="H388" i="1"/>
  <c r="AS388" i="1"/>
  <c r="B388" i="1"/>
  <c r="AG388" i="1"/>
  <c r="AT388" i="1"/>
  <c r="AF388" i="1"/>
  <c r="AU388" i="1"/>
  <c r="AE388" i="1"/>
  <c r="AV388" i="1"/>
  <c r="AD388" i="1"/>
  <c r="BC388" i="1"/>
  <c r="BQ388" i="1"/>
  <c r="BR388" i="1"/>
  <c r="D389" i="1"/>
  <c r="G389" i="1"/>
  <c r="H389" i="1"/>
  <c r="AS389" i="1"/>
  <c r="B389" i="1"/>
  <c r="AG389" i="1"/>
  <c r="AT389" i="1"/>
  <c r="AF389" i="1"/>
  <c r="AU389" i="1"/>
  <c r="AE389" i="1"/>
  <c r="AV389" i="1"/>
  <c r="AD389" i="1"/>
  <c r="BC389" i="1"/>
  <c r="BQ389" i="1"/>
  <c r="BR389" i="1"/>
  <c r="D390" i="1"/>
  <c r="G390" i="1"/>
  <c r="H390" i="1"/>
  <c r="AS390" i="1"/>
  <c r="B390" i="1"/>
  <c r="AG390" i="1"/>
  <c r="AT390" i="1"/>
  <c r="AF390" i="1"/>
  <c r="AU390" i="1"/>
  <c r="AE390" i="1"/>
  <c r="AV390" i="1"/>
  <c r="AD390" i="1"/>
  <c r="BC390" i="1"/>
  <c r="BQ390" i="1"/>
  <c r="BR390" i="1"/>
  <c r="D391" i="1"/>
  <c r="G391" i="1"/>
  <c r="H391" i="1"/>
  <c r="AS391" i="1"/>
  <c r="B391" i="1"/>
  <c r="AG391" i="1"/>
  <c r="AT391" i="1"/>
  <c r="AF391" i="1"/>
  <c r="AU391" i="1"/>
  <c r="AE391" i="1"/>
  <c r="AV391" i="1"/>
  <c r="AD391" i="1"/>
  <c r="BC391" i="1"/>
  <c r="BQ391" i="1"/>
  <c r="BR391" i="1"/>
  <c r="D392" i="1"/>
  <c r="G392" i="1"/>
  <c r="H392" i="1"/>
  <c r="AS392" i="1"/>
  <c r="B392" i="1"/>
  <c r="AG392" i="1"/>
  <c r="AT392" i="1"/>
  <c r="AF392" i="1"/>
  <c r="AU392" i="1"/>
  <c r="AE392" i="1"/>
  <c r="AV392" i="1"/>
  <c r="AD392" i="1"/>
  <c r="BC392" i="1"/>
  <c r="BQ392" i="1"/>
  <c r="BR392" i="1"/>
  <c r="D393" i="1"/>
  <c r="G393" i="1"/>
  <c r="H393" i="1"/>
  <c r="AS393" i="1"/>
  <c r="B393" i="1"/>
  <c r="AG393" i="1"/>
  <c r="AT393" i="1"/>
  <c r="AF393" i="1"/>
  <c r="AU393" i="1"/>
  <c r="AE393" i="1"/>
  <c r="AV393" i="1"/>
  <c r="AD393" i="1"/>
  <c r="BC393" i="1"/>
  <c r="BQ393" i="1"/>
  <c r="BR393" i="1"/>
  <c r="D394" i="1"/>
  <c r="G394" i="1"/>
  <c r="H394" i="1"/>
  <c r="AS394" i="1"/>
  <c r="B394" i="1"/>
  <c r="AG394" i="1"/>
  <c r="AT394" i="1"/>
  <c r="AF394" i="1"/>
  <c r="AU394" i="1"/>
  <c r="AE394" i="1"/>
  <c r="AV394" i="1"/>
  <c r="AD394" i="1"/>
  <c r="BC394" i="1"/>
  <c r="BQ394" i="1"/>
  <c r="BR394" i="1"/>
  <c r="D395" i="1"/>
  <c r="G395" i="1"/>
  <c r="H395" i="1"/>
  <c r="AS395" i="1"/>
  <c r="B395" i="1"/>
  <c r="AG395" i="1"/>
  <c r="AT395" i="1"/>
  <c r="AF395" i="1"/>
  <c r="AU395" i="1"/>
  <c r="AE395" i="1"/>
  <c r="AV395" i="1"/>
  <c r="AD395" i="1"/>
  <c r="BC395" i="1"/>
  <c r="BQ395" i="1"/>
  <c r="BR395" i="1"/>
  <c r="D396" i="1"/>
  <c r="G396" i="1"/>
  <c r="H396" i="1"/>
  <c r="AS396" i="1"/>
  <c r="B396" i="1"/>
  <c r="AG396" i="1"/>
  <c r="AT396" i="1"/>
  <c r="AF396" i="1"/>
  <c r="AU396" i="1"/>
  <c r="AE396" i="1"/>
  <c r="AV396" i="1"/>
  <c r="AD396" i="1"/>
  <c r="BC396" i="1"/>
  <c r="BQ396" i="1"/>
  <c r="BR396" i="1"/>
  <c r="D397" i="1"/>
  <c r="G397" i="1"/>
  <c r="H397" i="1"/>
  <c r="AS397" i="1"/>
  <c r="B397" i="1"/>
  <c r="AG397" i="1"/>
  <c r="AT397" i="1"/>
  <c r="AF397" i="1"/>
  <c r="AU397" i="1"/>
  <c r="AE397" i="1"/>
  <c r="AV397" i="1"/>
  <c r="AD397" i="1"/>
  <c r="BC397" i="1"/>
  <c r="BQ397" i="1"/>
  <c r="BR397" i="1"/>
  <c r="D398" i="1"/>
  <c r="G398" i="1"/>
  <c r="H398" i="1"/>
  <c r="AS398" i="1"/>
  <c r="B398" i="1"/>
  <c r="AG398" i="1"/>
  <c r="AT398" i="1"/>
  <c r="AF398" i="1"/>
  <c r="AU398" i="1"/>
  <c r="AE398" i="1"/>
  <c r="AV398" i="1"/>
  <c r="AD398" i="1"/>
  <c r="BC398" i="1"/>
  <c r="BQ398" i="1"/>
  <c r="BR398" i="1"/>
  <c r="D399" i="1"/>
  <c r="G399" i="1"/>
  <c r="H399" i="1"/>
  <c r="AS399" i="1"/>
  <c r="B399" i="1"/>
  <c r="AG399" i="1"/>
  <c r="AT399" i="1"/>
  <c r="AF399" i="1"/>
  <c r="AU399" i="1"/>
  <c r="AE399" i="1"/>
  <c r="AV399" i="1"/>
  <c r="AD399" i="1"/>
  <c r="BC399" i="1"/>
  <c r="BQ399" i="1"/>
  <c r="BR399" i="1"/>
  <c r="D400" i="1"/>
  <c r="G400" i="1"/>
  <c r="H400" i="1"/>
  <c r="AS400" i="1"/>
  <c r="B400" i="1"/>
  <c r="AG400" i="1"/>
  <c r="AT400" i="1"/>
  <c r="AF400" i="1"/>
  <c r="AU400" i="1"/>
  <c r="AE400" i="1"/>
  <c r="AV400" i="1"/>
  <c r="AD400" i="1"/>
  <c r="BC400" i="1"/>
  <c r="BQ400" i="1"/>
  <c r="BR400" i="1"/>
  <c r="D401" i="1"/>
  <c r="G401" i="1"/>
  <c r="H401" i="1"/>
  <c r="AS401" i="1"/>
  <c r="B401" i="1"/>
  <c r="AG401" i="1"/>
  <c r="AT401" i="1"/>
  <c r="AF401" i="1"/>
  <c r="AU401" i="1"/>
  <c r="AE401" i="1"/>
  <c r="AV401" i="1"/>
  <c r="AD401" i="1"/>
  <c r="BC401" i="1"/>
  <c r="BQ401" i="1"/>
  <c r="BR401" i="1"/>
  <c r="D402" i="1"/>
  <c r="G402" i="1"/>
  <c r="H402" i="1"/>
  <c r="AS402" i="1"/>
  <c r="B402" i="1"/>
  <c r="AG402" i="1"/>
  <c r="AT402" i="1"/>
  <c r="AF402" i="1"/>
  <c r="AU402" i="1"/>
  <c r="AE402" i="1"/>
  <c r="AV402" i="1"/>
  <c r="AD402" i="1"/>
  <c r="BC402" i="1"/>
  <c r="BQ402" i="1"/>
  <c r="BR402" i="1"/>
  <c r="D403" i="1"/>
  <c r="G403" i="1"/>
  <c r="H403" i="1"/>
  <c r="AS403" i="1"/>
  <c r="B403" i="1"/>
  <c r="AG403" i="1"/>
  <c r="AT403" i="1"/>
  <c r="AF403" i="1"/>
  <c r="AU403" i="1"/>
  <c r="AE403" i="1"/>
  <c r="AV403" i="1"/>
  <c r="AD403" i="1"/>
  <c r="BC403" i="1"/>
  <c r="BQ403" i="1"/>
  <c r="BR403" i="1"/>
  <c r="D404" i="1"/>
  <c r="G404" i="1"/>
  <c r="H404" i="1"/>
  <c r="AS404" i="1"/>
  <c r="B404" i="1"/>
  <c r="AG404" i="1"/>
  <c r="AT404" i="1"/>
  <c r="AF404" i="1"/>
  <c r="AU404" i="1"/>
  <c r="AE404" i="1"/>
  <c r="AV404" i="1"/>
  <c r="AD404" i="1"/>
  <c r="BC404" i="1"/>
  <c r="BQ404" i="1"/>
  <c r="BR404" i="1"/>
  <c r="D405" i="1"/>
  <c r="G405" i="1"/>
  <c r="H405" i="1"/>
  <c r="AS405" i="1"/>
  <c r="B405" i="1"/>
  <c r="AG405" i="1"/>
  <c r="AT405" i="1"/>
  <c r="AF405" i="1"/>
  <c r="AU405" i="1"/>
  <c r="AE405" i="1"/>
  <c r="AV405" i="1"/>
  <c r="AD405" i="1"/>
  <c r="BC405" i="1"/>
  <c r="BQ405" i="1"/>
  <c r="BR405" i="1"/>
  <c r="D406" i="1"/>
  <c r="G406" i="1"/>
  <c r="H406" i="1"/>
  <c r="AS406" i="1"/>
  <c r="B406" i="1"/>
  <c r="AG406" i="1"/>
  <c r="AT406" i="1"/>
  <c r="AF406" i="1"/>
  <c r="AU406" i="1"/>
  <c r="AE406" i="1"/>
  <c r="AV406" i="1"/>
  <c r="AD406" i="1"/>
  <c r="BC406" i="1"/>
  <c r="BQ406" i="1"/>
  <c r="BR406" i="1"/>
  <c r="AK10" i="1"/>
  <c r="AJ10" i="1"/>
  <c r="AX10" i="1"/>
  <c r="BG10" i="1"/>
  <c r="BH10" i="1"/>
  <c r="AL11" i="1"/>
  <c r="AK11" i="1"/>
  <c r="AJ11" i="1"/>
  <c r="AI11" i="1"/>
  <c r="AX11" i="1"/>
  <c r="BG11" i="1"/>
  <c r="BH11" i="1"/>
  <c r="AL12" i="1"/>
  <c r="AK12" i="1"/>
  <c r="AJ12" i="1"/>
  <c r="AI12" i="1"/>
  <c r="AX12" i="1"/>
  <c r="BG12" i="1"/>
  <c r="BH12" i="1"/>
  <c r="AL13" i="1"/>
  <c r="AK13" i="1"/>
  <c r="AJ13" i="1"/>
  <c r="AI13" i="1"/>
  <c r="AX13" i="1"/>
  <c r="BG13" i="1"/>
  <c r="BH13" i="1"/>
  <c r="AL14" i="1"/>
  <c r="AK14" i="1"/>
  <c r="AJ14" i="1"/>
  <c r="AI14" i="1"/>
  <c r="AX14" i="1"/>
  <c r="BG14" i="1"/>
  <c r="BH14" i="1"/>
  <c r="AL15" i="1"/>
  <c r="AK15" i="1"/>
  <c r="AJ15" i="1"/>
  <c r="AI15" i="1"/>
  <c r="AX15" i="1"/>
  <c r="BG15" i="1"/>
  <c r="BH15" i="1"/>
  <c r="AL16" i="1"/>
  <c r="AK16" i="1"/>
  <c r="AJ16" i="1"/>
  <c r="AI16" i="1"/>
  <c r="AX16" i="1"/>
  <c r="BG16" i="1"/>
  <c r="BH16" i="1"/>
  <c r="AL17" i="1"/>
  <c r="AK17" i="1"/>
  <c r="AJ17" i="1"/>
  <c r="AI17" i="1"/>
  <c r="AX17" i="1"/>
  <c r="BG17" i="1"/>
  <c r="BH17" i="1"/>
  <c r="AL18" i="1"/>
  <c r="AK18" i="1"/>
  <c r="AJ18" i="1"/>
  <c r="AI18" i="1"/>
  <c r="AX18" i="1"/>
  <c r="BG18" i="1"/>
  <c r="BH18" i="1"/>
  <c r="AL19" i="1"/>
  <c r="AK19" i="1"/>
  <c r="AJ19" i="1"/>
  <c r="AI19" i="1"/>
  <c r="AX19" i="1"/>
  <c r="BG19" i="1"/>
  <c r="BH19" i="1"/>
  <c r="AL20" i="1"/>
  <c r="AK20" i="1"/>
  <c r="AJ20" i="1"/>
  <c r="AI20" i="1"/>
  <c r="AX20" i="1"/>
  <c r="BG20" i="1"/>
  <c r="BH20" i="1"/>
  <c r="AL21" i="1"/>
  <c r="AK21" i="1"/>
  <c r="AJ21" i="1"/>
  <c r="AI21" i="1"/>
  <c r="AX21" i="1"/>
  <c r="BG21" i="1"/>
  <c r="BH21" i="1"/>
  <c r="AL22" i="1"/>
  <c r="AK22" i="1"/>
  <c r="AJ22" i="1"/>
  <c r="AI22" i="1"/>
  <c r="AX22" i="1"/>
  <c r="BG22" i="1"/>
  <c r="BH22" i="1"/>
  <c r="AL23" i="1"/>
  <c r="AK23" i="1"/>
  <c r="AJ23" i="1"/>
  <c r="AI23" i="1"/>
  <c r="AX23" i="1"/>
  <c r="BG23" i="1"/>
  <c r="BH23" i="1"/>
  <c r="AL24" i="1"/>
  <c r="AK24" i="1"/>
  <c r="AJ24" i="1"/>
  <c r="AI24" i="1"/>
  <c r="AX24" i="1"/>
  <c r="BG24" i="1"/>
  <c r="BH24" i="1"/>
  <c r="AL25" i="1"/>
  <c r="AK25" i="1"/>
  <c r="AJ25" i="1"/>
  <c r="AI25" i="1"/>
  <c r="AX25" i="1"/>
  <c r="BG25" i="1"/>
  <c r="BH25" i="1"/>
  <c r="AL26" i="1"/>
  <c r="AK26" i="1"/>
  <c r="AJ26" i="1"/>
  <c r="AI26" i="1"/>
  <c r="AX26" i="1"/>
  <c r="BG26" i="1"/>
  <c r="BH26" i="1"/>
  <c r="AL27" i="1"/>
  <c r="AK27" i="1"/>
  <c r="AJ27" i="1"/>
  <c r="AI27" i="1"/>
  <c r="AX27" i="1"/>
  <c r="BG27" i="1"/>
  <c r="BH27" i="1"/>
  <c r="AL28" i="1"/>
  <c r="AK28" i="1"/>
  <c r="AJ28" i="1"/>
  <c r="AI28" i="1"/>
  <c r="AX28" i="1"/>
  <c r="BG28" i="1"/>
  <c r="BH28" i="1"/>
  <c r="AL29" i="1"/>
  <c r="AK29" i="1"/>
  <c r="AJ29" i="1"/>
  <c r="AI29" i="1"/>
  <c r="AX29" i="1"/>
  <c r="BG29" i="1"/>
  <c r="BH29" i="1"/>
  <c r="AL30" i="1"/>
  <c r="AK30" i="1"/>
  <c r="AJ30" i="1"/>
  <c r="AI30" i="1"/>
  <c r="AX30" i="1"/>
  <c r="BG30" i="1"/>
  <c r="BH30" i="1"/>
  <c r="AL31" i="1"/>
  <c r="AK31" i="1"/>
  <c r="AJ31" i="1"/>
  <c r="AI31" i="1"/>
  <c r="AX31" i="1"/>
  <c r="BG31" i="1"/>
  <c r="BH31" i="1"/>
  <c r="AL32" i="1"/>
  <c r="AK32" i="1"/>
  <c r="AJ32" i="1"/>
  <c r="AI32" i="1"/>
  <c r="AX32" i="1"/>
  <c r="BG32" i="1"/>
  <c r="BH32" i="1"/>
  <c r="AL33" i="1"/>
  <c r="AK33" i="1"/>
  <c r="AJ33" i="1"/>
  <c r="AI33" i="1"/>
  <c r="AX33" i="1"/>
  <c r="BG33" i="1"/>
  <c r="BH33" i="1"/>
  <c r="AL34" i="1"/>
  <c r="AK34" i="1"/>
  <c r="AJ34" i="1"/>
  <c r="AI34" i="1"/>
  <c r="AX34" i="1"/>
  <c r="BG34" i="1"/>
  <c r="BH34" i="1"/>
  <c r="AL35" i="1"/>
  <c r="AK35" i="1"/>
  <c r="AJ35" i="1"/>
  <c r="AI35" i="1"/>
  <c r="AX35" i="1"/>
  <c r="BG35" i="1"/>
  <c r="BH35" i="1"/>
  <c r="AL36" i="1"/>
  <c r="AK36" i="1"/>
  <c r="AJ36" i="1"/>
  <c r="AI36" i="1"/>
  <c r="AX36" i="1"/>
  <c r="BG36" i="1"/>
  <c r="BH36" i="1"/>
  <c r="AL37" i="1"/>
  <c r="AK37" i="1"/>
  <c r="AJ37" i="1"/>
  <c r="AI37" i="1"/>
  <c r="AX37" i="1"/>
  <c r="BG37" i="1"/>
  <c r="BH37" i="1"/>
  <c r="AL38" i="1"/>
  <c r="AK38" i="1"/>
  <c r="AJ38" i="1"/>
  <c r="AI38" i="1"/>
  <c r="AX38" i="1"/>
  <c r="BG38" i="1"/>
  <c r="BH38" i="1"/>
  <c r="AL39" i="1"/>
  <c r="AK39" i="1"/>
  <c r="AJ39" i="1"/>
  <c r="AI39" i="1"/>
  <c r="AX39" i="1"/>
  <c r="BG39" i="1"/>
  <c r="BH39" i="1"/>
  <c r="AL40" i="1"/>
  <c r="AK40" i="1"/>
  <c r="AJ40" i="1"/>
  <c r="AI40" i="1"/>
  <c r="AX40" i="1"/>
  <c r="BG40" i="1"/>
  <c r="BH40" i="1"/>
  <c r="AL41" i="1"/>
  <c r="AK41" i="1"/>
  <c r="AJ41" i="1"/>
  <c r="AI41" i="1"/>
  <c r="AX41" i="1"/>
  <c r="BG41" i="1"/>
  <c r="BH41" i="1"/>
  <c r="AL42" i="1"/>
  <c r="AK42" i="1"/>
  <c r="AJ42" i="1"/>
  <c r="AI42" i="1"/>
  <c r="AX42" i="1"/>
  <c r="BG42" i="1"/>
  <c r="BH42" i="1"/>
  <c r="AL43" i="1"/>
  <c r="AK43" i="1"/>
  <c r="AJ43" i="1"/>
  <c r="AI43" i="1"/>
  <c r="AX43" i="1"/>
  <c r="BG43" i="1"/>
  <c r="BH43" i="1"/>
  <c r="AL44" i="1"/>
  <c r="AK44" i="1"/>
  <c r="AJ44" i="1"/>
  <c r="AI44" i="1"/>
  <c r="AX44" i="1"/>
  <c r="BG44" i="1"/>
  <c r="BH44" i="1"/>
  <c r="AL45" i="1"/>
  <c r="AK45" i="1"/>
  <c r="AJ45" i="1"/>
  <c r="AI45" i="1"/>
  <c r="AX45" i="1"/>
  <c r="BG45" i="1"/>
  <c r="BH45" i="1"/>
  <c r="AL46" i="1"/>
  <c r="AK46" i="1"/>
  <c r="AJ46" i="1"/>
  <c r="AI46" i="1"/>
  <c r="AX46" i="1"/>
  <c r="BG46" i="1"/>
  <c r="BH46" i="1"/>
  <c r="AL47" i="1"/>
  <c r="AK47" i="1"/>
  <c r="AJ47" i="1"/>
  <c r="AI47" i="1"/>
  <c r="AX47" i="1"/>
  <c r="BG47" i="1"/>
  <c r="BH47" i="1"/>
  <c r="AL48" i="1"/>
  <c r="AK48" i="1"/>
  <c r="AJ48" i="1"/>
  <c r="AI48" i="1"/>
  <c r="AX48" i="1"/>
  <c r="BG48" i="1"/>
  <c r="BH48" i="1"/>
  <c r="AL49" i="1"/>
  <c r="AK49" i="1"/>
  <c r="AJ49" i="1"/>
  <c r="AI49" i="1"/>
  <c r="AX49" i="1"/>
  <c r="BG49" i="1"/>
  <c r="BH49" i="1"/>
  <c r="AL50" i="1"/>
  <c r="AK50" i="1"/>
  <c r="AJ50" i="1"/>
  <c r="AI50" i="1"/>
  <c r="AX50" i="1"/>
  <c r="BG50" i="1"/>
  <c r="BH50" i="1"/>
  <c r="AL51" i="1"/>
  <c r="AK51" i="1"/>
  <c r="AJ51" i="1"/>
  <c r="AI51" i="1"/>
  <c r="AX51" i="1"/>
  <c r="BG51" i="1"/>
  <c r="BH51" i="1"/>
  <c r="AL52" i="1"/>
  <c r="AK52" i="1"/>
  <c r="AJ52" i="1"/>
  <c r="AI52" i="1"/>
  <c r="AX52" i="1"/>
  <c r="BG52" i="1"/>
  <c r="BH52" i="1"/>
  <c r="AL53" i="1"/>
  <c r="AK53" i="1"/>
  <c r="AJ53" i="1"/>
  <c r="AI53" i="1"/>
  <c r="AX53" i="1"/>
  <c r="BG53" i="1"/>
  <c r="BH53" i="1"/>
  <c r="AL54" i="1"/>
  <c r="AK54" i="1"/>
  <c r="AJ54" i="1"/>
  <c r="AI54" i="1"/>
  <c r="AX54" i="1"/>
  <c r="BG54" i="1"/>
  <c r="BH54" i="1"/>
  <c r="AL55" i="1"/>
  <c r="AK55" i="1"/>
  <c r="AJ55" i="1"/>
  <c r="AI55" i="1"/>
  <c r="AX55" i="1"/>
  <c r="BG55" i="1"/>
  <c r="BH55" i="1"/>
  <c r="AL56" i="1"/>
  <c r="AK56" i="1"/>
  <c r="AJ56" i="1"/>
  <c r="AI56" i="1"/>
  <c r="AX56" i="1"/>
  <c r="BG56" i="1"/>
  <c r="BH56" i="1"/>
  <c r="AL57" i="1"/>
  <c r="AK57" i="1"/>
  <c r="AJ57" i="1"/>
  <c r="AI57" i="1"/>
  <c r="AX57" i="1"/>
  <c r="BG57" i="1"/>
  <c r="BH57" i="1"/>
  <c r="AL58" i="1"/>
  <c r="AK58" i="1"/>
  <c r="AJ58" i="1"/>
  <c r="AI58" i="1"/>
  <c r="AX58" i="1"/>
  <c r="BG58" i="1"/>
  <c r="BH58" i="1"/>
  <c r="AL59" i="1"/>
  <c r="AK59" i="1"/>
  <c r="AJ59" i="1"/>
  <c r="AI59" i="1"/>
  <c r="AX59" i="1"/>
  <c r="BG59" i="1"/>
  <c r="BH59" i="1"/>
  <c r="AL60" i="1"/>
  <c r="AK60" i="1"/>
  <c r="AJ60" i="1"/>
  <c r="AI60" i="1"/>
  <c r="AX60" i="1"/>
  <c r="BG60" i="1"/>
  <c r="BH60" i="1"/>
  <c r="AL61" i="1"/>
  <c r="AK61" i="1"/>
  <c r="AJ61" i="1"/>
  <c r="AI61" i="1"/>
  <c r="AX61" i="1"/>
  <c r="BG61" i="1"/>
  <c r="BH61" i="1"/>
  <c r="AL62" i="1"/>
  <c r="AK62" i="1"/>
  <c r="AJ62" i="1"/>
  <c r="AI62" i="1"/>
  <c r="AX62" i="1"/>
  <c r="BG62" i="1"/>
  <c r="BH62" i="1"/>
  <c r="AL63" i="1"/>
  <c r="AK63" i="1"/>
  <c r="AJ63" i="1"/>
  <c r="AI63" i="1"/>
  <c r="AX63" i="1"/>
  <c r="BG63" i="1"/>
  <c r="BH63" i="1"/>
  <c r="AL64" i="1"/>
  <c r="AK64" i="1"/>
  <c r="AJ64" i="1"/>
  <c r="AI64" i="1"/>
  <c r="AX64" i="1"/>
  <c r="BG64" i="1"/>
  <c r="BH64" i="1"/>
  <c r="AL65" i="1"/>
  <c r="AK65" i="1"/>
  <c r="AJ65" i="1"/>
  <c r="AI65" i="1"/>
  <c r="AX65" i="1"/>
  <c r="BG65" i="1"/>
  <c r="BH65" i="1"/>
  <c r="AL66" i="1"/>
  <c r="AK66" i="1"/>
  <c r="AJ66" i="1"/>
  <c r="AI66" i="1"/>
  <c r="AX66" i="1"/>
  <c r="BG66" i="1"/>
  <c r="BH66" i="1"/>
  <c r="AL67" i="1"/>
  <c r="AK67" i="1"/>
  <c r="AJ67" i="1"/>
  <c r="AI67" i="1"/>
  <c r="AX67" i="1"/>
  <c r="BG67" i="1"/>
  <c r="BH67" i="1"/>
  <c r="AL68" i="1"/>
  <c r="AK68" i="1"/>
  <c r="AJ68" i="1"/>
  <c r="AI68" i="1"/>
  <c r="AX68" i="1"/>
  <c r="BG68" i="1"/>
  <c r="BH68" i="1"/>
  <c r="AL69" i="1"/>
  <c r="AK69" i="1"/>
  <c r="AJ69" i="1"/>
  <c r="AI69" i="1"/>
  <c r="AX69" i="1"/>
  <c r="BG69" i="1"/>
  <c r="BH69" i="1"/>
  <c r="AL70" i="1"/>
  <c r="AK70" i="1"/>
  <c r="AJ70" i="1"/>
  <c r="AI70" i="1"/>
  <c r="AX70" i="1"/>
  <c r="BG70" i="1"/>
  <c r="BH70" i="1"/>
  <c r="AL71" i="1"/>
  <c r="AK71" i="1"/>
  <c r="AJ71" i="1"/>
  <c r="AI71" i="1"/>
  <c r="AX71" i="1"/>
  <c r="BG71" i="1"/>
  <c r="BH71" i="1"/>
  <c r="AL72" i="1"/>
  <c r="AK72" i="1"/>
  <c r="AJ72" i="1"/>
  <c r="AI72" i="1"/>
  <c r="AX72" i="1"/>
  <c r="BG72" i="1"/>
  <c r="BH72" i="1"/>
  <c r="AL73" i="1"/>
  <c r="AK73" i="1"/>
  <c r="AJ73" i="1"/>
  <c r="AI73" i="1"/>
  <c r="AX73" i="1"/>
  <c r="BG73" i="1"/>
  <c r="BH73" i="1"/>
  <c r="AL74" i="1"/>
  <c r="AK74" i="1"/>
  <c r="AJ74" i="1"/>
  <c r="AI74" i="1"/>
  <c r="AX74" i="1"/>
  <c r="BG74" i="1"/>
  <c r="BH74" i="1"/>
  <c r="AL75" i="1"/>
  <c r="AK75" i="1"/>
  <c r="AJ75" i="1"/>
  <c r="AI75" i="1"/>
  <c r="AX75" i="1"/>
  <c r="BG75" i="1"/>
  <c r="BH75" i="1"/>
  <c r="AL76" i="1"/>
  <c r="AK76" i="1"/>
  <c r="AJ76" i="1"/>
  <c r="AI76" i="1"/>
  <c r="AX76" i="1"/>
  <c r="BG76" i="1"/>
  <c r="BH76" i="1"/>
  <c r="AL77" i="1"/>
  <c r="AK77" i="1"/>
  <c r="AJ77" i="1"/>
  <c r="AI77" i="1"/>
  <c r="AX77" i="1"/>
  <c r="BG77" i="1"/>
  <c r="BH77" i="1"/>
  <c r="AL78" i="1"/>
  <c r="AK78" i="1"/>
  <c r="AJ78" i="1"/>
  <c r="AI78" i="1"/>
  <c r="AX78" i="1"/>
  <c r="BG78" i="1"/>
  <c r="BH78" i="1"/>
  <c r="AL79" i="1"/>
  <c r="AK79" i="1"/>
  <c r="AJ79" i="1"/>
  <c r="AI79" i="1"/>
  <c r="AX79" i="1"/>
  <c r="BG79" i="1"/>
  <c r="BH79" i="1"/>
  <c r="AL80" i="1"/>
  <c r="AK80" i="1"/>
  <c r="AJ80" i="1"/>
  <c r="AI80" i="1"/>
  <c r="AX80" i="1"/>
  <c r="BG80" i="1"/>
  <c r="BH80" i="1"/>
  <c r="AL81" i="1"/>
  <c r="AK81" i="1"/>
  <c r="AJ81" i="1"/>
  <c r="AI81" i="1"/>
  <c r="AX81" i="1"/>
  <c r="BG81" i="1"/>
  <c r="BH81" i="1"/>
  <c r="AL82" i="1"/>
  <c r="AK82" i="1"/>
  <c r="AJ82" i="1"/>
  <c r="AI82" i="1"/>
  <c r="AX82" i="1"/>
  <c r="BG82" i="1"/>
  <c r="BH82" i="1"/>
  <c r="AL83" i="1"/>
  <c r="AK83" i="1"/>
  <c r="AJ83" i="1"/>
  <c r="AI83" i="1"/>
  <c r="AX83" i="1"/>
  <c r="BG83" i="1"/>
  <c r="BH83" i="1"/>
  <c r="AL84" i="1"/>
  <c r="AK84" i="1"/>
  <c r="AJ84" i="1"/>
  <c r="AI84" i="1"/>
  <c r="AX84" i="1"/>
  <c r="BG84" i="1"/>
  <c r="BH84" i="1"/>
  <c r="AL85" i="1"/>
  <c r="AK85" i="1"/>
  <c r="AJ85" i="1"/>
  <c r="AI85" i="1"/>
  <c r="AX85" i="1"/>
  <c r="BG85" i="1"/>
  <c r="BH85" i="1"/>
  <c r="AL86" i="1"/>
  <c r="AK86" i="1"/>
  <c r="AJ86" i="1"/>
  <c r="AI86" i="1"/>
  <c r="AX86" i="1"/>
  <c r="BG86" i="1"/>
  <c r="BH86" i="1"/>
  <c r="AL87" i="1"/>
  <c r="AK87" i="1"/>
  <c r="AJ87" i="1"/>
  <c r="AI87" i="1"/>
  <c r="AX87" i="1"/>
  <c r="BG87" i="1"/>
  <c r="BH87" i="1"/>
  <c r="AL88" i="1"/>
  <c r="AK88" i="1"/>
  <c r="AJ88" i="1"/>
  <c r="AI88" i="1"/>
  <c r="AX88" i="1"/>
  <c r="BG88" i="1"/>
  <c r="BH88" i="1"/>
  <c r="AL89" i="1"/>
  <c r="AK89" i="1"/>
  <c r="AJ89" i="1"/>
  <c r="AI89" i="1"/>
  <c r="AX89" i="1"/>
  <c r="BG89" i="1"/>
  <c r="BH89" i="1"/>
  <c r="AL90" i="1"/>
  <c r="AK90" i="1"/>
  <c r="AJ90" i="1"/>
  <c r="AI90" i="1"/>
  <c r="AX90" i="1"/>
  <c r="BG90" i="1"/>
  <c r="BH90" i="1"/>
  <c r="AL91" i="1"/>
  <c r="AK91" i="1"/>
  <c r="AJ91" i="1"/>
  <c r="AI91" i="1"/>
  <c r="AX91" i="1"/>
  <c r="BG91" i="1"/>
  <c r="BH91" i="1"/>
  <c r="AL92" i="1"/>
  <c r="AK92" i="1"/>
  <c r="AJ92" i="1"/>
  <c r="AI92" i="1"/>
  <c r="AX92" i="1"/>
  <c r="BG92" i="1"/>
  <c r="BH92" i="1"/>
  <c r="AL93" i="1"/>
  <c r="AK93" i="1"/>
  <c r="AJ93" i="1"/>
  <c r="AI93" i="1"/>
  <c r="AX93" i="1"/>
  <c r="BG93" i="1"/>
  <c r="BH93" i="1"/>
  <c r="AL94" i="1"/>
  <c r="AK94" i="1"/>
  <c r="AJ94" i="1"/>
  <c r="AI94" i="1"/>
  <c r="AX94" i="1"/>
  <c r="BG94" i="1"/>
  <c r="BH94" i="1"/>
  <c r="AL95" i="1"/>
  <c r="AK95" i="1"/>
  <c r="AJ95" i="1"/>
  <c r="AI95" i="1"/>
  <c r="AX95" i="1"/>
  <c r="BG95" i="1"/>
  <c r="BH95" i="1"/>
  <c r="AL96" i="1"/>
  <c r="AK96" i="1"/>
  <c r="AJ96" i="1"/>
  <c r="AI96" i="1"/>
  <c r="AX96" i="1"/>
  <c r="BG96" i="1"/>
  <c r="BH96" i="1"/>
  <c r="AL97" i="1"/>
  <c r="AK97" i="1"/>
  <c r="AJ97" i="1"/>
  <c r="AI97" i="1"/>
  <c r="AX97" i="1"/>
  <c r="BG97" i="1"/>
  <c r="BH97" i="1"/>
  <c r="AL98" i="1"/>
  <c r="AK98" i="1"/>
  <c r="AJ98" i="1"/>
  <c r="AI98" i="1"/>
  <c r="AX98" i="1"/>
  <c r="BG98" i="1"/>
  <c r="BH98" i="1"/>
  <c r="AL99" i="1"/>
  <c r="AK99" i="1"/>
  <c r="AJ99" i="1"/>
  <c r="AI99" i="1"/>
  <c r="AX99" i="1"/>
  <c r="BG99" i="1"/>
  <c r="BH99" i="1"/>
  <c r="AL100" i="1"/>
  <c r="AK100" i="1"/>
  <c r="AJ100" i="1"/>
  <c r="AI100" i="1"/>
  <c r="AX100" i="1"/>
  <c r="BG100" i="1"/>
  <c r="BH100" i="1"/>
  <c r="AL101" i="1"/>
  <c r="AK101" i="1"/>
  <c r="AJ101" i="1"/>
  <c r="AI101" i="1"/>
  <c r="AX101" i="1"/>
  <c r="BG101" i="1"/>
  <c r="BH101" i="1"/>
  <c r="AL102" i="1"/>
  <c r="AK102" i="1"/>
  <c r="AJ102" i="1"/>
  <c r="AI102" i="1"/>
  <c r="AX102" i="1"/>
  <c r="BG102" i="1"/>
  <c r="BH102" i="1"/>
  <c r="AL103" i="1"/>
  <c r="AK103" i="1"/>
  <c r="AJ103" i="1"/>
  <c r="AI103" i="1"/>
  <c r="AX103" i="1"/>
  <c r="BG103" i="1"/>
  <c r="BH103" i="1"/>
  <c r="AL104" i="1"/>
  <c r="AK104" i="1"/>
  <c r="AJ104" i="1"/>
  <c r="AI104" i="1"/>
  <c r="AX104" i="1"/>
  <c r="BG104" i="1"/>
  <c r="BH104" i="1"/>
  <c r="AL105" i="1"/>
  <c r="AK105" i="1"/>
  <c r="AJ105" i="1"/>
  <c r="AI105" i="1"/>
  <c r="AX105" i="1"/>
  <c r="BG105" i="1"/>
  <c r="BH105" i="1"/>
  <c r="AL106" i="1"/>
  <c r="AK106" i="1"/>
  <c r="AJ106" i="1"/>
  <c r="AI106" i="1"/>
  <c r="AX106" i="1"/>
  <c r="BG106" i="1"/>
  <c r="BH106" i="1"/>
  <c r="AL107" i="1"/>
  <c r="AK107" i="1"/>
  <c r="AJ107" i="1"/>
  <c r="AI107" i="1"/>
  <c r="AX107" i="1"/>
  <c r="BG107" i="1"/>
  <c r="BH107" i="1"/>
  <c r="AL108" i="1"/>
  <c r="AK108" i="1"/>
  <c r="AJ108" i="1"/>
  <c r="AI108" i="1"/>
  <c r="AX108" i="1"/>
  <c r="BG108" i="1"/>
  <c r="BH108" i="1"/>
  <c r="AL109" i="1"/>
  <c r="AK109" i="1"/>
  <c r="AJ109" i="1"/>
  <c r="AI109" i="1"/>
  <c r="AX109" i="1"/>
  <c r="BG109" i="1"/>
  <c r="BH109" i="1"/>
  <c r="AL110" i="1"/>
  <c r="AK110" i="1"/>
  <c r="AJ110" i="1"/>
  <c r="AI110" i="1"/>
  <c r="AX110" i="1"/>
  <c r="BG110" i="1"/>
  <c r="BH110" i="1"/>
  <c r="AL111" i="1"/>
  <c r="AK111" i="1"/>
  <c r="AJ111" i="1"/>
  <c r="AI111" i="1"/>
  <c r="AX111" i="1"/>
  <c r="BG111" i="1"/>
  <c r="BH111" i="1"/>
  <c r="AL112" i="1"/>
  <c r="AK112" i="1"/>
  <c r="AJ112" i="1"/>
  <c r="AI112" i="1"/>
  <c r="AX112" i="1"/>
  <c r="BG112" i="1"/>
  <c r="BH112" i="1"/>
  <c r="AL113" i="1"/>
  <c r="AK113" i="1"/>
  <c r="AJ113" i="1"/>
  <c r="AI113" i="1"/>
  <c r="AX113" i="1"/>
  <c r="BG113" i="1"/>
  <c r="BH113" i="1"/>
  <c r="AL114" i="1"/>
  <c r="AK114" i="1"/>
  <c r="AJ114" i="1"/>
  <c r="AI114" i="1"/>
  <c r="AX114" i="1"/>
  <c r="BG114" i="1"/>
  <c r="BH114" i="1"/>
  <c r="AL115" i="1"/>
  <c r="AK115" i="1"/>
  <c r="AJ115" i="1"/>
  <c r="AI115" i="1"/>
  <c r="AX115" i="1"/>
  <c r="BG115" i="1"/>
  <c r="BH115" i="1"/>
  <c r="AL116" i="1"/>
  <c r="AK116" i="1"/>
  <c r="AJ116" i="1"/>
  <c r="AI116" i="1"/>
  <c r="AX116" i="1"/>
  <c r="BG116" i="1"/>
  <c r="BH116" i="1"/>
  <c r="AL117" i="1"/>
  <c r="AK117" i="1"/>
  <c r="AJ117" i="1"/>
  <c r="AI117" i="1"/>
  <c r="AX117" i="1"/>
  <c r="BG117" i="1"/>
  <c r="BH117" i="1"/>
  <c r="AL118" i="1"/>
  <c r="AK118" i="1"/>
  <c r="AJ118" i="1"/>
  <c r="AI118" i="1"/>
  <c r="AX118" i="1"/>
  <c r="BG118" i="1"/>
  <c r="BH118" i="1"/>
  <c r="AL119" i="1"/>
  <c r="AK119" i="1"/>
  <c r="AJ119" i="1"/>
  <c r="AI119" i="1"/>
  <c r="AX119" i="1"/>
  <c r="BG119" i="1"/>
  <c r="BH119" i="1"/>
  <c r="AL120" i="1"/>
  <c r="AK120" i="1"/>
  <c r="AJ120" i="1"/>
  <c r="AI120" i="1"/>
  <c r="AX120" i="1"/>
  <c r="BG120" i="1"/>
  <c r="BH120" i="1"/>
  <c r="AL121" i="1"/>
  <c r="AK121" i="1"/>
  <c r="AJ121" i="1"/>
  <c r="AI121" i="1"/>
  <c r="AX121" i="1"/>
  <c r="BG121" i="1"/>
  <c r="BH121" i="1"/>
  <c r="AL122" i="1"/>
  <c r="AK122" i="1"/>
  <c r="AJ122" i="1"/>
  <c r="AI122" i="1"/>
  <c r="AX122" i="1"/>
  <c r="BG122" i="1"/>
  <c r="BH122" i="1"/>
  <c r="AL123" i="1"/>
  <c r="AK123" i="1"/>
  <c r="AJ123" i="1"/>
  <c r="AI123" i="1"/>
  <c r="AX123" i="1"/>
  <c r="BG123" i="1"/>
  <c r="BH123" i="1"/>
  <c r="AL124" i="1"/>
  <c r="AK124" i="1"/>
  <c r="AJ124" i="1"/>
  <c r="AI124" i="1"/>
  <c r="AX124" i="1"/>
  <c r="BG124" i="1"/>
  <c r="BH124" i="1"/>
  <c r="AL125" i="1"/>
  <c r="AK125" i="1"/>
  <c r="AJ125" i="1"/>
  <c r="AI125" i="1"/>
  <c r="AX125" i="1"/>
  <c r="BG125" i="1"/>
  <c r="BH125" i="1"/>
  <c r="AL126" i="1"/>
  <c r="AK126" i="1"/>
  <c r="AJ126" i="1"/>
  <c r="AI126" i="1"/>
  <c r="AX126" i="1"/>
  <c r="BG126" i="1"/>
  <c r="BH126" i="1"/>
  <c r="AL127" i="1"/>
  <c r="AK127" i="1"/>
  <c r="AJ127" i="1"/>
  <c r="AI127" i="1"/>
  <c r="AX127" i="1"/>
  <c r="BG127" i="1"/>
  <c r="BH127" i="1"/>
  <c r="AL128" i="1"/>
  <c r="AK128" i="1"/>
  <c r="AJ128" i="1"/>
  <c r="AI128" i="1"/>
  <c r="AX128" i="1"/>
  <c r="BG128" i="1"/>
  <c r="BH128" i="1"/>
  <c r="AL129" i="1"/>
  <c r="AK129" i="1"/>
  <c r="AJ129" i="1"/>
  <c r="AI129" i="1"/>
  <c r="AX129" i="1"/>
  <c r="BG129" i="1"/>
  <c r="BH129" i="1"/>
  <c r="AL130" i="1"/>
  <c r="AK130" i="1"/>
  <c r="AJ130" i="1"/>
  <c r="AI130" i="1"/>
  <c r="AX130" i="1"/>
  <c r="BG130" i="1"/>
  <c r="BH130" i="1"/>
  <c r="AL131" i="1"/>
  <c r="AK131" i="1"/>
  <c r="AJ131" i="1"/>
  <c r="AI131" i="1"/>
  <c r="AX131" i="1"/>
  <c r="BG131" i="1"/>
  <c r="BH131" i="1"/>
  <c r="AL132" i="1"/>
  <c r="AK132" i="1"/>
  <c r="AJ132" i="1"/>
  <c r="AI132" i="1"/>
  <c r="AX132" i="1"/>
  <c r="BG132" i="1"/>
  <c r="BH132" i="1"/>
  <c r="AL133" i="1"/>
  <c r="AK133" i="1"/>
  <c r="AJ133" i="1"/>
  <c r="AI133" i="1"/>
  <c r="AX133" i="1"/>
  <c r="BG133" i="1"/>
  <c r="BH133" i="1"/>
  <c r="AL134" i="1"/>
  <c r="AK134" i="1"/>
  <c r="AJ134" i="1"/>
  <c r="AI134" i="1"/>
  <c r="AX134" i="1"/>
  <c r="BG134" i="1"/>
  <c r="BH134" i="1"/>
  <c r="AL135" i="1"/>
  <c r="AK135" i="1"/>
  <c r="AJ135" i="1"/>
  <c r="AI135" i="1"/>
  <c r="AX135" i="1"/>
  <c r="BG135" i="1"/>
  <c r="BH135" i="1"/>
  <c r="AL136" i="1"/>
  <c r="AK136" i="1"/>
  <c r="AJ136" i="1"/>
  <c r="AI136" i="1"/>
  <c r="AX136" i="1"/>
  <c r="BG136" i="1"/>
  <c r="BH136" i="1"/>
  <c r="AL137" i="1"/>
  <c r="AK137" i="1"/>
  <c r="AJ137" i="1"/>
  <c r="AI137" i="1"/>
  <c r="AX137" i="1"/>
  <c r="BG137" i="1"/>
  <c r="BH137" i="1"/>
  <c r="AL138" i="1"/>
  <c r="AK138" i="1"/>
  <c r="AJ138" i="1"/>
  <c r="AI138" i="1"/>
  <c r="AX138" i="1"/>
  <c r="BG138" i="1"/>
  <c r="BH138" i="1"/>
  <c r="AL139" i="1"/>
  <c r="AK139" i="1"/>
  <c r="AJ139" i="1"/>
  <c r="AI139" i="1"/>
  <c r="AX139" i="1"/>
  <c r="BG139" i="1"/>
  <c r="BH139" i="1"/>
  <c r="AL140" i="1"/>
  <c r="AK140" i="1"/>
  <c r="AJ140" i="1"/>
  <c r="AI140" i="1"/>
  <c r="AX140" i="1"/>
  <c r="BG140" i="1"/>
  <c r="BH140" i="1"/>
  <c r="AL141" i="1"/>
  <c r="AK141" i="1"/>
  <c r="AJ141" i="1"/>
  <c r="AI141" i="1"/>
  <c r="AX141" i="1"/>
  <c r="BG141" i="1"/>
  <c r="BH141" i="1"/>
  <c r="AL142" i="1"/>
  <c r="AK142" i="1"/>
  <c r="AJ142" i="1"/>
  <c r="AI142" i="1"/>
  <c r="AX142" i="1"/>
  <c r="BG142" i="1"/>
  <c r="BH142" i="1"/>
  <c r="AL143" i="1"/>
  <c r="AK143" i="1"/>
  <c r="AJ143" i="1"/>
  <c r="AI143" i="1"/>
  <c r="AX143" i="1"/>
  <c r="BG143" i="1"/>
  <c r="BH143" i="1"/>
  <c r="AL144" i="1"/>
  <c r="AK144" i="1"/>
  <c r="AJ144" i="1"/>
  <c r="AI144" i="1"/>
  <c r="AX144" i="1"/>
  <c r="BG144" i="1"/>
  <c r="BH144" i="1"/>
  <c r="AL145" i="1"/>
  <c r="AK145" i="1"/>
  <c r="AJ145" i="1"/>
  <c r="AI145" i="1"/>
  <c r="AX145" i="1"/>
  <c r="BG145" i="1"/>
  <c r="BH145" i="1"/>
  <c r="AL146" i="1"/>
  <c r="AK146" i="1"/>
  <c r="AJ146" i="1"/>
  <c r="AI146" i="1"/>
  <c r="AX146" i="1"/>
  <c r="BG146" i="1"/>
  <c r="BH146" i="1"/>
  <c r="AL147" i="1"/>
  <c r="AK147" i="1"/>
  <c r="AJ147" i="1"/>
  <c r="AI147" i="1"/>
  <c r="AX147" i="1"/>
  <c r="BG147" i="1"/>
  <c r="BH147" i="1"/>
  <c r="AL148" i="1"/>
  <c r="AK148" i="1"/>
  <c r="AJ148" i="1"/>
  <c r="AI148" i="1"/>
  <c r="AX148" i="1"/>
  <c r="BG148" i="1"/>
  <c r="BH148" i="1"/>
  <c r="AL149" i="1"/>
  <c r="AK149" i="1"/>
  <c r="AJ149" i="1"/>
  <c r="AI149" i="1"/>
  <c r="AX149" i="1"/>
  <c r="BG149" i="1"/>
  <c r="BH149" i="1"/>
  <c r="AL150" i="1"/>
  <c r="AK150" i="1"/>
  <c r="AJ150" i="1"/>
  <c r="AI150" i="1"/>
  <c r="AX150" i="1"/>
  <c r="BG150" i="1"/>
  <c r="BH150" i="1"/>
  <c r="AL151" i="1"/>
  <c r="AK151" i="1"/>
  <c r="AJ151" i="1"/>
  <c r="AI151" i="1"/>
  <c r="AX151" i="1"/>
  <c r="BG151" i="1"/>
  <c r="BH151" i="1"/>
  <c r="AL152" i="1"/>
  <c r="AK152" i="1"/>
  <c r="AJ152" i="1"/>
  <c r="AI152" i="1"/>
  <c r="AX152" i="1"/>
  <c r="BG152" i="1"/>
  <c r="BH152" i="1"/>
  <c r="AL153" i="1"/>
  <c r="AK153" i="1"/>
  <c r="AJ153" i="1"/>
  <c r="AI153" i="1"/>
  <c r="AX153" i="1"/>
  <c r="BG153" i="1"/>
  <c r="BH153" i="1"/>
  <c r="AL154" i="1"/>
  <c r="AK154" i="1"/>
  <c r="AJ154" i="1"/>
  <c r="AI154" i="1"/>
  <c r="AX154" i="1"/>
  <c r="BG154" i="1"/>
  <c r="BH154" i="1"/>
  <c r="AL155" i="1"/>
  <c r="AK155" i="1"/>
  <c r="AJ155" i="1"/>
  <c r="AI155" i="1"/>
  <c r="AX155" i="1"/>
  <c r="BG155" i="1"/>
  <c r="BH155" i="1"/>
  <c r="AL156" i="1"/>
  <c r="AK156" i="1"/>
  <c r="AJ156" i="1"/>
  <c r="AI156" i="1"/>
  <c r="AX156" i="1"/>
  <c r="BG156" i="1"/>
  <c r="BH156" i="1"/>
  <c r="AL157" i="1"/>
  <c r="AK157" i="1"/>
  <c r="AJ157" i="1"/>
  <c r="AI157" i="1"/>
  <c r="AX157" i="1"/>
  <c r="BG157" i="1"/>
  <c r="BH157" i="1"/>
  <c r="AL158" i="1"/>
  <c r="AK158" i="1"/>
  <c r="AJ158" i="1"/>
  <c r="AI158" i="1"/>
  <c r="AX158" i="1"/>
  <c r="BG158" i="1"/>
  <c r="BH158" i="1"/>
  <c r="AL159" i="1"/>
  <c r="AK159" i="1"/>
  <c r="AJ159" i="1"/>
  <c r="AI159" i="1"/>
  <c r="AX159" i="1"/>
  <c r="BG159" i="1"/>
  <c r="BH159" i="1"/>
  <c r="AL160" i="1"/>
  <c r="AK160" i="1"/>
  <c r="AJ160" i="1"/>
  <c r="AI160" i="1"/>
  <c r="AX160" i="1"/>
  <c r="BG160" i="1"/>
  <c r="BH160" i="1"/>
  <c r="AL161" i="1"/>
  <c r="AK161" i="1"/>
  <c r="AJ161" i="1"/>
  <c r="AI161" i="1"/>
  <c r="AX161" i="1"/>
  <c r="BG161" i="1"/>
  <c r="BH161" i="1"/>
  <c r="AL162" i="1"/>
  <c r="AK162" i="1"/>
  <c r="AJ162" i="1"/>
  <c r="AI162" i="1"/>
  <c r="AX162" i="1"/>
  <c r="BG162" i="1"/>
  <c r="BH162" i="1"/>
  <c r="AL163" i="1"/>
  <c r="AK163" i="1"/>
  <c r="AJ163" i="1"/>
  <c r="AI163" i="1"/>
  <c r="AX163" i="1"/>
  <c r="BG163" i="1"/>
  <c r="BH163" i="1"/>
  <c r="AL164" i="1"/>
  <c r="AK164" i="1"/>
  <c r="AJ164" i="1"/>
  <c r="AI164" i="1"/>
  <c r="AX164" i="1"/>
  <c r="BG164" i="1"/>
  <c r="BH164" i="1"/>
  <c r="AL165" i="1"/>
  <c r="AK165" i="1"/>
  <c r="AJ165" i="1"/>
  <c r="AI165" i="1"/>
  <c r="AX165" i="1"/>
  <c r="BG165" i="1"/>
  <c r="BH165" i="1"/>
  <c r="AL166" i="1"/>
  <c r="AK166" i="1"/>
  <c r="AJ166" i="1"/>
  <c r="AI166" i="1"/>
  <c r="AX166" i="1"/>
  <c r="BG166" i="1"/>
  <c r="BH166" i="1"/>
  <c r="AL167" i="1"/>
  <c r="AK167" i="1"/>
  <c r="AJ167" i="1"/>
  <c r="AI167" i="1"/>
  <c r="AX167" i="1"/>
  <c r="BG167" i="1"/>
  <c r="BH167" i="1"/>
  <c r="AL168" i="1"/>
  <c r="AK168" i="1"/>
  <c r="AJ168" i="1"/>
  <c r="AI168" i="1"/>
  <c r="AX168" i="1"/>
  <c r="BG168" i="1"/>
  <c r="BH168" i="1"/>
  <c r="AL169" i="1"/>
  <c r="AK169" i="1"/>
  <c r="AJ169" i="1"/>
  <c r="AI169" i="1"/>
  <c r="AX169" i="1"/>
  <c r="BG169" i="1"/>
  <c r="BH169" i="1"/>
  <c r="AL170" i="1"/>
  <c r="AK170" i="1"/>
  <c r="AJ170" i="1"/>
  <c r="AI170" i="1"/>
  <c r="AX170" i="1"/>
  <c r="BG170" i="1"/>
  <c r="BH170" i="1"/>
  <c r="AL171" i="1"/>
  <c r="AK171" i="1"/>
  <c r="AJ171" i="1"/>
  <c r="AI171" i="1"/>
  <c r="AX171" i="1"/>
  <c r="BG171" i="1"/>
  <c r="BH171" i="1"/>
  <c r="AL172" i="1"/>
  <c r="AK172" i="1"/>
  <c r="AJ172" i="1"/>
  <c r="AI172" i="1"/>
  <c r="AX172" i="1"/>
  <c r="BG172" i="1"/>
  <c r="BH172" i="1"/>
  <c r="AL173" i="1"/>
  <c r="AK173" i="1"/>
  <c r="AJ173" i="1"/>
  <c r="AI173" i="1"/>
  <c r="AX173" i="1"/>
  <c r="BG173" i="1"/>
  <c r="BH173" i="1"/>
  <c r="AL174" i="1"/>
  <c r="AK174" i="1"/>
  <c r="AJ174" i="1"/>
  <c r="AI174" i="1"/>
  <c r="AX174" i="1"/>
  <c r="BG174" i="1"/>
  <c r="BH174" i="1"/>
  <c r="AL175" i="1"/>
  <c r="AK175" i="1"/>
  <c r="AJ175" i="1"/>
  <c r="AI175" i="1"/>
  <c r="AX175" i="1"/>
  <c r="BG175" i="1"/>
  <c r="BH175" i="1"/>
  <c r="AL176" i="1"/>
  <c r="AK176" i="1"/>
  <c r="AJ176" i="1"/>
  <c r="AI176" i="1"/>
  <c r="AX176" i="1"/>
  <c r="BG176" i="1"/>
  <c r="BH176" i="1"/>
  <c r="AL177" i="1"/>
  <c r="AK177" i="1"/>
  <c r="AJ177" i="1"/>
  <c r="AI177" i="1"/>
  <c r="AX177" i="1"/>
  <c r="BG177" i="1"/>
  <c r="BH177" i="1"/>
  <c r="AL178" i="1"/>
  <c r="AK178" i="1"/>
  <c r="AJ178" i="1"/>
  <c r="AI178" i="1"/>
  <c r="AX178" i="1"/>
  <c r="BG178" i="1"/>
  <c r="BH178" i="1"/>
  <c r="AL179" i="1"/>
  <c r="AK179" i="1"/>
  <c r="AJ179" i="1"/>
  <c r="AI179" i="1"/>
  <c r="AX179" i="1"/>
  <c r="BG179" i="1"/>
  <c r="BH179" i="1"/>
  <c r="AL180" i="1"/>
  <c r="AK180" i="1"/>
  <c r="AJ180" i="1"/>
  <c r="AI180" i="1"/>
  <c r="AX180" i="1"/>
  <c r="BG180" i="1"/>
  <c r="BH180" i="1"/>
  <c r="AL181" i="1"/>
  <c r="AK181" i="1"/>
  <c r="AJ181" i="1"/>
  <c r="AI181" i="1"/>
  <c r="AX181" i="1"/>
  <c r="BG181" i="1"/>
  <c r="BH181" i="1"/>
  <c r="AL182" i="1"/>
  <c r="AK182" i="1"/>
  <c r="AJ182" i="1"/>
  <c r="AI182" i="1"/>
  <c r="AX182" i="1"/>
  <c r="BG182" i="1"/>
  <c r="BH182" i="1"/>
  <c r="AL183" i="1"/>
  <c r="AK183" i="1"/>
  <c r="AJ183" i="1"/>
  <c r="AI183" i="1"/>
  <c r="AX183" i="1"/>
  <c r="BG183" i="1"/>
  <c r="BH183" i="1"/>
  <c r="AL184" i="1"/>
  <c r="AK184" i="1"/>
  <c r="AJ184" i="1"/>
  <c r="AI184" i="1"/>
  <c r="AX184" i="1"/>
  <c r="BG184" i="1"/>
  <c r="BH184" i="1"/>
  <c r="AL185" i="1"/>
  <c r="AK185" i="1"/>
  <c r="AJ185" i="1"/>
  <c r="AI185" i="1"/>
  <c r="AX185" i="1"/>
  <c r="BG185" i="1"/>
  <c r="BH185" i="1"/>
  <c r="AL186" i="1"/>
  <c r="AK186" i="1"/>
  <c r="AJ186" i="1"/>
  <c r="AI186" i="1"/>
  <c r="AX186" i="1"/>
  <c r="BG186" i="1"/>
  <c r="BH186" i="1"/>
  <c r="AL187" i="1"/>
  <c r="AK187" i="1"/>
  <c r="AJ187" i="1"/>
  <c r="AI187" i="1"/>
  <c r="AX187" i="1"/>
  <c r="BG187" i="1"/>
  <c r="BH187" i="1"/>
  <c r="AL188" i="1"/>
  <c r="AK188" i="1"/>
  <c r="AJ188" i="1"/>
  <c r="AI188" i="1"/>
  <c r="AX188" i="1"/>
  <c r="BG188" i="1"/>
  <c r="BH188" i="1"/>
  <c r="AL189" i="1"/>
  <c r="AK189" i="1"/>
  <c r="AJ189" i="1"/>
  <c r="AI189" i="1"/>
  <c r="AX189" i="1"/>
  <c r="BG189" i="1"/>
  <c r="BH189" i="1"/>
  <c r="AL190" i="1"/>
  <c r="AK190" i="1"/>
  <c r="AJ190" i="1"/>
  <c r="AI190" i="1"/>
  <c r="AX190" i="1"/>
  <c r="BG190" i="1"/>
  <c r="BH190" i="1"/>
  <c r="AL191" i="1"/>
  <c r="AK191" i="1"/>
  <c r="AJ191" i="1"/>
  <c r="AI191" i="1"/>
  <c r="AX191" i="1"/>
  <c r="BG191" i="1"/>
  <c r="BH191" i="1"/>
  <c r="AL192" i="1"/>
  <c r="AK192" i="1"/>
  <c r="AJ192" i="1"/>
  <c r="AI192" i="1"/>
  <c r="AX192" i="1"/>
  <c r="BG192" i="1"/>
  <c r="BH192" i="1"/>
  <c r="AL193" i="1"/>
  <c r="AK193" i="1"/>
  <c r="AJ193" i="1"/>
  <c r="AI193" i="1"/>
  <c r="AX193" i="1"/>
  <c r="BG193" i="1"/>
  <c r="BH193" i="1"/>
  <c r="AL194" i="1"/>
  <c r="AK194" i="1"/>
  <c r="AJ194" i="1"/>
  <c r="AI194" i="1"/>
  <c r="AX194" i="1"/>
  <c r="BG194" i="1"/>
  <c r="BH194" i="1"/>
  <c r="AL195" i="1"/>
  <c r="AK195" i="1"/>
  <c r="AJ195" i="1"/>
  <c r="AI195" i="1"/>
  <c r="AX195" i="1"/>
  <c r="BG195" i="1"/>
  <c r="BH195" i="1"/>
  <c r="AL196" i="1"/>
  <c r="AK196" i="1"/>
  <c r="AJ196" i="1"/>
  <c r="AI196" i="1"/>
  <c r="AX196" i="1"/>
  <c r="BG196" i="1"/>
  <c r="BH196" i="1"/>
  <c r="AL197" i="1"/>
  <c r="AK197" i="1"/>
  <c r="AJ197" i="1"/>
  <c r="AI197" i="1"/>
  <c r="AX197" i="1"/>
  <c r="BG197" i="1"/>
  <c r="BH197" i="1"/>
  <c r="AL198" i="1"/>
  <c r="AK198" i="1"/>
  <c r="AJ198" i="1"/>
  <c r="AI198" i="1"/>
  <c r="AX198" i="1"/>
  <c r="BG198" i="1"/>
  <c r="BH198" i="1"/>
  <c r="AL199" i="1"/>
  <c r="AK199" i="1"/>
  <c r="AJ199" i="1"/>
  <c r="AI199" i="1"/>
  <c r="AX199" i="1"/>
  <c r="BG199" i="1"/>
  <c r="BH199" i="1"/>
  <c r="AL200" i="1"/>
  <c r="AK200" i="1"/>
  <c r="AJ200" i="1"/>
  <c r="AI200" i="1"/>
  <c r="AX200" i="1"/>
  <c r="BG200" i="1"/>
  <c r="BH200" i="1"/>
  <c r="AL201" i="1"/>
  <c r="AK201" i="1"/>
  <c r="AJ201" i="1"/>
  <c r="AI201" i="1"/>
  <c r="AX201" i="1"/>
  <c r="BG201" i="1"/>
  <c r="BH201" i="1"/>
  <c r="AL202" i="1"/>
  <c r="AK202" i="1"/>
  <c r="AJ202" i="1"/>
  <c r="AI202" i="1"/>
  <c r="AX202" i="1"/>
  <c r="BG202" i="1"/>
  <c r="BH202" i="1"/>
  <c r="AL203" i="1"/>
  <c r="AK203" i="1"/>
  <c r="AJ203" i="1"/>
  <c r="AI203" i="1"/>
  <c r="AX203" i="1"/>
  <c r="BG203" i="1"/>
  <c r="BH203" i="1"/>
  <c r="AL204" i="1"/>
  <c r="AK204" i="1"/>
  <c r="AJ204" i="1"/>
  <c r="AI204" i="1"/>
  <c r="AX204" i="1"/>
  <c r="BG204" i="1"/>
  <c r="BH204" i="1"/>
  <c r="AL205" i="1"/>
  <c r="AK205" i="1"/>
  <c r="AJ205" i="1"/>
  <c r="AI205" i="1"/>
  <c r="AX205" i="1"/>
  <c r="BG205" i="1"/>
  <c r="BH205" i="1"/>
  <c r="AL206" i="1"/>
  <c r="AK206" i="1"/>
  <c r="AJ206" i="1"/>
  <c r="AI206" i="1"/>
  <c r="AX206" i="1"/>
  <c r="BG206" i="1"/>
  <c r="BH206" i="1"/>
  <c r="AL207" i="1"/>
  <c r="AK207" i="1"/>
  <c r="AJ207" i="1"/>
  <c r="AI207" i="1"/>
  <c r="AX207" i="1"/>
  <c r="BG207" i="1"/>
  <c r="BH207" i="1"/>
  <c r="AL208" i="1"/>
  <c r="AK208" i="1"/>
  <c r="AJ208" i="1"/>
  <c r="AI208" i="1"/>
  <c r="AX208" i="1"/>
  <c r="BG208" i="1"/>
  <c r="BH208" i="1"/>
  <c r="AL209" i="1"/>
  <c r="AK209" i="1"/>
  <c r="AJ209" i="1"/>
  <c r="AI209" i="1"/>
  <c r="AX209" i="1"/>
  <c r="BG209" i="1"/>
  <c r="BH209" i="1"/>
  <c r="AL210" i="1"/>
  <c r="AK210" i="1"/>
  <c r="AJ210" i="1"/>
  <c r="AI210" i="1"/>
  <c r="AX210" i="1"/>
  <c r="BG210" i="1"/>
  <c r="BH210" i="1"/>
  <c r="AL211" i="1"/>
  <c r="AK211" i="1"/>
  <c r="AJ211" i="1"/>
  <c r="AI211" i="1"/>
  <c r="AX211" i="1"/>
  <c r="BG211" i="1"/>
  <c r="BH211" i="1"/>
  <c r="AL212" i="1"/>
  <c r="AK212" i="1"/>
  <c r="AJ212" i="1"/>
  <c r="AI212" i="1"/>
  <c r="AX212" i="1"/>
  <c r="BG212" i="1"/>
  <c r="BH212" i="1"/>
  <c r="AL213" i="1"/>
  <c r="AK213" i="1"/>
  <c r="AJ213" i="1"/>
  <c r="AI213" i="1"/>
  <c r="AX213" i="1"/>
  <c r="BG213" i="1"/>
  <c r="BH213" i="1"/>
  <c r="AL214" i="1"/>
  <c r="AK214" i="1"/>
  <c r="AJ214" i="1"/>
  <c r="AI214" i="1"/>
  <c r="AX214" i="1"/>
  <c r="BG214" i="1"/>
  <c r="BH214" i="1"/>
  <c r="AL215" i="1"/>
  <c r="AK215" i="1"/>
  <c r="AJ215" i="1"/>
  <c r="AI215" i="1"/>
  <c r="AX215" i="1"/>
  <c r="BG215" i="1"/>
  <c r="BH215" i="1"/>
  <c r="AL216" i="1"/>
  <c r="AK216" i="1"/>
  <c r="AJ216" i="1"/>
  <c r="AI216" i="1"/>
  <c r="AX216" i="1"/>
  <c r="BG216" i="1"/>
  <c r="BH216" i="1"/>
  <c r="AL217" i="1"/>
  <c r="AK217" i="1"/>
  <c r="AJ217" i="1"/>
  <c r="AI217" i="1"/>
  <c r="AX217" i="1"/>
  <c r="BG217" i="1"/>
  <c r="BH217" i="1"/>
  <c r="AL218" i="1"/>
  <c r="AK218" i="1"/>
  <c r="AJ218" i="1"/>
  <c r="AI218" i="1"/>
  <c r="AX218" i="1"/>
  <c r="BG218" i="1"/>
  <c r="BH218" i="1"/>
  <c r="AL219" i="1"/>
  <c r="AK219" i="1"/>
  <c r="AJ219" i="1"/>
  <c r="AI219" i="1"/>
  <c r="AX219" i="1"/>
  <c r="BG219" i="1"/>
  <c r="BH219" i="1"/>
  <c r="AL220" i="1"/>
  <c r="AK220" i="1"/>
  <c r="AJ220" i="1"/>
  <c r="AI220" i="1"/>
  <c r="AX220" i="1"/>
  <c r="BG220" i="1"/>
  <c r="BH220" i="1"/>
  <c r="AL221" i="1"/>
  <c r="AK221" i="1"/>
  <c r="AJ221" i="1"/>
  <c r="AI221" i="1"/>
  <c r="AX221" i="1"/>
  <c r="BG221" i="1"/>
  <c r="BH221" i="1"/>
  <c r="AL222" i="1"/>
  <c r="AK222" i="1"/>
  <c r="AJ222" i="1"/>
  <c r="AI222" i="1"/>
  <c r="AX222" i="1"/>
  <c r="BG222" i="1"/>
  <c r="BH222" i="1"/>
  <c r="AL223" i="1"/>
  <c r="AK223" i="1"/>
  <c r="AJ223" i="1"/>
  <c r="AI223" i="1"/>
  <c r="AX223" i="1"/>
  <c r="BG223" i="1"/>
  <c r="BH223" i="1"/>
  <c r="AL224" i="1"/>
  <c r="AK224" i="1"/>
  <c r="AJ224" i="1"/>
  <c r="AI224" i="1"/>
  <c r="AX224" i="1"/>
  <c r="BG224" i="1"/>
  <c r="BH224" i="1"/>
  <c r="AL225" i="1"/>
  <c r="AK225" i="1"/>
  <c r="AJ225" i="1"/>
  <c r="AI225" i="1"/>
  <c r="AX225" i="1"/>
  <c r="BG225" i="1"/>
  <c r="BH225" i="1"/>
  <c r="AL226" i="1"/>
  <c r="AK226" i="1"/>
  <c r="AJ226" i="1"/>
  <c r="AI226" i="1"/>
  <c r="AX226" i="1"/>
  <c r="BG226" i="1"/>
  <c r="BH226" i="1"/>
  <c r="AL227" i="1"/>
  <c r="AK227" i="1"/>
  <c r="AJ227" i="1"/>
  <c r="AI227" i="1"/>
  <c r="AX227" i="1"/>
  <c r="BG227" i="1"/>
  <c r="BH227" i="1"/>
  <c r="AL228" i="1"/>
  <c r="AK228" i="1"/>
  <c r="AJ228" i="1"/>
  <c r="AI228" i="1"/>
  <c r="AX228" i="1"/>
  <c r="BG228" i="1"/>
  <c r="BH228" i="1"/>
  <c r="AL229" i="1"/>
  <c r="AK229" i="1"/>
  <c r="AJ229" i="1"/>
  <c r="AI229" i="1"/>
  <c r="AX229" i="1"/>
  <c r="BG229" i="1"/>
  <c r="BH229" i="1"/>
  <c r="AL230" i="1"/>
  <c r="AK230" i="1"/>
  <c r="AJ230" i="1"/>
  <c r="AI230" i="1"/>
  <c r="AX230" i="1"/>
  <c r="BG230" i="1"/>
  <c r="BH230" i="1"/>
  <c r="AL231" i="1"/>
  <c r="AK231" i="1"/>
  <c r="AJ231" i="1"/>
  <c r="AI231" i="1"/>
  <c r="AX231" i="1"/>
  <c r="BG231" i="1"/>
  <c r="BH231" i="1"/>
  <c r="AL232" i="1"/>
  <c r="AK232" i="1"/>
  <c r="AJ232" i="1"/>
  <c r="AI232" i="1"/>
  <c r="AX232" i="1"/>
  <c r="BG232" i="1"/>
  <c r="BH232" i="1"/>
  <c r="AL233" i="1"/>
  <c r="AK233" i="1"/>
  <c r="AJ233" i="1"/>
  <c r="AI233" i="1"/>
  <c r="AX233" i="1"/>
  <c r="BG233" i="1"/>
  <c r="BH233" i="1"/>
  <c r="AL234" i="1"/>
  <c r="AK234" i="1"/>
  <c r="AJ234" i="1"/>
  <c r="AI234" i="1"/>
  <c r="AX234" i="1"/>
  <c r="BG234" i="1"/>
  <c r="BH234" i="1"/>
  <c r="AL235" i="1"/>
  <c r="AK235" i="1"/>
  <c r="AJ235" i="1"/>
  <c r="AI235" i="1"/>
  <c r="AX235" i="1"/>
  <c r="BG235" i="1"/>
  <c r="BH235" i="1"/>
  <c r="AL236" i="1"/>
  <c r="AK236" i="1"/>
  <c r="AJ236" i="1"/>
  <c r="AI236" i="1"/>
  <c r="AX236" i="1"/>
  <c r="BG236" i="1"/>
  <c r="BH236" i="1"/>
  <c r="AL237" i="1"/>
  <c r="AK237" i="1"/>
  <c r="AJ237" i="1"/>
  <c r="AI237" i="1"/>
  <c r="AX237" i="1"/>
  <c r="BG237" i="1"/>
  <c r="BH237" i="1"/>
  <c r="AL238" i="1"/>
  <c r="AK238" i="1"/>
  <c r="AJ238" i="1"/>
  <c r="AI238" i="1"/>
  <c r="AX238" i="1"/>
  <c r="BG238" i="1"/>
  <c r="BH238" i="1"/>
  <c r="AL239" i="1"/>
  <c r="AK239" i="1"/>
  <c r="AJ239" i="1"/>
  <c r="AI239" i="1"/>
  <c r="AX239" i="1"/>
  <c r="BG239" i="1"/>
  <c r="BH239" i="1"/>
  <c r="AL240" i="1"/>
  <c r="AK240" i="1"/>
  <c r="AJ240" i="1"/>
  <c r="AI240" i="1"/>
  <c r="AX240" i="1"/>
  <c r="BG240" i="1"/>
  <c r="BH240" i="1"/>
  <c r="AL241" i="1"/>
  <c r="AK241" i="1"/>
  <c r="AJ241" i="1"/>
  <c r="AI241" i="1"/>
  <c r="AX241" i="1"/>
  <c r="BG241" i="1"/>
  <c r="BH241" i="1"/>
  <c r="AL242" i="1"/>
  <c r="AK242" i="1"/>
  <c r="AJ242" i="1"/>
  <c r="AI242" i="1"/>
  <c r="AX242" i="1"/>
  <c r="BG242" i="1"/>
  <c r="BH242" i="1"/>
  <c r="AL243" i="1"/>
  <c r="AK243" i="1"/>
  <c r="AJ243" i="1"/>
  <c r="AI243" i="1"/>
  <c r="AX243" i="1"/>
  <c r="BG243" i="1"/>
  <c r="BH243" i="1"/>
  <c r="AL244" i="1"/>
  <c r="AK244" i="1"/>
  <c r="AJ244" i="1"/>
  <c r="AI244" i="1"/>
  <c r="AX244" i="1"/>
  <c r="BG244" i="1"/>
  <c r="BH244" i="1"/>
  <c r="AL245" i="1"/>
  <c r="AK245" i="1"/>
  <c r="AJ245" i="1"/>
  <c r="AI245" i="1"/>
  <c r="AX245" i="1"/>
  <c r="BG245" i="1"/>
  <c r="BH245" i="1"/>
  <c r="AL246" i="1"/>
  <c r="AK246" i="1"/>
  <c r="AJ246" i="1"/>
  <c r="AI246" i="1"/>
  <c r="AX246" i="1"/>
  <c r="BG246" i="1"/>
  <c r="BH246" i="1"/>
  <c r="AL247" i="1"/>
  <c r="AK247" i="1"/>
  <c r="AJ247" i="1"/>
  <c r="AI247" i="1"/>
  <c r="AX247" i="1"/>
  <c r="BG247" i="1"/>
  <c r="BH247" i="1"/>
  <c r="AL248" i="1"/>
  <c r="AK248" i="1"/>
  <c r="AJ248" i="1"/>
  <c r="AI248" i="1"/>
  <c r="AX248" i="1"/>
  <c r="BG248" i="1"/>
  <c r="BH248" i="1"/>
  <c r="AL249" i="1"/>
  <c r="AK249" i="1"/>
  <c r="AJ249" i="1"/>
  <c r="AI249" i="1"/>
  <c r="AX249" i="1"/>
  <c r="BG249" i="1"/>
  <c r="BH249" i="1"/>
  <c r="AL250" i="1"/>
  <c r="AK250" i="1"/>
  <c r="AJ250" i="1"/>
  <c r="AI250" i="1"/>
  <c r="AX250" i="1"/>
  <c r="BG250" i="1"/>
  <c r="BH250" i="1"/>
  <c r="AL251" i="1"/>
  <c r="AK251" i="1"/>
  <c r="AJ251" i="1"/>
  <c r="AI251" i="1"/>
  <c r="AX251" i="1"/>
  <c r="BG251" i="1"/>
  <c r="BH251" i="1"/>
  <c r="AL252" i="1"/>
  <c r="AK252" i="1"/>
  <c r="AJ252" i="1"/>
  <c r="AI252" i="1"/>
  <c r="AX252" i="1"/>
  <c r="BG252" i="1"/>
  <c r="BH252" i="1"/>
  <c r="AL253" i="1"/>
  <c r="AK253" i="1"/>
  <c r="AJ253" i="1"/>
  <c r="AI253" i="1"/>
  <c r="AX253" i="1"/>
  <c r="BG253" i="1"/>
  <c r="BH253" i="1"/>
  <c r="AL254" i="1"/>
  <c r="AK254" i="1"/>
  <c r="AJ254" i="1"/>
  <c r="AI254" i="1"/>
  <c r="AX254" i="1"/>
  <c r="BG254" i="1"/>
  <c r="BH254" i="1"/>
  <c r="AL255" i="1"/>
  <c r="AK255" i="1"/>
  <c r="AJ255" i="1"/>
  <c r="AI255" i="1"/>
  <c r="AX255" i="1"/>
  <c r="BG255" i="1"/>
  <c r="BH255" i="1"/>
  <c r="AL256" i="1"/>
  <c r="AK256" i="1"/>
  <c r="AJ256" i="1"/>
  <c r="AI256" i="1"/>
  <c r="AX256" i="1"/>
  <c r="BG256" i="1"/>
  <c r="BH256" i="1"/>
  <c r="AL257" i="1"/>
  <c r="AK257" i="1"/>
  <c r="AJ257" i="1"/>
  <c r="AI257" i="1"/>
  <c r="AX257" i="1"/>
  <c r="BG257" i="1"/>
  <c r="BH257" i="1"/>
  <c r="AL258" i="1"/>
  <c r="AK258" i="1"/>
  <c r="AJ258" i="1"/>
  <c r="AI258" i="1"/>
  <c r="AX258" i="1"/>
  <c r="BG258" i="1"/>
  <c r="BH258" i="1"/>
  <c r="AL259" i="1"/>
  <c r="AK259" i="1"/>
  <c r="AJ259" i="1"/>
  <c r="AI259" i="1"/>
  <c r="AX259" i="1"/>
  <c r="BG259" i="1"/>
  <c r="BH259" i="1"/>
  <c r="AL260" i="1"/>
  <c r="AK260" i="1"/>
  <c r="AJ260" i="1"/>
  <c r="AI260" i="1"/>
  <c r="AX260" i="1"/>
  <c r="BG260" i="1"/>
  <c r="BH260" i="1"/>
  <c r="AL261" i="1"/>
  <c r="AK261" i="1"/>
  <c r="AJ261" i="1"/>
  <c r="AI261" i="1"/>
  <c r="AX261" i="1"/>
  <c r="BG261" i="1"/>
  <c r="BH261" i="1"/>
  <c r="AL262" i="1"/>
  <c r="AK262" i="1"/>
  <c r="AJ262" i="1"/>
  <c r="AI262" i="1"/>
  <c r="AX262" i="1"/>
  <c r="BG262" i="1"/>
  <c r="BH262" i="1"/>
  <c r="AL263" i="1"/>
  <c r="AK263" i="1"/>
  <c r="AJ263" i="1"/>
  <c r="AI263" i="1"/>
  <c r="AX263" i="1"/>
  <c r="BG263" i="1"/>
  <c r="BH263" i="1"/>
  <c r="AL264" i="1"/>
  <c r="AK264" i="1"/>
  <c r="AJ264" i="1"/>
  <c r="AI264" i="1"/>
  <c r="AX264" i="1"/>
  <c r="BG264" i="1"/>
  <c r="BH264" i="1"/>
  <c r="AL265" i="1"/>
  <c r="AK265" i="1"/>
  <c r="AJ265" i="1"/>
  <c r="AI265" i="1"/>
  <c r="AX265" i="1"/>
  <c r="BG265" i="1"/>
  <c r="BH265" i="1"/>
  <c r="AL266" i="1"/>
  <c r="AK266" i="1"/>
  <c r="AJ266" i="1"/>
  <c r="AI266" i="1"/>
  <c r="AX266" i="1"/>
  <c r="BG266" i="1"/>
  <c r="BH266" i="1"/>
  <c r="AL267" i="1"/>
  <c r="AK267" i="1"/>
  <c r="AJ267" i="1"/>
  <c r="AI267" i="1"/>
  <c r="AX267" i="1"/>
  <c r="BG267" i="1"/>
  <c r="BH267" i="1"/>
  <c r="AL268" i="1"/>
  <c r="AK268" i="1"/>
  <c r="AJ268" i="1"/>
  <c r="AI268" i="1"/>
  <c r="AX268" i="1"/>
  <c r="BG268" i="1"/>
  <c r="BH268" i="1"/>
  <c r="AL269" i="1"/>
  <c r="AK269" i="1"/>
  <c r="AJ269" i="1"/>
  <c r="AI269" i="1"/>
  <c r="AX269" i="1"/>
  <c r="BG269" i="1"/>
  <c r="BH269" i="1"/>
  <c r="AL270" i="1"/>
  <c r="AK270" i="1"/>
  <c r="AJ270" i="1"/>
  <c r="AI270" i="1"/>
  <c r="AX270" i="1"/>
  <c r="BG270" i="1"/>
  <c r="BH270" i="1"/>
  <c r="AL271" i="1"/>
  <c r="AK271" i="1"/>
  <c r="AJ271" i="1"/>
  <c r="AI271" i="1"/>
  <c r="AX271" i="1"/>
  <c r="BG271" i="1"/>
  <c r="BH271" i="1"/>
  <c r="AL272" i="1"/>
  <c r="AK272" i="1"/>
  <c r="AJ272" i="1"/>
  <c r="AI272" i="1"/>
  <c r="AX272" i="1"/>
  <c r="BG272" i="1"/>
  <c r="BH272" i="1"/>
  <c r="AL273" i="1"/>
  <c r="AK273" i="1"/>
  <c r="AJ273" i="1"/>
  <c r="AI273" i="1"/>
  <c r="AX273" i="1"/>
  <c r="BG273" i="1"/>
  <c r="BH273" i="1"/>
  <c r="AL274" i="1"/>
  <c r="AK274" i="1"/>
  <c r="AJ274" i="1"/>
  <c r="AI274" i="1"/>
  <c r="AX274" i="1"/>
  <c r="BG274" i="1"/>
  <c r="BH274" i="1"/>
  <c r="AL275" i="1"/>
  <c r="AK275" i="1"/>
  <c r="AJ275" i="1"/>
  <c r="AI275" i="1"/>
  <c r="AX275" i="1"/>
  <c r="BG275" i="1"/>
  <c r="BH275" i="1"/>
  <c r="AL276" i="1"/>
  <c r="AK276" i="1"/>
  <c r="AJ276" i="1"/>
  <c r="AI276" i="1"/>
  <c r="AX276" i="1"/>
  <c r="BG276" i="1"/>
  <c r="BH276" i="1"/>
  <c r="AL277" i="1"/>
  <c r="AK277" i="1"/>
  <c r="AJ277" i="1"/>
  <c r="AI277" i="1"/>
  <c r="AX277" i="1"/>
  <c r="BG277" i="1"/>
  <c r="BH277" i="1"/>
  <c r="AL278" i="1"/>
  <c r="AK278" i="1"/>
  <c r="AJ278" i="1"/>
  <c r="AI278" i="1"/>
  <c r="AX278" i="1"/>
  <c r="BG278" i="1"/>
  <c r="BH278" i="1"/>
  <c r="AL279" i="1"/>
  <c r="AK279" i="1"/>
  <c r="AJ279" i="1"/>
  <c r="AI279" i="1"/>
  <c r="AX279" i="1"/>
  <c r="BG279" i="1"/>
  <c r="BH279" i="1"/>
  <c r="AL280" i="1"/>
  <c r="AK280" i="1"/>
  <c r="AJ280" i="1"/>
  <c r="AI280" i="1"/>
  <c r="AX280" i="1"/>
  <c r="BG280" i="1"/>
  <c r="BH280" i="1"/>
  <c r="AL281" i="1"/>
  <c r="AK281" i="1"/>
  <c r="AJ281" i="1"/>
  <c r="AI281" i="1"/>
  <c r="AX281" i="1"/>
  <c r="BG281" i="1"/>
  <c r="BH281" i="1"/>
  <c r="AL282" i="1"/>
  <c r="AK282" i="1"/>
  <c r="AJ282" i="1"/>
  <c r="AI282" i="1"/>
  <c r="AX282" i="1"/>
  <c r="BG282" i="1"/>
  <c r="BH282" i="1"/>
  <c r="AL283" i="1"/>
  <c r="AK283" i="1"/>
  <c r="AJ283" i="1"/>
  <c r="AI283" i="1"/>
  <c r="AX283" i="1"/>
  <c r="BG283" i="1"/>
  <c r="BH283" i="1"/>
  <c r="AL284" i="1"/>
  <c r="AK284" i="1"/>
  <c r="AJ284" i="1"/>
  <c r="AI284" i="1"/>
  <c r="AX284" i="1"/>
  <c r="BG284" i="1"/>
  <c r="BH284" i="1"/>
  <c r="AL285" i="1"/>
  <c r="AK285" i="1"/>
  <c r="AJ285" i="1"/>
  <c r="AI285" i="1"/>
  <c r="AX285" i="1"/>
  <c r="BG285" i="1"/>
  <c r="BH285" i="1"/>
  <c r="AL286" i="1"/>
  <c r="AK286" i="1"/>
  <c r="AJ286" i="1"/>
  <c r="AI286" i="1"/>
  <c r="AX286" i="1"/>
  <c r="BG286" i="1"/>
  <c r="BH286" i="1"/>
  <c r="AL287" i="1"/>
  <c r="AK287" i="1"/>
  <c r="AJ287" i="1"/>
  <c r="AI287" i="1"/>
  <c r="AX287" i="1"/>
  <c r="BG287" i="1"/>
  <c r="BH287" i="1"/>
  <c r="AL288" i="1"/>
  <c r="AK288" i="1"/>
  <c r="AJ288" i="1"/>
  <c r="AI288" i="1"/>
  <c r="AX288" i="1"/>
  <c r="BG288" i="1"/>
  <c r="BH288" i="1"/>
  <c r="AL289" i="1"/>
  <c r="AK289" i="1"/>
  <c r="AJ289" i="1"/>
  <c r="AI289" i="1"/>
  <c r="AX289" i="1"/>
  <c r="BG289" i="1"/>
  <c r="BH289" i="1"/>
  <c r="AL290" i="1"/>
  <c r="AK290" i="1"/>
  <c r="AJ290" i="1"/>
  <c r="AI290" i="1"/>
  <c r="AX290" i="1"/>
  <c r="BG290" i="1"/>
  <c r="BH290" i="1"/>
  <c r="AL291" i="1"/>
  <c r="AK291" i="1"/>
  <c r="AJ291" i="1"/>
  <c r="AI291" i="1"/>
  <c r="AX291" i="1"/>
  <c r="BG291" i="1"/>
  <c r="BH291" i="1"/>
  <c r="AL292" i="1"/>
  <c r="AK292" i="1"/>
  <c r="AJ292" i="1"/>
  <c r="AI292" i="1"/>
  <c r="AX292" i="1"/>
  <c r="BG292" i="1"/>
  <c r="BH292" i="1"/>
  <c r="AL293" i="1"/>
  <c r="AK293" i="1"/>
  <c r="AJ293" i="1"/>
  <c r="AI293" i="1"/>
  <c r="AX293" i="1"/>
  <c r="BG293" i="1"/>
  <c r="BH293" i="1"/>
  <c r="AL294" i="1"/>
  <c r="AK294" i="1"/>
  <c r="AJ294" i="1"/>
  <c r="AI294" i="1"/>
  <c r="AX294" i="1"/>
  <c r="BG294" i="1"/>
  <c r="BH294" i="1"/>
  <c r="AL295" i="1"/>
  <c r="AK295" i="1"/>
  <c r="AJ295" i="1"/>
  <c r="AI295" i="1"/>
  <c r="AX295" i="1"/>
  <c r="BG295" i="1"/>
  <c r="BH295" i="1"/>
  <c r="AL296" i="1"/>
  <c r="AK296" i="1"/>
  <c r="AJ296" i="1"/>
  <c r="AI296" i="1"/>
  <c r="AX296" i="1"/>
  <c r="BG296" i="1"/>
  <c r="BH296" i="1"/>
  <c r="AL297" i="1"/>
  <c r="AK297" i="1"/>
  <c r="AJ297" i="1"/>
  <c r="AI297" i="1"/>
  <c r="AX297" i="1"/>
  <c r="BG297" i="1"/>
  <c r="BH297" i="1"/>
  <c r="AL298" i="1"/>
  <c r="AK298" i="1"/>
  <c r="AJ298" i="1"/>
  <c r="AI298" i="1"/>
  <c r="AX298" i="1"/>
  <c r="BG298" i="1"/>
  <c r="BH298" i="1"/>
  <c r="AL299" i="1"/>
  <c r="AK299" i="1"/>
  <c r="AJ299" i="1"/>
  <c r="AI299" i="1"/>
  <c r="AX299" i="1"/>
  <c r="BG299" i="1"/>
  <c r="BH299" i="1"/>
  <c r="AL300" i="1"/>
  <c r="AK300" i="1"/>
  <c r="AJ300" i="1"/>
  <c r="AI300" i="1"/>
  <c r="AX300" i="1"/>
  <c r="BG300" i="1"/>
  <c r="BH300" i="1"/>
  <c r="AL301" i="1"/>
  <c r="AK301" i="1"/>
  <c r="AJ301" i="1"/>
  <c r="AI301" i="1"/>
  <c r="AX301" i="1"/>
  <c r="BG301" i="1"/>
  <c r="BH301" i="1"/>
  <c r="AL302" i="1"/>
  <c r="AK302" i="1"/>
  <c r="AJ302" i="1"/>
  <c r="AI302" i="1"/>
  <c r="AX302" i="1"/>
  <c r="BG302" i="1"/>
  <c r="BH302" i="1"/>
  <c r="AL303" i="1"/>
  <c r="AK303" i="1"/>
  <c r="AJ303" i="1"/>
  <c r="AI303" i="1"/>
  <c r="AX303" i="1"/>
  <c r="BG303" i="1"/>
  <c r="BH303" i="1"/>
  <c r="AL304" i="1"/>
  <c r="AK304" i="1"/>
  <c r="AJ304" i="1"/>
  <c r="AI304" i="1"/>
  <c r="AX304" i="1"/>
  <c r="BG304" i="1"/>
  <c r="BH304" i="1"/>
  <c r="AL305" i="1"/>
  <c r="AK305" i="1"/>
  <c r="AJ305" i="1"/>
  <c r="AI305" i="1"/>
  <c r="AX305" i="1"/>
  <c r="BG305" i="1"/>
  <c r="BH305" i="1"/>
  <c r="AL306" i="1"/>
  <c r="AK306" i="1"/>
  <c r="AJ306" i="1"/>
  <c r="AI306" i="1"/>
  <c r="AX306" i="1"/>
  <c r="BG306" i="1"/>
  <c r="BH306" i="1"/>
  <c r="AL307" i="1"/>
  <c r="AK307" i="1"/>
  <c r="AJ307" i="1"/>
  <c r="AI307" i="1"/>
  <c r="AX307" i="1"/>
  <c r="BG307" i="1"/>
  <c r="BH307" i="1"/>
  <c r="AL308" i="1"/>
  <c r="AK308" i="1"/>
  <c r="AJ308" i="1"/>
  <c r="AI308" i="1"/>
  <c r="AX308" i="1"/>
  <c r="BG308" i="1"/>
  <c r="BH308" i="1"/>
  <c r="AL309" i="1"/>
  <c r="AK309" i="1"/>
  <c r="AJ309" i="1"/>
  <c r="AI309" i="1"/>
  <c r="AX309" i="1"/>
  <c r="BG309" i="1"/>
  <c r="BH309" i="1"/>
  <c r="AL310" i="1"/>
  <c r="AK310" i="1"/>
  <c r="AJ310" i="1"/>
  <c r="AI310" i="1"/>
  <c r="AX310" i="1"/>
  <c r="BG310" i="1"/>
  <c r="BH310" i="1"/>
  <c r="AL311" i="1"/>
  <c r="AK311" i="1"/>
  <c r="AJ311" i="1"/>
  <c r="AI311" i="1"/>
  <c r="AX311" i="1"/>
  <c r="BG311" i="1"/>
  <c r="BH311" i="1"/>
  <c r="AL312" i="1"/>
  <c r="AK312" i="1"/>
  <c r="AJ312" i="1"/>
  <c r="AI312" i="1"/>
  <c r="AX312" i="1"/>
  <c r="BG312" i="1"/>
  <c r="BH312" i="1"/>
  <c r="AL313" i="1"/>
  <c r="AK313" i="1"/>
  <c r="AJ313" i="1"/>
  <c r="AI313" i="1"/>
  <c r="AX313" i="1"/>
  <c r="BG313" i="1"/>
  <c r="BH313" i="1"/>
  <c r="AL314" i="1"/>
  <c r="AK314" i="1"/>
  <c r="AJ314" i="1"/>
  <c r="AI314" i="1"/>
  <c r="AX314" i="1"/>
  <c r="BG314" i="1"/>
  <c r="BH314" i="1"/>
  <c r="AL315" i="1"/>
  <c r="AK315" i="1"/>
  <c r="AJ315" i="1"/>
  <c r="AI315" i="1"/>
  <c r="AX315" i="1"/>
  <c r="BG315" i="1"/>
  <c r="BH315" i="1"/>
  <c r="AL316" i="1"/>
  <c r="AK316" i="1"/>
  <c r="AJ316" i="1"/>
  <c r="AI316" i="1"/>
  <c r="AX316" i="1"/>
  <c r="BG316" i="1"/>
  <c r="BH316" i="1"/>
  <c r="AL317" i="1"/>
  <c r="AK317" i="1"/>
  <c r="AJ317" i="1"/>
  <c r="AI317" i="1"/>
  <c r="AX317" i="1"/>
  <c r="BG317" i="1"/>
  <c r="BH317" i="1"/>
  <c r="AL318" i="1"/>
  <c r="AK318" i="1"/>
  <c r="AJ318" i="1"/>
  <c r="AI318" i="1"/>
  <c r="AX318" i="1"/>
  <c r="BG318" i="1"/>
  <c r="BH318" i="1"/>
  <c r="AL319" i="1"/>
  <c r="AK319" i="1"/>
  <c r="AJ319" i="1"/>
  <c r="AI319" i="1"/>
  <c r="AX319" i="1"/>
  <c r="BG319" i="1"/>
  <c r="BH319" i="1"/>
  <c r="AL320" i="1"/>
  <c r="AK320" i="1"/>
  <c r="AJ320" i="1"/>
  <c r="AI320" i="1"/>
  <c r="AX320" i="1"/>
  <c r="BG320" i="1"/>
  <c r="BH320" i="1"/>
  <c r="AL321" i="1"/>
  <c r="AK321" i="1"/>
  <c r="AJ321" i="1"/>
  <c r="AI321" i="1"/>
  <c r="AX321" i="1"/>
  <c r="BG321" i="1"/>
  <c r="BH321" i="1"/>
  <c r="AL322" i="1"/>
  <c r="AK322" i="1"/>
  <c r="AJ322" i="1"/>
  <c r="AI322" i="1"/>
  <c r="AX322" i="1"/>
  <c r="BG322" i="1"/>
  <c r="BH322" i="1"/>
  <c r="AL323" i="1"/>
  <c r="AK323" i="1"/>
  <c r="AJ323" i="1"/>
  <c r="AI323" i="1"/>
  <c r="AX323" i="1"/>
  <c r="BG323" i="1"/>
  <c r="BH323" i="1"/>
  <c r="AL324" i="1"/>
  <c r="AK324" i="1"/>
  <c r="AJ324" i="1"/>
  <c r="AI324" i="1"/>
  <c r="AX324" i="1"/>
  <c r="BG324" i="1"/>
  <c r="BH324" i="1"/>
  <c r="AL325" i="1"/>
  <c r="AK325" i="1"/>
  <c r="AJ325" i="1"/>
  <c r="AI325" i="1"/>
  <c r="AX325" i="1"/>
  <c r="BG325" i="1"/>
  <c r="BH325" i="1"/>
  <c r="AL326" i="1"/>
  <c r="AK326" i="1"/>
  <c r="AJ326" i="1"/>
  <c r="AI326" i="1"/>
  <c r="AX326" i="1"/>
  <c r="BG326" i="1"/>
  <c r="BH326" i="1"/>
  <c r="AL327" i="1"/>
  <c r="AK327" i="1"/>
  <c r="AJ327" i="1"/>
  <c r="AI327" i="1"/>
  <c r="AX327" i="1"/>
  <c r="BG327" i="1"/>
  <c r="BH327" i="1"/>
  <c r="AL328" i="1"/>
  <c r="AK328" i="1"/>
  <c r="AJ328" i="1"/>
  <c r="AI328" i="1"/>
  <c r="AX328" i="1"/>
  <c r="BG328" i="1"/>
  <c r="BH328" i="1"/>
  <c r="AL329" i="1"/>
  <c r="AK329" i="1"/>
  <c r="AJ329" i="1"/>
  <c r="AI329" i="1"/>
  <c r="AX329" i="1"/>
  <c r="BG329" i="1"/>
  <c r="BH329" i="1"/>
  <c r="AL330" i="1"/>
  <c r="AK330" i="1"/>
  <c r="AJ330" i="1"/>
  <c r="AI330" i="1"/>
  <c r="AX330" i="1"/>
  <c r="BG330" i="1"/>
  <c r="BH330" i="1"/>
  <c r="AL331" i="1"/>
  <c r="AK331" i="1"/>
  <c r="AJ331" i="1"/>
  <c r="AI331" i="1"/>
  <c r="AX331" i="1"/>
  <c r="BG331" i="1"/>
  <c r="BH331" i="1"/>
  <c r="AL332" i="1"/>
  <c r="AK332" i="1"/>
  <c r="AJ332" i="1"/>
  <c r="AI332" i="1"/>
  <c r="AX332" i="1"/>
  <c r="BG332" i="1"/>
  <c r="BH332" i="1"/>
  <c r="AL333" i="1"/>
  <c r="AK333" i="1"/>
  <c r="AJ333" i="1"/>
  <c r="AI333" i="1"/>
  <c r="AX333" i="1"/>
  <c r="BG333" i="1"/>
  <c r="BH333" i="1"/>
  <c r="AL334" i="1"/>
  <c r="AK334" i="1"/>
  <c r="AJ334" i="1"/>
  <c r="AI334" i="1"/>
  <c r="AX334" i="1"/>
  <c r="BG334" i="1"/>
  <c r="BH334" i="1"/>
  <c r="AL335" i="1"/>
  <c r="AK335" i="1"/>
  <c r="AJ335" i="1"/>
  <c r="AI335" i="1"/>
  <c r="AX335" i="1"/>
  <c r="BG335" i="1"/>
  <c r="BH335" i="1"/>
  <c r="AL336" i="1"/>
  <c r="AK336" i="1"/>
  <c r="AJ336" i="1"/>
  <c r="AI336" i="1"/>
  <c r="AX336" i="1"/>
  <c r="BG336" i="1"/>
  <c r="BH336" i="1"/>
  <c r="AL337" i="1"/>
  <c r="AK337" i="1"/>
  <c r="AJ337" i="1"/>
  <c r="AI337" i="1"/>
  <c r="AX337" i="1"/>
  <c r="BG337" i="1"/>
  <c r="BH337" i="1"/>
  <c r="AL338" i="1"/>
  <c r="AK338" i="1"/>
  <c r="AJ338" i="1"/>
  <c r="AI338" i="1"/>
  <c r="AX338" i="1"/>
  <c r="BG338" i="1"/>
  <c r="BH338" i="1"/>
  <c r="AL339" i="1"/>
  <c r="AK339" i="1"/>
  <c r="AJ339" i="1"/>
  <c r="AI339" i="1"/>
  <c r="AX339" i="1"/>
  <c r="BG339" i="1"/>
  <c r="BH339" i="1"/>
  <c r="AL340" i="1"/>
  <c r="AK340" i="1"/>
  <c r="AJ340" i="1"/>
  <c r="AI340" i="1"/>
  <c r="AX340" i="1"/>
  <c r="BG340" i="1"/>
  <c r="BH340" i="1"/>
  <c r="AL341" i="1"/>
  <c r="AK341" i="1"/>
  <c r="AJ341" i="1"/>
  <c r="AI341" i="1"/>
  <c r="AX341" i="1"/>
  <c r="BG341" i="1"/>
  <c r="BH341" i="1"/>
  <c r="AL342" i="1"/>
  <c r="AK342" i="1"/>
  <c r="AJ342" i="1"/>
  <c r="AI342" i="1"/>
  <c r="AX342" i="1"/>
  <c r="BG342" i="1"/>
  <c r="BH342" i="1"/>
  <c r="AL343" i="1"/>
  <c r="AK343" i="1"/>
  <c r="AJ343" i="1"/>
  <c r="AI343" i="1"/>
  <c r="AX343" i="1"/>
  <c r="BG343" i="1"/>
  <c r="BH343" i="1"/>
  <c r="AL344" i="1"/>
  <c r="AK344" i="1"/>
  <c r="AJ344" i="1"/>
  <c r="AI344" i="1"/>
  <c r="AX344" i="1"/>
  <c r="BG344" i="1"/>
  <c r="BH344" i="1"/>
  <c r="AL345" i="1"/>
  <c r="AK345" i="1"/>
  <c r="AJ345" i="1"/>
  <c r="AI345" i="1"/>
  <c r="AX345" i="1"/>
  <c r="BG345" i="1"/>
  <c r="BH345" i="1"/>
  <c r="AL346" i="1"/>
  <c r="AK346" i="1"/>
  <c r="AJ346" i="1"/>
  <c r="AI346" i="1"/>
  <c r="AX346" i="1"/>
  <c r="BG346" i="1"/>
  <c r="BH346" i="1"/>
  <c r="AL347" i="1"/>
  <c r="AK347" i="1"/>
  <c r="AJ347" i="1"/>
  <c r="AI347" i="1"/>
  <c r="AX347" i="1"/>
  <c r="BG347" i="1"/>
  <c r="BH347" i="1"/>
  <c r="AL348" i="1"/>
  <c r="AK348" i="1"/>
  <c r="AJ348" i="1"/>
  <c r="AI348" i="1"/>
  <c r="AX348" i="1"/>
  <c r="BG348" i="1"/>
  <c r="BH348" i="1"/>
  <c r="AL349" i="1"/>
  <c r="AK349" i="1"/>
  <c r="AJ349" i="1"/>
  <c r="AI349" i="1"/>
  <c r="AX349" i="1"/>
  <c r="BG349" i="1"/>
  <c r="BH349" i="1"/>
  <c r="AL350" i="1"/>
  <c r="AK350" i="1"/>
  <c r="AJ350" i="1"/>
  <c r="AI350" i="1"/>
  <c r="AX350" i="1"/>
  <c r="BG350" i="1"/>
  <c r="BH350" i="1"/>
  <c r="AL351" i="1"/>
  <c r="AK351" i="1"/>
  <c r="AJ351" i="1"/>
  <c r="AI351" i="1"/>
  <c r="AX351" i="1"/>
  <c r="BG351" i="1"/>
  <c r="BH351" i="1"/>
  <c r="AL352" i="1"/>
  <c r="AK352" i="1"/>
  <c r="AJ352" i="1"/>
  <c r="AI352" i="1"/>
  <c r="AX352" i="1"/>
  <c r="BG352" i="1"/>
  <c r="BH352" i="1"/>
  <c r="AL353" i="1"/>
  <c r="AK353" i="1"/>
  <c r="AJ353" i="1"/>
  <c r="AI353" i="1"/>
  <c r="AX353" i="1"/>
  <c r="BG353" i="1"/>
  <c r="BH353" i="1"/>
  <c r="AL354" i="1"/>
  <c r="AK354" i="1"/>
  <c r="AJ354" i="1"/>
  <c r="AI354" i="1"/>
  <c r="AX354" i="1"/>
  <c r="BG354" i="1"/>
  <c r="BH354" i="1"/>
  <c r="AL355" i="1"/>
  <c r="AK355" i="1"/>
  <c r="AJ355" i="1"/>
  <c r="AI355" i="1"/>
  <c r="AX355" i="1"/>
  <c r="BG355" i="1"/>
  <c r="BH355" i="1"/>
  <c r="AL356" i="1"/>
  <c r="AK356" i="1"/>
  <c r="AJ356" i="1"/>
  <c r="AI356" i="1"/>
  <c r="AX356" i="1"/>
  <c r="BG356" i="1"/>
  <c r="BH356" i="1"/>
  <c r="AL357" i="1"/>
  <c r="AK357" i="1"/>
  <c r="AJ357" i="1"/>
  <c r="AI357" i="1"/>
  <c r="AX357" i="1"/>
  <c r="BG357" i="1"/>
  <c r="BH357" i="1"/>
  <c r="AL358" i="1"/>
  <c r="AK358" i="1"/>
  <c r="AJ358" i="1"/>
  <c r="AI358" i="1"/>
  <c r="AX358" i="1"/>
  <c r="BG358" i="1"/>
  <c r="BH358" i="1"/>
  <c r="AL359" i="1"/>
  <c r="AK359" i="1"/>
  <c r="AJ359" i="1"/>
  <c r="AI359" i="1"/>
  <c r="AX359" i="1"/>
  <c r="BG359" i="1"/>
  <c r="BH359" i="1"/>
  <c r="AL360" i="1"/>
  <c r="AK360" i="1"/>
  <c r="AJ360" i="1"/>
  <c r="AI360" i="1"/>
  <c r="AX360" i="1"/>
  <c r="BG360" i="1"/>
  <c r="BH360" i="1"/>
  <c r="AL361" i="1"/>
  <c r="AK361" i="1"/>
  <c r="AJ361" i="1"/>
  <c r="AI361" i="1"/>
  <c r="AX361" i="1"/>
  <c r="BG361" i="1"/>
  <c r="BH361" i="1"/>
  <c r="AL362" i="1"/>
  <c r="AK362" i="1"/>
  <c r="AJ362" i="1"/>
  <c r="AI362" i="1"/>
  <c r="AX362" i="1"/>
  <c r="BG362" i="1"/>
  <c r="BH362" i="1"/>
  <c r="AL363" i="1"/>
  <c r="AK363" i="1"/>
  <c r="AJ363" i="1"/>
  <c r="AI363" i="1"/>
  <c r="AX363" i="1"/>
  <c r="BG363" i="1"/>
  <c r="BH363" i="1"/>
  <c r="AL364" i="1"/>
  <c r="AK364" i="1"/>
  <c r="AJ364" i="1"/>
  <c r="AI364" i="1"/>
  <c r="AX364" i="1"/>
  <c r="BG364" i="1"/>
  <c r="BH364" i="1"/>
  <c r="AL365" i="1"/>
  <c r="AK365" i="1"/>
  <c r="AJ365" i="1"/>
  <c r="AI365" i="1"/>
  <c r="AX365" i="1"/>
  <c r="BG365" i="1"/>
  <c r="BH365" i="1"/>
  <c r="AL366" i="1"/>
  <c r="AK366" i="1"/>
  <c r="AJ366" i="1"/>
  <c r="AI366" i="1"/>
  <c r="AX366" i="1"/>
  <c r="BG366" i="1"/>
  <c r="BH366" i="1"/>
  <c r="AL367" i="1"/>
  <c r="AK367" i="1"/>
  <c r="AJ367" i="1"/>
  <c r="AI367" i="1"/>
  <c r="AX367" i="1"/>
  <c r="BG367" i="1"/>
  <c r="BH367" i="1"/>
  <c r="AL368" i="1"/>
  <c r="AK368" i="1"/>
  <c r="AJ368" i="1"/>
  <c r="AI368" i="1"/>
  <c r="AX368" i="1"/>
  <c r="BG368" i="1"/>
  <c r="BH368" i="1"/>
  <c r="AL369" i="1"/>
  <c r="AK369" i="1"/>
  <c r="AJ369" i="1"/>
  <c r="AI369" i="1"/>
  <c r="AX369" i="1"/>
  <c r="BG369" i="1"/>
  <c r="BH369" i="1"/>
  <c r="AL370" i="1"/>
  <c r="AK370" i="1"/>
  <c r="AJ370" i="1"/>
  <c r="AI370" i="1"/>
  <c r="AX370" i="1"/>
  <c r="BG370" i="1"/>
  <c r="BH370" i="1"/>
  <c r="AL371" i="1"/>
  <c r="AK371" i="1"/>
  <c r="AJ371" i="1"/>
  <c r="AI371" i="1"/>
  <c r="AX371" i="1"/>
  <c r="BG371" i="1"/>
  <c r="BH371" i="1"/>
  <c r="AL372" i="1"/>
  <c r="AK372" i="1"/>
  <c r="AJ372" i="1"/>
  <c r="AI372" i="1"/>
  <c r="AX372" i="1"/>
  <c r="BG372" i="1"/>
  <c r="BH372" i="1"/>
  <c r="AL373" i="1"/>
  <c r="AK373" i="1"/>
  <c r="AJ373" i="1"/>
  <c r="AI373" i="1"/>
  <c r="AX373" i="1"/>
  <c r="BG373" i="1"/>
  <c r="BH373" i="1"/>
  <c r="AL374" i="1"/>
  <c r="AK374" i="1"/>
  <c r="AJ374" i="1"/>
  <c r="AI374" i="1"/>
  <c r="AX374" i="1"/>
  <c r="BG374" i="1"/>
  <c r="BH374" i="1"/>
  <c r="AL375" i="1"/>
  <c r="AK375" i="1"/>
  <c r="AJ375" i="1"/>
  <c r="AI375" i="1"/>
  <c r="AX375" i="1"/>
  <c r="BG375" i="1"/>
  <c r="BH375" i="1"/>
  <c r="AL376" i="1"/>
  <c r="AK376" i="1"/>
  <c r="AJ376" i="1"/>
  <c r="AI376" i="1"/>
  <c r="AX376" i="1"/>
  <c r="BG376" i="1"/>
  <c r="BH376" i="1"/>
  <c r="AL377" i="1"/>
  <c r="AK377" i="1"/>
  <c r="AJ377" i="1"/>
  <c r="AI377" i="1"/>
  <c r="AX377" i="1"/>
  <c r="BG377" i="1"/>
  <c r="BH377" i="1"/>
  <c r="AL378" i="1"/>
  <c r="AK378" i="1"/>
  <c r="AJ378" i="1"/>
  <c r="AI378" i="1"/>
  <c r="AX378" i="1"/>
  <c r="BG378" i="1"/>
  <c r="BH378" i="1"/>
  <c r="AL379" i="1"/>
  <c r="AK379" i="1"/>
  <c r="AJ379" i="1"/>
  <c r="AI379" i="1"/>
  <c r="AX379" i="1"/>
  <c r="BG379" i="1"/>
  <c r="BH379" i="1"/>
  <c r="AL380" i="1"/>
  <c r="AK380" i="1"/>
  <c r="AJ380" i="1"/>
  <c r="AI380" i="1"/>
  <c r="AX380" i="1"/>
  <c r="BG380" i="1"/>
  <c r="BH380" i="1"/>
  <c r="AL381" i="1"/>
  <c r="AK381" i="1"/>
  <c r="AJ381" i="1"/>
  <c r="AI381" i="1"/>
  <c r="AX381" i="1"/>
  <c r="BG381" i="1"/>
  <c r="BH381" i="1"/>
  <c r="AL382" i="1"/>
  <c r="AK382" i="1"/>
  <c r="AJ382" i="1"/>
  <c r="AI382" i="1"/>
  <c r="AX382" i="1"/>
  <c r="BG382" i="1"/>
  <c r="BH382" i="1"/>
  <c r="AL383" i="1"/>
  <c r="AK383" i="1"/>
  <c r="AJ383" i="1"/>
  <c r="AI383" i="1"/>
  <c r="AX383" i="1"/>
  <c r="BG383" i="1"/>
  <c r="BH383" i="1"/>
  <c r="AL384" i="1"/>
  <c r="AK384" i="1"/>
  <c r="AJ384" i="1"/>
  <c r="AI384" i="1"/>
  <c r="AX384" i="1"/>
  <c r="BG384" i="1"/>
  <c r="BH384" i="1"/>
  <c r="AL385" i="1"/>
  <c r="AK385" i="1"/>
  <c r="AJ385" i="1"/>
  <c r="AI385" i="1"/>
  <c r="AX385" i="1"/>
  <c r="BG385" i="1"/>
  <c r="BH385" i="1"/>
  <c r="AL386" i="1"/>
  <c r="AK386" i="1"/>
  <c r="AJ386" i="1"/>
  <c r="AI386" i="1"/>
  <c r="AX386" i="1"/>
  <c r="BG386" i="1"/>
  <c r="BH386" i="1"/>
  <c r="AL387" i="1"/>
  <c r="AK387" i="1"/>
  <c r="AJ387" i="1"/>
  <c r="AI387" i="1"/>
  <c r="AX387" i="1"/>
  <c r="BG387" i="1"/>
  <c r="BH387" i="1"/>
  <c r="AL388" i="1"/>
  <c r="AK388" i="1"/>
  <c r="AJ388" i="1"/>
  <c r="AI388" i="1"/>
  <c r="AX388" i="1"/>
  <c r="BG388" i="1"/>
  <c r="BH388" i="1"/>
  <c r="AL389" i="1"/>
  <c r="AK389" i="1"/>
  <c r="AJ389" i="1"/>
  <c r="AI389" i="1"/>
  <c r="AX389" i="1"/>
  <c r="BG389" i="1"/>
  <c r="BH389" i="1"/>
  <c r="AL390" i="1"/>
  <c r="AK390" i="1"/>
  <c r="AJ390" i="1"/>
  <c r="AI390" i="1"/>
  <c r="AX390" i="1"/>
  <c r="BG390" i="1"/>
  <c r="BH390" i="1"/>
  <c r="AL391" i="1"/>
  <c r="AK391" i="1"/>
  <c r="AJ391" i="1"/>
  <c r="AI391" i="1"/>
  <c r="AX391" i="1"/>
  <c r="BG391" i="1"/>
  <c r="BH391" i="1"/>
  <c r="AL392" i="1"/>
  <c r="AK392" i="1"/>
  <c r="AJ392" i="1"/>
  <c r="AI392" i="1"/>
  <c r="AX392" i="1"/>
  <c r="BG392" i="1"/>
  <c r="BH392" i="1"/>
  <c r="AL393" i="1"/>
  <c r="AK393" i="1"/>
  <c r="AJ393" i="1"/>
  <c r="AI393" i="1"/>
  <c r="AX393" i="1"/>
  <c r="BG393" i="1"/>
  <c r="BH393" i="1"/>
  <c r="AL394" i="1"/>
  <c r="AK394" i="1"/>
  <c r="AJ394" i="1"/>
  <c r="AI394" i="1"/>
  <c r="AX394" i="1"/>
  <c r="BG394" i="1"/>
  <c r="BH394" i="1"/>
  <c r="AL395" i="1"/>
  <c r="AK395" i="1"/>
  <c r="AJ395" i="1"/>
  <c r="AI395" i="1"/>
  <c r="AX395" i="1"/>
  <c r="BG395" i="1"/>
  <c r="BH395" i="1"/>
  <c r="AL396" i="1"/>
  <c r="AK396" i="1"/>
  <c r="AJ396" i="1"/>
  <c r="AI396" i="1"/>
  <c r="AX396" i="1"/>
  <c r="BG396" i="1"/>
  <c r="BH396" i="1"/>
  <c r="AL397" i="1"/>
  <c r="AK397" i="1"/>
  <c r="AJ397" i="1"/>
  <c r="AI397" i="1"/>
  <c r="AX397" i="1"/>
  <c r="BG397" i="1"/>
  <c r="BH397" i="1"/>
  <c r="AL398" i="1"/>
  <c r="AK398" i="1"/>
  <c r="AJ398" i="1"/>
  <c r="AI398" i="1"/>
  <c r="AX398" i="1"/>
  <c r="BG398" i="1"/>
  <c r="BH398" i="1"/>
  <c r="AL399" i="1"/>
  <c r="AK399" i="1"/>
  <c r="AJ399" i="1"/>
  <c r="AI399" i="1"/>
  <c r="AX399" i="1"/>
  <c r="BG399" i="1"/>
  <c r="BH399" i="1"/>
  <c r="AL400" i="1"/>
  <c r="AK400" i="1"/>
  <c r="AJ400" i="1"/>
  <c r="AI400" i="1"/>
  <c r="AX400" i="1"/>
  <c r="BG400" i="1"/>
  <c r="BH400" i="1"/>
  <c r="AL401" i="1"/>
  <c r="AK401" i="1"/>
  <c r="AJ401" i="1"/>
  <c r="AI401" i="1"/>
  <c r="AX401" i="1"/>
  <c r="BG401" i="1"/>
  <c r="BH401" i="1"/>
  <c r="AL402" i="1"/>
  <c r="AK402" i="1"/>
  <c r="AJ402" i="1"/>
  <c r="AI402" i="1"/>
  <c r="AX402" i="1"/>
  <c r="BG402" i="1"/>
  <c r="BH402" i="1"/>
  <c r="AL403" i="1"/>
  <c r="AK403" i="1"/>
  <c r="AJ403" i="1"/>
  <c r="AI403" i="1"/>
  <c r="AX403" i="1"/>
  <c r="BG403" i="1"/>
  <c r="BH403" i="1"/>
  <c r="AL404" i="1"/>
  <c r="AK404" i="1"/>
  <c r="AJ404" i="1"/>
  <c r="AI404" i="1"/>
  <c r="AX404" i="1"/>
  <c r="BG404" i="1"/>
  <c r="BH404" i="1"/>
  <c r="AL405" i="1"/>
  <c r="AK405" i="1"/>
  <c r="AJ405" i="1"/>
  <c r="AI405" i="1"/>
  <c r="AX405" i="1"/>
  <c r="BG405" i="1"/>
  <c r="BH405" i="1"/>
  <c r="AL406" i="1"/>
  <c r="AK406" i="1"/>
  <c r="AJ406" i="1"/>
  <c r="AI406" i="1"/>
  <c r="AX406" i="1"/>
  <c r="BG406" i="1"/>
  <c r="BH406" i="1"/>
  <c r="BX406" i="1"/>
  <c r="AB10" i="1"/>
  <c r="AA10" i="1"/>
  <c r="Z10" i="1"/>
  <c r="Y10" i="1"/>
  <c r="BB10" i="1"/>
  <c r="BO10" i="1"/>
  <c r="BP10" i="1"/>
  <c r="AB11" i="1"/>
  <c r="AA11" i="1"/>
  <c r="Z11" i="1"/>
  <c r="Y11" i="1"/>
  <c r="BB11" i="1"/>
  <c r="BO11" i="1"/>
  <c r="BP11" i="1"/>
  <c r="AB12" i="1"/>
  <c r="AA12" i="1"/>
  <c r="Z12" i="1"/>
  <c r="Y12" i="1"/>
  <c r="BB12" i="1"/>
  <c r="BO12" i="1"/>
  <c r="BP12" i="1"/>
  <c r="AB13" i="1"/>
  <c r="AA13" i="1"/>
  <c r="Z13" i="1"/>
  <c r="Y13" i="1"/>
  <c r="BB13" i="1"/>
  <c r="BO13" i="1"/>
  <c r="BP13" i="1"/>
  <c r="AB14" i="1"/>
  <c r="AA14" i="1"/>
  <c r="Z14" i="1"/>
  <c r="Y14" i="1"/>
  <c r="BB14" i="1"/>
  <c r="BO14" i="1"/>
  <c r="BP14" i="1"/>
  <c r="AB15" i="1"/>
  <c r="AA15" i="1"/>
  <c r="Z15" i="1"/>
  <c r="Y15" i="1"/>
  <c r="BB15" i="1"/>
  <c r="BO15" i="1"/>
  <c r="BP15" i="1"/>
  <c r="AB16" i="1"/>
  <c r="AA16" i="1"/>
  <c r="Z16" i="1"/>
  <c r="Y16" i="1"/>
  <c r="BB16" i="1"/>
  <c r="BO16" i="1"/>
  <c r="BP16" i="1"/>
  <c r="AB17" i="1"/>
  <c r="AA17" i="1"/>
  <c r="Z17" i="1"/>
  <c r="Y17" i="1"/>
  <c r="BB17" i="1"/>
  <c r="BO17" i="1"/>
  <c r="BP17" i="1"/>
  <c r="AB18" i="1"/>
  <c r="AA18" i="1"/>
  <c r="Z18" i="1"/>
  <c r="Y18" i="1"/>
  <c r="BB18" i="1"/>
  <c r="BO18" i="1"/>
  <c r="BP18" i="1"/>
  <c r="AB19" i="1"/>
  <c r="AA19" i="1"/>
  <c r="Z19" i="1"/>
  <c r="Y19" i="1"/>
  <c r="BB19" i="1"/>
  <c r="BO19" i="1"/>
  <c r="BP19" i="1"/>
  <c r="AB20" i="1"/>
  <c r="AA20" i="1"/>
  <c r="Z20" i="1"/>
  <c r="Y20" i="1"/>
  <c r="BB20" i="1"/>
  <c r="BO20" i="1"/>
  <c r="BP20" i="1"/>
  <c r="AB21" i="1"/>
  <c r="AA21" i="1"/>
  <c r="Z21" i="1"/>
  <c r="Y21" i="1"/>
  <c r="BB21" i="1"/>
  <c r="BO21" i="1"/>
  <c r="BP21" i="1"/>
  <c r="AB22" i="1"/>
  <c r="AA22" i="1"/>
  <c r="Z22" i="1"/>
  <c r="Y22" i="1"/>
  <c r="BB22" i="1"/>
  <c r="BO22" i="1"/>
  <c r="BP22" i="1"/>
  <c r="AB23" i="1"/>
  <c r="AA23" i="1"/>
  <c r="Z23" i="1"/>
  <c r="Y23" i="1"/>
  <c r="BB23" i="1"/>
  <c r="BO23" i="1"/>
  <c r="BP23" i="1"/>
  <c r="AB24" i="1"/>
  <c r="AA24" i="1"/>
  <c r="Z24" i="1"/>
  <c r="Y24" i="1"/>
  <c r="BB24" i="1"/>
  <c r="BO24" i="1"/>
  <c r="BP24" i="1"/>
  <c r="AB25" i="1"/>
  <c r="AA25" i="1"/>
  <c r="Z25" i="1"/>
  <c r="Y25" i="1"/>
  <c r="BB25" i="1"/>
  <c r="BO25" i="1"/>
  <c r="BP25" i="1"/>
  <c r="AB26" i="1"/>
  <c r="AA26" i="1"/>
  <c r="Z26" i="1"/>
  <c r="Y26" i="1"/>
  <c r="BB26" i="1"/>
  <c r="BO26" i="1"/>
  <c r="BP26" i="1"/>
  <c r="AB27" i="1"/>
  <c r="AA27" i="1"/>
  <c r="Z27" i="1"/>
  <c r="Y27" i="1"/>
  <c r="BB27" i="1"/>
  <c r="BO27" i="1"/>
  <c r="BP27" i="1"/>
  <c r="AB28" i="1"/>
  <c r="AA28" i="1"/>
  <c r="Z28" i="1"/>
  <c r="Y28" i="1"/>
  <c r="BB28" i="1"/>
  <c r="BO28" i="1"/>
  <c r="BP28" i="1"/>
  <c r="AB29" i="1"/>
  <c r="AA29" i="1"/>
  <c r="Z29" i="1"/>
  <c r="Y29" i="1"/>
  <c r="BB29" i="1"/>
  <c r="BO29" i="1"/>
  <c r="BP29" i="1"/>
  <c r="AB30" i="1"/>
  <c r="AA30" i="1"/>
  <c r="Z30" i="1"/>
  <c r="Y30" i="1"/>
  <c r="BB30" i="1"/>
  <c r="BO30" i="1"/>
  <c r="BP30" i="1"/>
  <c r="AB31" i="1"/>
  <c r="AA31" i="1"/>
  <c r="Z31" i="1"/>
  <c r="Y31" i="1"/>
  <c r="BB31" i="1"/>
  <c r="BO31" i="1"/>
  <c r="BP31" i="1"/>
  <c r="AB32" i="1"/>
  <c r="AA32" i="1"/>
  <c r="Z32" i="1"/>
  <c r="Y32" i="1"/>
  <c r="BB32" i="1"/>
  <c r="BO32" i="1"/>
  <c r="BP32" i="1"/>
  <c r="AB33" i="1"/>
  <c r="AA33" i="1"/>
  <c r="Z33" i="1"/>
  <c r="Y33" i="1"/>
  <c r="BB33" i="1"/>
  <c r="BO33" i="1"/>
  <c r="BP33" i="1"/>
  <c r="AB34" i="1"/>
  <c r="AA34" i="1"/>
  <c r="Z34" i="1"/>
  <c r="Y34" i="1"/>
  <c r="BB34" i="1"/>
  <c r="BO34" i="1"/>
  <c r="BP34" i="1"/>
  <c r="AB35" i="1"/>
  <c r="AA35" i="1"/>
  <c r="Z35" i="1"/>
  <c r="Y35" i="1"/>
  <c r="BB35" i="1"/>
  <c r="BO35" i="1"/>
  <c r="BP35" i="1"/>
  <c r="AB36" i="1"/>
  <c r="AA36" i="1"/>
  <c r="Z36" i="1"/>
  <c r="Y36" i="1"/>
  <c r="BB36" i="1"/>
  <c r="BO36" i="1"/>
  <c r="BP36" i="1"/>
  <c r="AB37" i="1"/>
  <c r="AA37" i="1"/>
  <c r="Z37" i="1"/>
  <c r="Y37" i="1"/>
  <c r="BB37" i="1"/>
  <c r="BO37" i="1"/>
  <c r="BP37" i="1"/>
  <c r="AB38" i="1"/>
  <c r="AA38" i="1"/>
  <c r="Z38" i="1"/>
  <c r="Y38" i="1"/>
  <c r="BB38" i="1"/>
  <c r="BO38" i="1"/>
  <c r="BP38" i="1"/>
  <c r="AB39" i="1"/>
  <c r="AA39" i="1"/>
  <c r="Z39" i="1"/>
  <c r="Y39" i="1"/>
  <c r="BB39" i="1"/>
  <c r="BO39" i="1"/>
  <c r="BP39" i="1"/>
  <c r="AB40" i="1"/>
  <c r="AA40" i="1"/>
  <c r="Z40" i="1"/>
  <c r="Y40" i="1"/>
  <c r="BB40" i="1"/>
  <c r="BO40" i="1"/>
  <c r="BP40" i="1"/>
  <c r="AB41" i="1"/>
  <c r="AA41" i="1"/>
  <c r="Z41" i="1"/>
  <c r="Y41" i="1"/>
  <c r="BB41" i="1"/>
  <c r="BO41" i="1"/>
  <c r="BP41" i="1"/>
  <c r="AB42" i="1"/>
  <c r="AA42" i="1"/>
  <c r="Z42" i="1"/>
  <c r="Y42" i="1"/>
  <c r="BB42" i="1"/>
  <c r="BO42" i="1"/>
  <c r="BP42" i="1"/>
  <c r="AB43" i="1"/>
  <c r="AA43" i="1"/>
  <c r="Z43" i="1"/>
  <c r="Y43" i="1"/>
  <c r="BB43" i="1"/>
  <c r="BO43" i="1"/>
  <c r="BP43" i="1"/>
  <c r="AB44" i="1"/>
  <c r="AA44" i="1"/>
  <c r="Z44" i="1"/>
  <c r="Y44" i="1"/>
  <c r="BB44" i="1"/>
  <c r="BO44" i="1"/>
  <c r="BP44" i="1"/>
  <c r="AB45" i="1"/>
  <c r="AA45" i="1"/>
  <c r="Z45" i="1"/>
  <c r="Y45" i="1"/>
  <c r="BB45" i="1"/>
  <c r="BO45" i="1"/>
  <c r="BP45" i="1"/>
  <c r="AB46" i="1"/>
  <c r="AA46" i="1"/>
  <c r="Z46" i="1"/>
  <c r="Y46" i="1"/>
  <c r="BB46" i="1"/>
  <c r="BO46" i="1"/>
  <c r="BP46" i="1"/>
  <c r="AB47" i="1"/>
  <c r="AA47" i="1"/>
  <c r="Z47" i="1"/>
  <c r="Y47" i="1"/>
  <c r="BB47" i="1"/>
  <c r="BO47" i="1"/>
  <c r="BP47" i="1"/>
  <c r="AB48" i="1"/>
  <c r="AA48" i="1"/>
  <c r="Z48" i="1"/>
  <c r="Y48" i="1"/>
  <c r="BB48" i="1"/>
  <c r="BO48" i="1"/>
  <c r="BP48" i="1"/>
  <c r="AB49" i="1"/>
  <c r="AA49" i="1"/>
  <c r="Z49" i="1"/>
  <c r="Y49" i="1"/>
  <c r="BB49" i="1"/>
  <c r="BO49" i="1"/>
  <c r="BP49" i="1"/>
  <c r="AB50" i="1"/>
  <c r="AA50" i="1"/>
  <c r="Z50" i="1"/>
  <c r="Y50" i="1"/>
  <c r="BB50" i="1"/>
  <c r="BO50" i="1"/>
  <c r="BP50" i="1"/>
  <c r="AB51" i="1"/>
  <c r="AA51" i="1"/>
  <c r="Z51" i="1"/>
  <c r="Y51" i="1"/>
  <c r="BB51" i="1"/>
  <c r="BO51" i="1"/>
  <c r="BP51" i="1"/>
  <c r="AB52" i="1"/>
  <c r="AA52" i="1"/>
  <c r="Z52" i="1"/>
  <c r="Y52" i="1"/>
  <c r="BB52" i="1"/>
  <c r="BO52" i="1"/>
  <c r="BP52" i="1"/>
  <c r="AB53" i="1"/>
  <c r="AA53" i="1"/>
  <c r="Z53" i="1"/>
  <c r="Y53" i="1"/>
  <c r="BB53" i="1"/>
  <c r="BO53" i="1"/>
  <c r="BP53" i="1"/>
  <c r="AB54" i="1"/>
  <c r="AA54" i="1"/>
  <c r="Z54" i="1"/>
  <c r="Y54" i="1"/>
  <c r="BB54" i="1"/>
  <c r="BO54" i="1"/>
  <c r="BP54" i="1"/>
  <c r="AB55" i="1"/>
  <c r="AA55" i="1"/>
  <c r="Z55" i="1"/>
  <c r="Y55" i="1"/>
  <c r="BB55" i="1"/>
  <c r="BO55" i="1"/>
  <c r="BP55" i="1"/>
  <c r="AB56" i="1"/>
  <c r="AA56" i="1"/>
  <c r="Z56" i="1"/>
  <c r="Y56" i="1"/>
  <c r="BB56" i="1"/>
  <c r="BO56" i="1"/>
  <c r="BP56" i="1"/>
  <c r="AB57" i="1"/>
  <c r="AA57" i="1"/>
  <c r="Z57" i="1"/>
  <c r="Y57" i="1"/>
  <c r="BB57" i="1"/>
  <c r="BO57" i="1"/>
  <c r="BP57" i="1"/>
  <c r="AB58" i="1"/>
  <c r="AA58" i="1"/>
  <c r="Z58" i="1"/>
  <c r="Y58" i="1"/>
  <c r="BB58" i="1"/>
  <c r="BO58" i="1"/>
  <c r="BP58" i="1"/>
  <c r="AB59" i="1"/>
  <c r="AA59" i="1"/>
  <c r="Z59" i="1"/>
  <c r="Y59" i="1"/>
  <c r="BB59" i="1"/>
  <c r="BO59" i="1"/>
  <c r="BP59" i="1"/>
  <c r="AB60" i="1"/>
  <c r="AA60" i="1"/>
  <c r="Z60" i="1"/>
  <c r="Y60" i="1"/>
  <c r="BB60" i="1"/>
  <c r="BO60" i="1"/>
  <c r="BP60" i="1"/>
  <c r="AB61" i="1"/>
  <c r="AA61" i="1"/>
  <c r="Z61" i="1"/>
  <c r="Y61" i="1"/>
  <c r="BB61" i="1"/>
  <c r="BO61" i="1"/>
  <c r="BP61" i="1"/>
  <c r="AB62" i="1"/>
  <c r="AA62" i="1"/>
  <c r="Z62" i="1"/>
  <c r="Y62" i="1"/>
  <c r="BB62" i="1"/>
  <c r="BO62" i="1"/>
  <c r="BP62" i="1"/>
  <c r="AB63" i="1"/>
  <c r="AA63" i="1"/>
  <c r="Z63" i="1"/>
  <c r="Y63" i="1"/>
  <c r="BB63" i="1"/>
  <c r="BO63" i="1"/>
  <c r="BP63" i="1"/>
  <c r="AB64" i="1"/>
  <c r="AA64" i="1"/>
  <c r="Z64" i="1"/>
  <c r="Y64" i="1"/>
  <c r="BB64" i="1"/>
  <c r="BO64" i="1"/>
  <c r="BP64" i="1"/>
  <c r="AB65" i="1"/>
  <c r="AA65" i="1"/>
  <c r="Z65" i="1"/>
  <c r="Y65" i="1"/>
  <c r="BB65" i="1"/>
  <c r="BO65" i="1"/>
  <c r="BP65" i="1"/>
  <c r="AB66" i="1"/>
  <c r="AA66" i="1"/>
  <c r="Z66" i="1"/>
  <c r="Y66" i="1"/>
  <c r="BB66" i="1"/>
  <c r="BO66" i="1"/>
  <c r="BP66" i="1"/>
  <c r="AB67" i="1"/>
  <c r="AA67" i="1"/>
  <c r="Z67" i="1"/>
  <c r="Y67" i="1"/>
  <c r="BB67" i="1"/>
  <c r="BO67" i="1"/>
  <c r="BP67" i="1"/>
  <c r="AB68" i="1"/>
  <c r="AA68" i="1"/>
  <c r="Z68" i="1"/>
  <c r="Y68" i="1"/>
  <c r="BB68" i="1"/>
  <c r="BO68" i="1"/>
  <c r="BP68" i="1"/>
  <c r="AB69" i="1"/>
  <c r="AA69" i="1"/>
  <c r="Z69" i="1"/>
  <c r="Y69" i="1"/>
  <c r="BB69" i="1"/>
  <c r="BO69" i="1"/>
  <c r="BP69" i="1"/>
  <c r="AB70" i="1"/>
  <c r="AA70" i="1"/>
  <c r="Z70" i="1"/>
  <c r="Y70" i="1"/>
  <c r="BB70" i="1"/>
  <c r="BO70" i="1"/>
  <c r="BP70" i="1"/>
  <c r="AB71" i="1"/>
  <c r="AA71" i="1"/>
  <c r="Z71" i="1"/>
  <c r="Y71" i="1"/>
  <c r="BB71" i="1"/>
  <c r="BO71" i="1"/>
  <c r="BP71" i="1"/>
  <c r="AB72" i="1"/>
  <c r="AA72" i="1"/>
  <c r="Z72" i="1"/>
  <c r="Y72" i="1"/>
  <c r="BB72" i="1"/>
  <c r="BO72" i="1"/>
  <c r="BP72" i="1"/>
  <c r="AB73" i="1"/>
  <c r="AA73" i="1"/>
  <c r="Z73" i="1"/>
  <c r="Y73" i="1"/>
  <c r="BB73" i="1"/>
  <c r="BO73" i="1"/>
  <c r="BP73" i="1"/>
  <c r="AB74" i="1"/>
  <c r="AA74" i="1"/>
  <c r="Z74" i="1"/>
  <c r="Y74" i="1"/>
  <c r="BB74" i="1"/>
  <c r="BO74" i="1"/>
  <c r="BP74" i="1"/>
  <c r="AB75" i="1"/>
  <c r="AA75" i="1"/>
  <c r="Z75" i="1"/>
  <c r="Y75" i="1"/>
  <c r="BB75" i="1"/>
  <c r="BO75" i="1"/>
  <c r="BP75" i="1"/>
  <c r="AB76" i="1"/>
  <c r="AA76" i="1"/>
  <c r="Z76" i="1"/>
  <c r="Y76" i="1"/>
  <c r="BB76" i="1"/>
  <c r="BO76" i="1"/>
  <c r="BP76" i="1"/>
  <c r="AB77" i="1"/>
  <c r="AA77" i="1"/>
  <c r="Z77" i="1"/>
  <c r="Y77" i="1"/>
  <c r="BB77" i="1"/>
  <c r="BO77" i="1"/>
  <c r="BP77" i="1"/>
  <c r="AB78" i="1"/>
  <c r="AA78" i="1"/>
  <c r="Z78" i="1"/>
  <c r="Y78" i="1"/>
  <c r="BB78" i="1"/>
  <c r="BO78" i="1"/>
  <c r="BP78" i="1"/>
  <c r="AB79" i="1"/>
  <c r="AA79" i="1"/>
  <c r="Z79" i="1"/>
  <c r="Y79" i="1"/>
  <c r="BB79" i="1"/>
  <c r="BO79" i="1"/>
  <c r="BP79" i="1"/>
  <c r="AB80" i="1"/>
  <c r="AA80" i="1"/>
  <c r="Z80" i="1"/>
  <c r="Y80" i="1"/>
  <c r="BB80" i="1"/>
  <c r="BO80" i="1"/>
  <c r="BP80" i="1"/>
  <c r="AB81" i="1"/>
  <c r="AA81" i="1"/>
  <c r="Z81" i="1"/>
  <c r="Y81" i="1"/>
  <c r="BB81" i="1"/>
  <c r="BO81" i="1"/>
  <c r="BP81" i="1"/>
  <c r="AB82" i="1"/>
  <c r="AA82" i="1"/>
  <c r="Z82" i="1"/>
  <c r="Y82" i="1"/>
  <c r="BB82" i="1"/>
  <c r="BO82" i="1"/>
  <c r="BP82" i="1"/>
  <c r="AB83" i="1"/>
  <c r="AA83" i="1"/>
  <c r="Z83" i="1"/>
  <c r="Y83" i="1"/>
  <c r="BB83" i="1"/>
  <c r="BO83" i="1"/>
  <c r="BP83" i="1"/>
  <c r="AB84" i="1"/>
  <c r="AA84" i="1"/>
  <c r="Z84" i="1"/>
  <c r="Y84" i="1"/>
  <c r="BB84" i="1"/>
  <c r="BO84" i="1"/>
  <c r="BP84" i="1"/>
  <c r="AB85" i="1"/>
  <c r="AA85" i="1"/>
  <c r="Z85" i="1"/>
  <c r="Y85" i="1"/>
  <c r="BB85" i="1"/>
  <c r="BO85" i="1"/>
  <c r="BP85" i="1"/>
  <c r="AB86" i="1"/>
  <c r="AA86" i="1"/>
  <c r="Z86" i="1"/>
  <c r="Y86" i="1"/>
  <c r="BB86" i="1"/>
  <c r="BO86" i="1"/>
  <c r="BP86" i="1"/>
  <c r="AB87" i="1"/>
  <c r="AA87" i="1"/>
  <c r="Z87" i="1"/>
  <c r="Y87" i="1"/>
  <c r="BB87" i="1"/>
  <c r="BO87" i="1"/>
  <c r="BP87" i="1"/>
  <c r="AB88" i="1"/>
  <c r="AA88" i="1"/>
  <c r="Z88" i="1"/>
  <c r="Y88" i="1"/>
  <c r="BB88" i="1"/>
  <c r="BO88" i="1"/>
  <c r="BP88" i="1"/>
  <c r="AB89" i="1"/>
  <c r="AA89" i="1"/>
  <c r="Z89" i="1"/>
  <c r="Y89" i="1"/>
  <c r="BB89" i="1"/>
  <c r="BO89" i="1"/>
  <c r="BP89" i="1"/>
  <c r="AB90" i="1"/>
  <c r="AA90" i="1"/>
  <c r="Z90" i="1"/>
  <c r="Y90" i="1"/>
  <c r="BB90" i="1"/>
  <c r="BO90" i="1"/>
  <c r="BP90" i="1"/>
  <c r="AB91" i="1"/>
  <c r="AA91" i="1"/>
  <c r="Z91" i="1"/>
  <c r="Y91" i="1"/>
  <c r="BB91" i="1"/>
  <c r="BO91" i="1"/>
  <c r="BP91" i="1"/>
  <c r="AB92" i="1"/>
  <c r="AA92" i="1"/>
  <c r="Z92" i="1"/>
  <c r="Y92" i="1"/>
  <c r="BB92" i="1"/>
  <c r="BO92" i="1"/>
  <c r="BP92" i="1"/>
  <c r="AB93" i="1"/>
  <c r="AA93" i="1"/>
  <c r="Z93" i="1"/>
  <c r="Y93" i="1"/>
  <c r="BB93" i="1"/>
  <c r="BO93" i="1"/>
  <c r="BP93" i="1"/>
  <c r="AB94" i="1"/>
  <c r="AA94" i="1"/>
  <c r="Z94" i="1"/>
  <c r="Y94" i="1"/>
  <c r="BB94" i="1"/>
  <c r="BO94" i="1"/>
  <c r="BP94" i="1"/>
  <c r="AB95" i="1"/>
  <c r="AA95" i="1"/>
  <c r="Z95" i="1"/>
  <c r="Y95" i="1"/>
  <c r="BB95" i="1"/>
  <c r="BO95" i="1"/>
  <c r="BP95" i="1"/>
  <c r="AB96" i="1"/>
  <c r="AA96" i="1"/>
  <c r="Z96" i="1"/>
  <c r="Y96" i="1"/>
  <c r="BB96" i="1"/>
  <c r="BO96" i="1"/>
  <c r="BP96" i="1"/>
  <c r="AB97" i="1"/>
  <c r="AA97" i="1"/>
  <c r="Z97" i="1"/>
  <c r="Y97" i="1"/>
  <c r="BB97" i="1"/>
  <c r="BO97" i="1"/>
  <c r="BP97" i="1"/>
  <c r="AB98" i="1"/>
  <c r="AA98" i="1"/>
  <c r="Z98" i="1"/>
  <c r="Y98" i="1"/>
  <c r="BB98" i="1"/>
  <c r="BO98" i="1"/>
  <c r="BP98" i="1"/>
  <c r="AB99" i="1"/>
  <c r="AA99" i="1"/>
  <c r="Z99" i="1"/>
  <c r="Y99" i="1"/>
  <c r="BB99" i="1"/>
  <c r="BO99" i="1"/>
  <c r="BP99" i="1"/>
  <c r="AB100" i="1"/>
  <c r="AA100" i="1"/>
  <c r="Z100" i="1"/>
  <c r="Y100" i="1"/>
  <c r="BB100" i="1"/>
  <c r="BO100" i="1"/>
  <c r="BP100" i="1"/>
  <c r="AB101" i="1"/>
  <c r="AA101" i="1"/>
  <c r="Z101" i="1"/>
  <c r="Y101" i="1"/>
  <c r="BB101" i="1"/>
  <c r="BO101" i="1"/>
  <c r="BP101" i="1"/>
  <c r="AB102" i="1"/>
  <c r="AA102" i="1"/>
  <c r="Z102" i="1"/>
  <c r="Y102" i="1"/>
  <c r="BB102" i="1"/>
  <c r="BO102" i="1"/>
  <c r="BP102" i="1"/>
  <c r="AB103" i="1"/>
  <c r="AA103" i="1"/>
  <c r="Z103" i="1"/>
  <c r="Y103" i="1"/>
  <c r="BB103" i="1"/>
  <c r="BO103" i="1"/>
  <c r="BP103" i="1"/>
  <c r="AB104" i="1"/>
  <c r="AA104" i="1"/>
  <c r="Z104" i="1"/>
  <c r="Y104" i="1"/>
  <c r="BB104" i="1"/>
  <c r="BO104" i="1"/>
  <c r="BP104" i="1"/>
  <c r="AB105" i="1"/>
  <c r="AA105" i="1"/>
  <c r="Z105" i="1"/>
  <c r="Y105" i="1"/>
  <c r="BB105" i="1"/>
  <c r="BO105" i="1"/>
  <c r="BP105" i="1"/>
  <c r="AB106" i="1"/>
  <c r="AA106" i="1"/>
  <c r="Z106" i="1"/>
  <c r="Y106" i="1"/>
  <c r="BB106" i="1"/>
  <c r="BO106" i="1"/>
  <c r="BP106" i="1"/>
  <c r="AB107" i="1"/>
  <c r="AA107" i="1"/>
  <c r="Z107" i="1"/>
  <c r="Y107" i="1"/>
  <c r="BB107" i="1"/>
  <c r="BO107" i="1"/>
  <c r="BP107" i="1"/>
  <c r="AB108" i="1"/>
  <c r="AA108" i="1"/>
  <c r="Z108" i="1"/>
  <c r="Y108" i="1"/>
  <c r="BB108" i="1"/>
  <c r="BO108" i="1"/>
  <c r="BP108" i="1"/>
  <c r="AB109" i="1"/>
  <c r="AA109" i="1"/>
  <c r="Z109" i="1"/>
  <c r="Y109" i="1"/>
  <c r="BB109" i="1"/>
  <c r="BO109" i="1"/>
  <c r="BP109" i="1"/>
  <c r="AB110" i="1"/>
  <c r="AA110" i="1"/>
  <c r="Z110" i="1"/>
  <c r="Y110" i="1"/>
  <c r="BB110" i="1"/>
  <c r="BO110" i="1"/>
  <c r="BP110" i="1"/>
  <c r="AB111" i="1"/>
  <c r="AA111" i="1"/>
  <c r="Z111" i="1"/>
  <c r="Y111" i="1"/>
  <c r="BB111" i="1"/>
  <c r="BO111" i="1"/>
  <c r="BP111" i="1"/>
  <c r="AB112" i="1"/>
  <c r="AA112" i="1"/>
  <c r="Z112" i="1"/>
  <c r="Y112" i="1"/>
  <c r="BB112" i="1"/>
  <c r="BO112" i="1"/>
  <c r="BP112" i="1"/>
  <c r="AB113" i="1"/>
  <c r="AA113" i="1"/>
  <c r="Z113" i="1"/>
  <c r="Y113" i="1"/>
  <c r="BB113" i="1"/>
  <c r="BO113" i="1"/>
  <c r="BP113" i="1"/>
  <c r="AB114" i="1"/>
  <c r="AA114" i="1"/>
  <c r="Z114" i="1"/>
  <c r="Y114" i="1"/>
  <c r="BB114" i="1"/>
  <c r="BO114" i="1"/>
  <c r="BP114" i="1"/>
  <c r="AB115" i="1"/>
  <c r="AA115" i="1"/>
  <c r="Z115" i="1"/>
  <c r="Y115" i="1"/>
  <c r="BB115" i="1"/>
  <c r="BO115" i="1"/>
  <c r="BP115" i="1"/>
  <c r="AB116" i="1"/>
  <c r="AA116" i="1"/>
  <c r="Z116" i="1"/>
  <c r="Y116" i="1"/>
  <c r="BB116" i="1"/>
  <c r="BO116" i="1"/>
  <c r="BP116" i="1"/>
  <c r="AB117" i="1"/>
  <c r="AA117" i="1"/>
  <c r="Z117" i="1"/>
  <c r="Y117" i="1"/>
  <c r="BB117" i="1"/>
  <c r="BO117" i="1"/>
  <c r="BP117" i="1"/>
  <c r="AB118" i="1"/>
  <c r="AA118" i="1"/>
  <c r="Z118" i="1"/>
  <c r="Y118" i="1"/>
  <c r="BB118" i="1"/>
  <c r="BO118" i="1"/>
  <c r="BP118" i="1"/>
  <c r="AB119" i="1"/>
  <c r="AA119" i="1"/>
  <c r="Z119" i="1"/>
  <c r="Y119" i="1"/>
  <c r="BB119" i="1"/>
  <c r="BO119" i="1"/>
  <c r="BP119" i="1"/>
  <c r="AB120" i="1"/>
  <c r="AA120" i="1"/>
  <c r="Z120" i="1"/>
  <c r="Y120" i="1"/>
  <c r="BB120" i="1"/>
  <c r="BO120" i="1"/>
  <c r="BP120" i="1"/>
  <c r="AB121" i="1"/>
  <c r="AA121" i="1"/>
  <c r="Z121" i="1"/>
  <c r="Y121" i="1"/>
  <c r="BB121" i="1"/>
  <c r="BO121" i="1"/>
  <c r="BP121" i="1"/>
  <c r="AB122" i="1"/>
  <c r="AA122" i="1"/>
  <c r="Z122" i="1"/>
  <c r="Y122" i="1"/>
  <c r="BB122" i="1"/>
  <c r="BO122" i="1"/>
  <c r="BP122" i="1"/>
  <c r="AB123" i="1"/>
  <c r="AA123" i="1"/>
  <c r="Z123" i="1"/>
  <c r="Y123" i="1"/>
  <c r="BB123" i="1"/>
  <c r="BO123" i="1"/>
  <c r="BP123" i="1"/>
  <c r="AB124" i="1"/>
  <c r="AA124" i="1"/>
  <c r="Z124" i="1"/>
  <c r="Y124" i="1"/>
  <c r="BB124" i="1"/>
  <c r="BO124" i="1"/>
  <c r="BP124" i="1"/>
  <c r="AB125" i="1"/>
  <c r="AA125" i="1"/>
  <c r="Z125" i="1"/>
  <c r="Y125" i="1"/>
  <c r="BB125" i="1"/>
  <c r="BO125" i="1"/>
  <c r="BP125" i="1"/>
  <c r="AB126" i="1"/>
  <c r="AA126" i="1"/>
  <c r="Z126" i="1"/>
  <c r="Y126" i="1"/>
  <c r="BB126" i="1"/>
  <c r="BO126" i="1"/>
  <c r="BP126" i="1"/>
  <c r="AB127" i="1"/>
  <c r="AA127" i="1"/>
  <c r="Z127" i="1"/>
  <c r="Y127" i="1"/>
  <c r="BB127" i="1"/>
  <c r="BO127" i="1"/>
  <c r="BP127" i="1"/>
  <c r="AB128" i="1"/>
  <c r="AA128" i="1"/>
  <c r="Z128" i="1"/>
  <c r="Y128" i="1"/>
  <c r="BB128" i="1"/>
  <c r="BO128" i="1"/>
  <c r="BP128" i="1"/>
  <c r="AB129" i="1"/>
  <c r="AA129" i="1"/>
  <c r="Z129" i="1"/>
  <c r="Y129" i="1"/>
  <c r="BB129" i="1"/>
  <c r="BO129" i="1"/>
  <c r="BP129" i="1"/>
  <c r="AB130" i="1"/>
  <c r="AA130" i="1"/>
  <c r="Z130" i="1"/>
  <c r="Y130" i="1"/>
  <c r="BB130" i="1"/>
  <c r="BO130" i="1"/>
  <c r="BP130" i="1"/>
  <c r="AB131" i="1"/>
  <c r="AA131" i="1"/>
  <c r="Z131" i="1"/>
  <c r="Y131" i="1"/>
  <c r="BB131" i="1"/>
  <c r="BO131" i="1"/>
  <c r="BP131" i="1"/>
  <c r="AB132" i="1"/>
  <c r="AA132" i="1"/>
  <c r="Z132" i="1"/>
  <c r="Y132" i="1"/>
  <c r="BB132" i="1"/>
  <c r="BO132" i="1"/>
  <c r="BP132" i="1"/>
  <c r="AB133" i="1"/>
  <c r="AA133" i="1"/>
  <c r="Z133" i="1"/>
  <c r="Y133" i="1"/>
  <c r="BB133" i="1"/>
  <c r="BO133" i="1"/>
  <c r="BP133" i="1"/>
  <c r="AB134" i="1"/>
  <c r="AA134" i="1"/>
  <c r="Z134" i="1"/>
  <c r="Y134" i="1"/>
  <c r="BB134" i="1"/>
  <c r="BO134" i="1"/>
  <c r="BP134" i="1"/>
  <c r="AB135" i="1"/>
  <c r="AA135" i="1"/>
  <c r="Z135" i="1"/>
  <c r="Y135" i="1"/>
  <c r="BB135" i="1"/>
  <c r="BO135" i="1"/>
  <c r="BP135" i="1"/>
  <c r="AB136" i="1"/>
  <c r="AA136" i="1"/>
  <c r="Z136" i="1"/>
  <c r="Y136" i="1"/>
  <c r="BB136" i="1"/>
  <c r="BO136" i="1"/>
  <c r="BP136" i="1"/>
  <c r="AB137" i="1"/>
  <c r="AA137" i="1"/>
  <c r="Z137" i="1"/>
  <c r="Y137" i="1"/>
  <c r="BB137" i="1"/>
  <c r="BO137" i="1"/>
  <c r="BP137" i="1"/>
  <c r="AB138" i="1"/>
  <c r="AA138" i="1"/>
  <c r="Z138" i="1"/>
  <c r="Y138" i="1"/>
  <c r="BB138" i="1"/>
  <c r="BO138" i="1"/>
  <c r="BP138" i="1"/>
  <c r="AB139" i="1"/>
  <c r="AA139" i="1"/>
  <c r="Z139" i="1"/>
  <c r="Y139" i="1"/>
  <c r="BB139" i="1"/>
  <c r="BO139" i="1"/>
  <c r="BP139" i="1"/>
  <c r="AB140" i="1"/>
  <c r="AA140" i="1"/>
  <c r="Z140" i="1"/>
  <c r="Y140" i="1"/>
  <c r="BB140" i="1"/>
  <c r="BO140" i="1"/>
  <c r="BP140" i="1"/>
  <c r="AB141" i="1"/>
  <c r="AA141" i="1"/>
  <c r="Z141" i="1"/>
  <c r="Y141" i="1"/>
  <c r="BB141" i="1"/>
  <c r="BO141" i="1"/>
  <c r="BP141" i="1"/>
  <c r="AB142" i="1"/>
  <c r="AA142" i="1"/>
  <c r="Z142" i="1"/>
  <c r="Y142" i="1"/>
  <c r="BB142" i="1"/>
  <c r="BO142" i="1"/>
  <c r="BP142" i="1"/>
  <c r="AB143" i="1"/>
  <c r="AA143" i="1"/>
  <c r="Z143" i="1"/>
  <c r="Y143" i="1"/>
  <c r="BB143" i="1"/>
  <c r="BO143" i="1"/>
  <c r="BP143" i="1"/>
  <c r="AB144" i="1"/>
  <c r="AA144" i="1"/>
  <c r="Z144" i="1"/>
  <c r="Y144" i="1"/>
  <c r="BB144" i="1"/>
  <c r="BO144" i="1"/>
  <c r="BP144" i="1"/>
  <c r="AB145" i="1"/>
  <c r="AA145" i="1"/>
  <c r="Z145" i="1"/>
  <c r="Y145" i="1"/>
  <c r="BB145" i="1"/>
  <c r="BO145" i="1"/>
  <c r="BP145" i="1"/>
  <c r="AB146" i="1"/>
  <c r="AA146" i="1"/>
  <c r="Z146" i="1"/>
  <c r="Y146" i="1"/>
  <c r="BB146" i="1"/>
  <c r="BO146" i="1"/>
  <c r="BP146" i="1"/>
  <c r="AB147" i="1"/>
  <c r="AA147" i="1"/>
  <c r="Z147" i="1"/>
  <c r="Y147" i="1"/>
  <c r="BB147" i="1"/>
  <c r="BO147" i="1"/>
  <c r="BP147" i="1"/>
  <c r="AB148" i="1"/>
  <c r="AA148" i="1"/>
  <c r="Z148" i="1"/>
  <c r="Y148" i="1"/>
  <c r="BB148" i="1"/>
  <c r="BO148" i="1"/>
  <c r="BP148" i="1"/>
  <c r="AB149" i="1"/>
  <c r="AA149" i="1"/>
  <c r="Z149" i="1"/>
  <c r="Y149" i="1"/>
  <c r="BB149" i="1"/>
  <c r="BO149" i="1"/>
  <c r="BP149" i="1"/>
  <c r="AB150" i="1"/>
  <c r="AA150" i="1"/>
  <c r="Z150" i="1"/>
  <c r="Y150" i="1"/>
  <c r="BB150" i="1"/>
  <c r="BO150" i="1"/>
  <c r="BP150" i="1"/>
  <c r="AB151" i="1"/>
  <c r="AA151" i="1"/>
  <c r="Z151" i="1"/>
  <c r="Y151" i="1"/>
  <c r="BB151" i="1"/>
  <c r="BO151" i="1"/>
  <c r="BP151" i="1"/>
  <c r="AB152" i="1"/>
  <c r="AA152" i="1"/>
  <c r="Z152" i="1"/>
  <c r="Y152" i="1"/>
  <c r="BB152" i="1"/>
  <c r="BO152" i="1"/>
  <c r="BP152" i="1"/>
  <c r="AB153" i="1"/>
  <c r="AA153" i="1"/>
  <c r="Z153" i="1"/>
  <c r="Y153" i="1"/>
  <c r="BB153" i="1"/>
  <c r="BO153" i="1"/>
  <c r="BP153" i="1"/>
  <c r="AB154" i="1"/>
  <c r="AA154" i="1"/>
  <c r="Z154" i="1"/>
  <c r="Y154" i="1"/>
  <c r="BB154" i="1"/>
  <c r="BO154" i="1"/>
  <c r="BP154" i="1"/>
  <c r="AB155" i="1"/>
  <c r="AA155" i="1"/>
  <c r="Z155" i="1"/>
  <c r="Y155" i="1"/>
  <c r="BB155" i="1"/>
  <c r="BO155" i="1"/>
  <c r="BP155" i="1"/>
  <c r="AB156" i="1"/>
  <c r="AA156" i="1"/>
  <c r="Z156" i="1"/>
  <c r="Y156" i="1"/>
  <c r="BB156" i="1"/>
  <c r="BO156" i="1"/>
  <c r="BP156" i="1"/>
  <c r="AB157" i="1"/>
  <c r="AA157" i="1"/>
  <c r="Z157" i="1"/>
  <c r="Y157" i="1"/>
  <c r="BB157" i="1"/>
  <c r="BO157" i="1"/>
  <c r="BP157" i="1"/>
  <c r="AB158" i="1"/>
  <c r="AA158" i="1"/>
  <c r="Z158" i="1"/>
  <c r="Y158" i="1"/>
  <c r="BB158" i="1"/>
  <c r="BO158" i="1"/>
  <c r="BP158" i="1"/>
  <c r="AB159" i="1"/>
  <c r="AA159" i="1"/>
  <c r="Z159" i="1"/>
  <c r="Y159" i="1"/>
  <c r="BB159" i="1"/>
  <c r="BO159" i="1"/>
  <c r="BP159" i="1"/>
  <c r="AB160" i="1"/>
  <c r="AA160" i="1"/>
  <c r="Z160" i="1"/>
  <c r="Y160" i="1"/>
  <c r="BB160" i="1"/>
  <c r="BO160" i="1"/>
  <c r="BP160" i="1"/>
  <c r="AB161" i="1"/>
  <c r="AA161" i="1"/>
  <c r="Z161" i="1"/>
  <c r="Y161" i="1"/>
  <c r="BB161" i="1"/>
  <c r="BO161" i="1"/>
  <c r="BP161" i="1"/>
  <c r="AB162" i="1"/>
  <c r="AA162" i="1"/>
  <c r="Z162" i="1"/>
  <c r="Y162" i="1"/>
  <c r="BB162" i="1"/>
  <c r="BO162" i="1"/>
  <c r="BP162" i="1"/>
  <c r="AB163" i="1"/>
  <c r="AA163" i="1"/>
  <c r="Z163" i="1"/>
  <c r="Y163" i="1"/>
  <c r="BB163" i="1"/>
  <c r="BO163" i="1"/>
  <c r="BP163" i="1"/>
  <c r="AB164" i="1"/>
  <c r="AA164" i="1"/>
  <c r="Z164" i="1"/>
  <c r="Y164" i="1"/>
  <c r="BB164" i="1"/>
  <c r="BO164" i="1"/>
  <c r="BP164" i="1"/>
  <c r="AB165" i="1"/>
  <c r="AA165" i="1"/>
  <c r="Z165" i="1"/>
  <c r="Y165" i="1"/>
  <c r="BB165" i="1"/>
  <c r="BO165" i="1"/>
  <c r="BP165" i="1"/>
  <c r="AB166" i="1"/>
  <c r="AA166" i="1"/>
  <c r="Z166" i="1"/>
  <c r="Y166" i="1"/>
  <c r="BB166" i="1"/>
  <c r="BO166" i="1"/>
  <c r="BP166" i="1"/>
  <c r="AB167" i="1"/>
  <c r="AA167" i="1"/>
  <c r="Z167" i="1"/>
  <c r="Y167" i="1"/>
  <c r="BB167" i="1"/>
  <c r="BO167" i="1"/>
  <c r="BP167" i="1"/>
  <c r="AB168" i="1"/>
  <c r="AA168" i="1"/>
  <c r="Z168" i="1"/>
  <c r="Y168" i="1"/>
  <c r="BB168" i="1"/>
  <c r="BO168" i="1"/>
  <c r="BP168" i="1"/>
  <c r="AB169" i="1"/>
  <c r="AA169" i="1"/>
  <c r="Z169" i="1"/>
  <c r="Y169" i="1"/>
  <c r="BB169" i="1"/>
  <c r="BO169" i="1"/>
  <c r="BP169" i="1"/>
  <c r="AB170" i="1"/>
  <c r="AA170" i="1"/>
  <c r="Z170" i="1"/>
  <c r="Y170" i="1"/>
  <c r="BB170" i="1"/>
  <c r="BO170" i="1"/>
  <c r="BP170" i="1"/>
  <c r="AB171" i="1"/>
  <c r="AA171" i="1"/>
  <c r="Z171" i="1"/>
  <c r="Y171" i="1"/>
  <c r="BB171" i="1"/>
  <c r="BO171" i="1"/>
  <c r="BP171" i="1"/>
  <c r="AB172" i="1"/>
  <c r="AA172" i="1"/>
  <c r="Z172" i="1"/>
  <c r="Y172" i="1"/>
  <c r="BB172" i="1"/>
  <c r="BO172" i="1"/>
  <c r="BP172" i="1"/>
  <c r="AB173" i="1"/>
  <c r="AA173" i="1"/>
  <c r="Z173" i="1"/>
  <c r="Y173" i="1"/>
  <c r="BB173" i="1"/>
  <c r="BO173" i="1"/>
  <c r="BP173" i="1"/>
  <c r="AB174" i="1"/>
  <c r="AA174" i="1"/>
  <c r="Z174" i="1"/>
  <c r="Y174" i="1"/>
  <c r="BB174" i="1"/>
  <c r="BO174" i="1"/>
  <c r="BP174" i="1"/>
  <c r="AB175" i="1"/>
  <c r="AA175" i="1"/>
  <c r="Z175" i="1"/>
  <c r="Y175" i="1"/>
  <c r="BB175" i="1"/>
  <c r="BO175" i="1"/>
  <c r="BP175" i="1"/>
  <c r="AB176" i="1"/>
  <c r="AA176" i="1"/>
  <c r="Z176" i="1"/>
  <c r="Y176" i="1"/>
  <c r="BB176" i="1"/>
  <c r="BO176" i="1"/>
  <c r="BP176" i="1"/>
  <c r="AB177" i="1"/>
  <c r="AA177" i="1"/>
  <c r="Z177" i="1"/>
  <c r="Y177" i="1"/>
  <c r="BB177" i="1"/>
  <c r="BO177" i="1"/>
  <c r="BP177" i="1"/>
  <c r="AB178" i="1"/>
  <c r="AA178" i="1"/>
  <c r="Z178" i="1"/>
  <c r="Y178" i="1"/>
  <c r="BB178" i="1"/>
  <c r="BO178" i="1"/>
  <c r="BP178" i="1"/>
  <c r="AB179" i="1"/>
  <c r="AA179" i="1"/>
  <c r="Z179" i="1"/>
  <c r="Y179" i="1"/>
  <c r="BB179" i="1"/>
  <c r="BO179" i="1"/>
  <c r="BP179" i="1"/>
  <c r="AB180" i="1"/>
  <c r="AA180" i="1"/>
  <c r="Z180" i="1"/>
  <c r="Y180" i="1"/>
  <c r="BB180" i="1"/>
  <c r="BO180" i="1"/>
  <c r="BP180" i="1"/>
  <c r="AB181" i="1"/>
  <c r="AA181" i="1"/>
  <c r="Z181" i="1"/>
  <c r="Y181" i="1"/>
  <c r="BB181" i="1"/>
  <c r="BO181" i="1"/>
  <c r="BP181" i="1"/>
  <c r="AB182" i="1"/>
  <c r="AA182" i="1"/>
  <c r="Z182" i="1"/>
  <c r="Y182" i="1"/>
  <c r="BB182" i="1"/>
  <c r="BO182" i="1"/>
  <c r="BP182" i="1"/>
  <c r="AB183" i="1"/>
  <c r="AA183" i="1"/>
  <c r="Z183" i="1"/>
  <c r="Y183" i="1"/>
  <c r="BB183" i="1"/>
  <c r="BO183" i="1"/>
  <c r="BP183" i="1"/>
  <c r="AB184" i="1"/>
  <c r="AA184" i="1"/>
  <c r="Z184" i="1"/>
  <c r="Y184" i="1"/>
  <c r="BB184" i="1"/>
  <c r="BO184" i="1"/>
  <c r="BP184" i="1"/>
  <c r="AB185" i="1"/>
  <c r="AA185" i="1"/>
  <c r="Z185" i="1"/>
  <c r="Y185" i="1"/>
  <c r="BB185" i="1"/>
  <c r="BO185" i="1"/>
  <c r="BP185" i="1"/>
  <c r="AB186" i="1"/>
  <c r="AA186" i="1"/>
  <c r="Z186" i="1"/>
  <c r="Y186" i="1"/>
  <c r="BB186" i="1"/>
  <c r="BO186" i="1"/>
  <c r="BP186" i="1"/>
  <c r="AB187" i="1"/>
  <c r="AA187" i="1"/>
  <c r="Z187" i="1"/>
  <c r="Y187" i="1"/>
  <c r="BB187" i="1"/>
  <c r="BO187" i="1"/>
  <c r="BP187" i="1"/>
  <c r="AB188" i="1"/>
  <c r="AA188" i="1"/>
  <c r="Z188" i="1"/>
  <c r="Y188" i="1"/>
  <c r="BB188" i="1"/>
  <c r="BO188" i="1"/>
  <c r="BP188" i="1"/>
  <c r="AB189" i="1"/>
  <c r="AA189" i="1"/>
  <c r="Z189" i="1"/>
  <c r="Y189" i="1"/>
  <c r="BB189" i="1"/>
  <c r="BO189" i="1"/>
  <c r="BP189" i="1"/>
  <c r="AB190" i="1"/>
  <c r="AA190" i="1"/>
  <c r="Z190" i="1"/>
  <c r="Y190" i="1"/>
  <c r="BB190" i="1"/>
  <c r="BO190" i="1"/>
  <c r="BP190" i="1"/>
  <c r="AB191" i="1"/>
  <c r="AA191" i="1"/>
  <c r="Z191" i="1"/>
  <c r="Y191" i="1"/>
  <c r="BB191" i="1"/>
  <c r="BO191" i="1"/>
  <c r="BP191" i="1"/>
  <c r="AB192" i="1"/>
  <c r="AA192" i="1"/>
  <c r="Z192" i="1"/>
  <c r="Y192" i="1"/>
  <c r="BB192" i="1"/>
  <c r="BO192" i="1"/>
  <c r="BP192" i="1"/>
  <c r="AB193" i="1"/>
  <c r="AA193" i="1"/>
  <c r="Z193" i="1"/>
  <c r="Y193" i="1"/>
  <c r="BB193" i="1"/>
  <c r="BO193" i="1"/>
  <c r="BP193" i="1"/>
  <c r="AB194" i="1"/>
  <c r="AA194" i="1"/>
  <c r="Z194" i="1"/>
  <c r="Y194" i="1"/>
  <c r="BB194" i="1"/>
  <c r="BO194" i="1"/>
  <c r="BP194" i="1"/>
  <c r="AB195" i="1"/>
  <c r="AA195" i="1"/>
  <c r="Z195" i="1"/>
  <c r="Y195" i="1"/>
  <c r="BB195" i="1"/>
  <c r="BO195" i="1"/>
  <c r="BP195" i="1"/>
  <c r="AB196" i="1"/>
  <c r="AA196" i="1"/>
  <c r="Z196" i="1"/>
  <c r="Y196" i="1"/>
  <c r="BB196" i="1"/>
  <c r="BO196" i="1"/>
  <c r="BP196" i="1"/>
  <c r="AB197" i="1"/>
  <c r="AA197" i="1"/>
  <c r="Z197" i="1"/>
  <c r="Y197" i="1"/>
  <c r="BB197" i="1"/>
  <c r="BO197" i="1"/>
  <c r="BP197" i="1"/>
  <c r="AB198" i="1"/>
  <c r="AA198" i="1"/>
  <c r="Z198" i="1"/>
  <c r="Y198" i="1"/>
  <c r="BB198" i="1"/>
  <c r="BO198" i="1"/>
  <c r="BP198" i="1"/>
  <c r="AB199" i="1"/>
  <c r="AA199" i="1"/>
  <c r="Z199" i="1"/>
  <c r="Y199" i="1"/>
  <c r="BB199" i="1"/>
  <c r="BO199" i="1"/>
  <c r="BP199" i="1"/>
  <c r="AB200" i="1"/>
  <c r="AA200" i="1"/>
  <c r="Z200" i="1"/>
  <c r="Y200" i="1"/>
  <c r="BB200" i="1"/>
  <c r="BO200" i="1"/>
  <c r="BP200" i="1"/>
  <c r="AB201" i="1"/>
  <c r="AA201" i="1"/>
  <c r="Z201" i="1"/>
  <c r="Y201" i="1"/>
  <c r="BB201" i="1"/>
  <c r="BO201" i="1"/>
  <c r="BP201" i="1"/>
  <c r="AB202" i="1"/>
  <c r="AA202" i="1"/>
  <c r="Z202" i="1"/>
  <c r="Y202" i="1"/>
  <c r="BB202" i="1"/>
  <c r="BO202" i="1"/>
  <c r="BP202" i="1"/>
  <c r="AB203" i="1"/>
  <c r="AA203" i="1"/>
  <c r="Z203" i="1"/>
  <c r="Y203" i="1"/>
  <c r="BB203" i="1"/>
  <c r="BO203" i="1"/>
  <c r="BP203" i="1"/>
  <c r="AB204" i="1"/>
  <c r="AA204" i="1"/>
  <c r="Z204" i="1"/>
  <c r="Y204" i="1"/>
  <c r="BB204" i="1"/>
  <c r="BO204" i="1"/>
  <c r="BP204" i="1"/>
  <c r="AB205" i="1"/>
  <c r="AA205" i="1"/>
  <c r="Z205" i="1"/>
  <c r="Y205" i="1"/>
  <c r="BB205" i="1"/>
  <c r="BO205" i="1"/>
  <c r="BP205" i="1"/>
  <c r="AB206" i="1"/>
  <c r="AA206" i="1"/>
  <c r="Z206" i="1"/>
  <c r="Y206" i="1"/>
  <c r="BB206" i="1"/>
  <c r="BO206" i="1"/>
  <c r="BP206" i="1"/>
  <c r="AB207" i="1"/>
  <c r="AA207" i="1"/>
  <c r="Z207" i="1"/>
  <c r="Y207" i="1"/>
  <c r="BB207" i="1"/>
  <c r="BO207" i="1"/>
  <c r="BP207" i="1"/>
  <c r="AB208" i="1"/>
  <c r="AA208" i="1"/>
  <c r="Z208" i="1"/>
  <c r="Y208" i="1"/>
  <c r="BB208" i="1"/>
  <c r="BO208" i="1"/>
  <c r="BP208" i="1"/>
  <c r="AB209" i="1"/>
  <c r="AA209" i="1"/>
  <c r="Z209" i="1"/>
  <c r="Y209" i="1"/>
  <c r="BB209" i="1"/>
  <c r="BO209" i="1"/>
  <c r="BP209" i="1"/>
  <c r="AB210" i="1"/>
  <c r="AA210" i="1"/>
  <c r="Z210" i="1"/>
  <c r="Y210" i="1"/>
  <c r="BB210" i="1"/>
  <c r="BO210" i="1"/>
  <c r="BP210" i="1"/>
  <c r="AB211" i="1"/>
  <c r="AA211" i="1"/>
  <c r="Z211" i="1"/>
  <c r="Y211" i="1"/>
  <c r="BB211" i="1"/>
  <c r="BO211" i="1"/>
  <c r="BP211" i="1"/>
  <c r="AB212" i="1"/>
  <c r="AA212" i="1"/>
  <c r="Z212" i="1"/>
  <c r="Y212" i="1"/>
  <c r="BB212" i="1"/>
  <c r="BO212" i="1"/>
  <c r="BP212" i="1"/>
  <c r="AB213" i="1"/>
  <c r="AA213" i="1"/>
  <c r="Z213" i="1"/>
  <c r="Y213" i="1"/>
  <c r="BB213" i="1"/>
  <c r="BO213" i="1"/>
  <c r="BP213" i="1"/>
  <c r="AB214" i="1"/>
  <c r="AA214" i="1"/>
  <c r="Z214" i="1"/>
  <c r="Y214" i="1"/>
  <c r="BB214" i="1"/>
  <c r="BO214" i="1"/>
  <c r="BP214" i="1"/>
  <c r="AB215" i="1"/>
  <c r="AA215" i="1"/>
  <c r="Z215" i="1"/>
  <c r="Y215" i="1"/>
  <c r="BB215" i="1"/>
  <c r="BO215" i="1"/>
  <c r="BP215" i="1"/>
  <c r="AB216" i="1"/>
  <c r="AA216" i="1"/>
  <c r="Z216" i="1"/>
  <c r="Y216" i="1"/>
  <c r="BB216" i="1"/>
  <c r="BO216" i="1"/>
  <c r="BP216" i="1"/>
  <c r="AB217" i="1"/>
  <c r="AA217" i="1"/>
  <c r="Z217" i="1"/>
  <c r="Y217" i="1"/>
  <c r="BB217" i="1"/>
  <c r="BO217" i="1"/>
  <c r="BP217" i="1"/>
  <c r="AB218" i="1"/>
  <c r="AA218" i="1"/>
  <c r="Z218" i="1"/>
  <c r="Y218" i="1"/>
  <c r="BB218" i="1"/>
  <c r="BO218" i="1"/>
  <c r="BP218" i="1"/>
  <c r="AB219" i="1"/>
  <c r="AA219" i="1"/>
  <c r="Z219" i="1"/>
  <c r="Y219" i="1"/>
  <c r="BB219" i="1"/>
  <c r="BO219" i="1"/>
  <c r="BP219" i="1"/>
  <c r="AB220" i="1"/>
  <c r="AA220" i="1"/>
  <c r="Z220" i="1"/>
  <c r="Y220" i="1"/>
  <c r="BB220" i="1"/>
  <c r="BO220" i="1"/>
  <c r="BP220" i="1"/>
  <c r="AB221" i="1"/>
  <c r="AA221" i="1"/>
  <c r="Z221" i="1"/>
  <c r="Y221" i="1"/>
  <c r="BB221" i="1"/>
  <c r="BO221" i="1"/>
  <c r="BP221" i="1"/>
  <c r="AB222" i="1"/>
  <c r="AA222" i="1"/>
  <c r="Z222" i="1"/>
  <c r="Y222" i="1"/>
  <c r="BB222" i="1"/>
  <c r="BO222" i="1"/>
  <c r="BP222" i="1"/>
  <c r="AB223" i="1"/>
  <c r="AA223" i="1"/>
  <c r="Z223" i="1"/>
  <c r="Y223" i="1"/>
  <c r="BB223" i="1"/>
  <c r="BO223" i="1"/>
  <c r="BP223" i="1"/>
  <c r="AB224" i="1"/>
  <c r="AA224" i="1"/>
  <c r="Z224" i="1"/>
  <c r="Y224" i="1"/>
  <c r="BB224" i="1"/>
  <c r="BO224" i="1"/>
  <c r="BP224" i="1"/>
  <c r="AB225" i="1"/>
  <c r="AA225" i="1"/>
  <c r="Z225" i="1"/>
  <c r="Y225" i="1"/>
  <c r="BB225" i="1"/>
  <c r="BO225" i="1"/>
  <c r="BP225" i="1"/>
  <c r="AB226" i="1"/>
  <c r="AA226" i="1"/>
  <c r="Z226" i="1"/>
  <c r="Y226" i="1"/>
  <c r="BB226" i="1"/>
  <c r="BO226" i="1"/>
  <c r="BP226" i="1"/>
  <c r="AB227" i="1"/>
  <c r="AA227" i="1"/>
  <c r="Z227" i="1"/>
  <c r="Y227" i="1"/>
  <c r="BB227" i="1"/>
  <c r="BO227" i="1"/>
  <c r="BP227" i="1"/>
  <c r="AB228" i="1"/>
  <c r="AA228" i="1"/>
  <c r="Z228" i="1"/>
  <c r="Y228" i="1"/>
  <c r="BB228" i="1"/>
  <c r="BO228" i="1"/>
  <c r="BP228" i="1"/>
  <c r="AB229" i="1"/>
  <c r="AA229" i="1"/>
  <c r="Z229" i="1"/>
  <c r="Y229" i="1"/>
  <c r="BB229" i="1"/>
  <c r="BO229" i="1"/>
  <c r="BP229" i="1"/>
  <c r="AB230" i="1"/>
  <c r="AA230" i="1"/>
  <c r="Z230" i="1"/>
  <c r="Y230" i="1"/>
  <c r="BB230" i="1"/>
  <c r="BO230" i="1"/>
  <c r="BP230" i="1"/>
  <c r="AB231" i="1"/>
  <c r="AA231" i="1"/>
  <c r="Z231" i="1"/>
  <c r="Y231" i="1"/>
  <c r="BB231" i="1"/>
  <c r="BO231" i="1"/>
  <c r="BP231" i="1"/>
  <c r="AB232" i="1"/>
  <c r="AA232" i="1"/>
  <c r="Z232" i="1"/>
  <c r="Y232" i="1"/>
  <c r="BB232" i="1"/>
  <c r="BO232" i="1"/>
  <c r="BP232" i="1"/>
  <c r="AB233" i="1"/>
  <c r="AA233" i="1"/>
  <c r="Z233" i="1"/>
  <c r="Y233" i="1"/>
  <c r="BB233" i="1"/>
  <c r="BO233" i="1"/>
  <c r="BP233" i="1"/>
  <c r="AB234" i="1"/>
  <c r="AA234" i="1"/>
  <c r="Z234" i="1"/>
  <c r="Y234" i="1"/>
  <c r="BB234" i="1"/>
  <c r="BO234" i="1"/>
  <c r="BP234" i="1"/>
  <c r="AB235" i="1"/>
  <c r="AA235" i="1"/>
  <c r="Z235" i="1"/>
  <c r="Y235" i="1"/>
  <c r="BB235" i="1"/>
  <c r="BO235" i="1"/>
  <c r="BP235" i="1"/>
  <c r="AB236" i="1"/>
  <c r="AA236" i="1"/>
  <c r="Z236" i="1"/>
  <c r="Y236" i="1"/>
  <c r="BB236" i="1"/>
  <c r="BO236" i="1"/>
  <c r="BP236" i="1"/>
  <c r="AB237" i="1"/>
  <c r="AA237" i="1"/>
  <c r="Z237" i="1"/>
  <c r="Y237" i="1"/>
  <c r="BB237" i="1"/>
  <c r="BO237" i="1"/>
  <c r="BP237" i="1"/>
  <c r="AB238" i="1"/>
  <c r="AA238" i="1"/>
  <c r="Z238" i="1"/>
  <c r="Y238" i="1"/>
  <c r="BB238" i="1"/>
  <c r="BO238" i="1"/>
  <c r="BP238" i="1"/>
  <c r="AB239" i="1"/>
  <c r="AA239" i="1"/>
  <c r="Z239" i="1"/>
  <c r="Y239" i="1"/>
  <c r="BB239" i="1"/>
  <c r="BO239" i="1"/>
  <c r="BP239" i="1"/>
  <c r="AB240" i="1"/>
  <c r="AA240" i="1"/>
  <c r="Z240" i="1"/>
  <c r="Y240" i="1"/>
  <c r="BB240" i="1"/>
  <c r="BO240" i="1"/>
  <c r="BP240" i="1"/>
  <c r="AB241" i="1"/>
  <c r="AA241" i="1"/>
  <c r="Z241" i="1"/>
  <c r="Y241" i="1"/>
  <c r="BB241" i="1"/>
  <c r="BO241" i="1"/>
  <c r="BP241" i="1"/>
  <c r="AB242" i="1"/>
  <c r="AA242" i="1"/>
  <c r="Z242" i="1"/>
  <c r="Y242" i="1"/>
  <c r="BB242" i="1"/>
  <c r="BO242" i="1"/>
  <c r="BP242" i="1"/>
  <c r="AB243" i="1"/>
  <c r="AA243" i="1"/>
  <c r="Z243" i="1"/>
  <c r="Y243" i="1"/>
  <c r="BB243" i="1"/>
  <c r="BO243" i="1"/>
  <c r="BP243" i="1"/>
  <c r="AB244" i="1"/>
  <c r="AA244" i="1"/>
  <c r="Z244" i="1"/>
  <c r="Y244" i="1"/>
  <c r="BB244" i="1"/>
  <c r="BO244" i="1"/>
  <c r="BP244" i="1"/>
  <c r="AB245" i="1"/>
  <c r="AA245" i="1"/>
  <c r="Z245" i="1"/>
  <c r="Y245" i="1"/>
  <c r="BB245" i="1"/>
  <c r="BO245" i="1"/>
  <c r="BP245" i="1"/>
  <c r="AB246" i="1"/>
  <c r="AA246" i="1"/>
  <c r="Z246" i="1"/>
  <c r="Y246" i="1"/>
  <c r="BB246" i="1"/>
  <c r="BO246" i="1"/>
  <c r="BP246" i="1"/>
  <c r="AB247" i="1"/>
  <c r="AA247" i="1"/>
  <c r="Z247" i="1"/>
  <c r="Y247" i="1"/>
  <c r="BB247" i="1"/>
  <c r="BO247" i="1"/>
  <c r="BP247" i="1"/>
  <c r="AB248" i="1"/>
  <c r="AA248" i="1"/>
  <c r="Z248" i="1"/>
  <c r="Y248" i="1"/>
  <c r="BB248" i="1"/>
  <c r="BO248" i="1"/>
  <c r="BP248" i="1"/>
  <c r="AB249" i="1"/>
  <c r="AA249" i="1"/>
  <c r="Z249" i="1"/>
  <c r="Y249" i="1"/>
  <c r="BB249" i="1"/>
  <c r="BO249" i="1"/>
  <c r="BP249" i="1"/>
  <c r="AB250" i="1"/>
  <c r="AA250" i="1"/>
  <c r="Z250" i="1"/>
  <c r="Y250" i="1"/>
  <c r="BB250" i="1"/>
  <c r="BO250" i="1"/>
  <c r="BP250" i="1"/>
  <c r="AB251" i="1"/>
  <c r="AA251" i="1"/>
  <c r="Z251" i="1"/>
  <c r="Y251" i="1"/>
  <c r="BB251" i="1"/>
  <c r="BO251" i="1"/>
  <c r="BP251" i="1"/>
  <c r="AB252" i="1"/>
  <c r="AA252" i="1"/>
  <c r="Z252" i="1"/>
  <c r="Y252" i="1"/>
  <c r="BB252" i="1"/>
  <c r="BO252" i="1"/>
  <c r="BP252" i="1"/>
  <c r="AB253" i="1"/>
  <c r="AA253" i="1"/>
  <c r="Z253" i="1"/>
  <c r="Y253" i="1"/>
  <c r="BB253" i="1"/>
  <c r="BO253" i="1"/>
  <c r="BP253" i="1"/>
  <c r="AB254" i="1"/>
  <c r="AA254" i="1"/>
  <c r="Z254" i="1"/>
  <c r="Y254" i="1"/>
  <c r="BB254" i="1"/>
  <c r="BO254" i="1"/>
  <c r="BP254" i="1"/>
  <c r="AB255" i="1"/>
  <c r="AA255" i="1"/>
  <c r="Z255" i="1"/>
  <c r="Y255" i="1"/>
  <c r="BB255" i="1"/>
  <c r="BO255" i="1"/>
  <c r="BP255" i="1"/>
  <c r="AB256" i="1"/>
  <c r="AA256" i="1"/>
  <c r="Z256" i="1"/>
  <c r="Y256" i="1"/>
  <c r="BB256" i="1"/>
  <c r="BO256" i="1"/>
  <c r="BP256" i="1"/>
  <c r="AB257" i="1"/>
  <c r="AA257" i="1"/>
  <c r="Z257" i="1"/>
  <c r="Y257" i="1"/>
  <c r="BB257" i="1"/>
  <c r="BO257" i="1"/>
  <c r="BP257" i="1"/>
  <c r="AB258" i="1"/>
  <c r="AA258" i="1"/>
  <c r="Z258" i="1"/>
  <c r="Y258" i="1"/>
  <c r="BB258" i="1"/>
  <c r="BO258" i="1"/>
  <c r="BP258" i="1"/>
  <c r="AB259" i="1"/>
  <c r="AA259" i="1"/>
  <c r="Z259" i="1"/>
  <c r="Y259" i="1"/>
  <c r="BB259" i="1"/>
  <c r="BO259" i="1"/>
  <c r="BP259" i="1"/>
  <c r="AB260" i="1"/>
  <c r="AA260" i="1"/>
  <c r="Z260" i="1"/>
  <c r="Y260" i="1"/>
  <c r="BB260" i="1"/>
  <c r="BO260" i="1"/>
  <c r="BP260" i="1"/>
  <c r="AB261" i="1"/>
  <c r="AA261" i="1"/>
  <c r="Z261" i="1"/>
  <c r="Y261" i="1"/>
  <c r="BB261" i="1"/>
  <c r="BO261" i="1"/>
  <c r="BP261" i="1"/>
  <c r="AB262" i="1"/>
  <c r="AA262" i="1"/>
  <c r="Z262" i="1"/>
  <c r="Y262" i="1"/>
  <c r="BB262" i="1"/>
  <c r="BO262" i="1"/>
  <c r="BP262" i="1"/>
  <c r="AB263" i="1"/>
  <c r="AA263" i="1"/>
  <c r="Z263" i="1"/>
  <c r="Y263" i="1"/>
  <c r="BB263" i="1"/>
  <c r="BO263" i="1"/>
  <c r="BP263" i="1"/>
  <c r="AB264" i="1"/>
  <c r="AA264" i="1"/>
  <c r="Z264" i="1"/>
  <c r="Y264" i="1"/>
  <c r="BB264" i="1"/>
  <c r="BO264" i="1"/>
  <c r="BP264" i="1"/>
  <c r="AB265" i="1"/>
  <c r="AA265" i="1"/>
  <c r="Z265" i="1"/>
  <c r="Y265" i="1"/>
  <c r="BB265" i="1"/>
  <c r="BO265" i="1"/>
  <c r="BP265" i="1"/>
  <c r="AB266" i="1"/>
  <c r="AA266" i="1"/>
  <c r="Z266" i="1"/>
  <c r="Y266" i="1"/>
  <c r="BB266" i="1"/>
  <c r="BO266" i="1"/>
  <c r="BP266" i="1"/>
  <c r="AB267" i="1"/>
  <c r="AA267" i="1"/>
  <c r="Z267" i="1"/>
  <c r="Y267" i="1"/>
  <c r="BB267" i="1"/>
  <c r="BO267" i="1"/>
  <c r="BP267" i="1"/>
  <c r="AB268" i="1"/>
  <c r="AA268" i="1"/>
  <c r="Z268" i="1"/>
  <c r="Y268" i="1"/>
  <c r="BB268" i="1"/>
  <c r="BO268" i="1"/>
  <c r="BP268" i="1"/>
  <c r="AB269" i="1"/>
  <c r="AA269" i="1"/>
  <c r="Z269" i="1"/>
  <c r="Y269" i="1"/>
  <c r="BB269" i="1"/>
  <c r="BO269" i="1"/>
  <c r="BP269" i="1"/>
  <c r="AB270" i="1"/>
  <c r="AA270" i="1"/>
  <c r="Z270" i="1"/>
  <c r="Y270" i="1"/>
  <c r="BB270" i="1"/>
  <c r="BO270" i="1"/>
  <c r="BP270" i="1"/>
  <c r="AB271" i="1"/>
  <c r="AA271" i="1"/>
  <c r="Z271" i="1"/>
  <c r="Y271" i="1"/>
  <c r="BB271" i="1"/>
  <c r="BO271" i="1"/>
  <c r="BP271" i="1"/>
  <c r="AB272" i="1"/>
  <c r="AA272" i="1"/>
  <c r="Z272" i="1"/>
  <c r="Y272" i="1"/>
  <c r="BB272" i="1"/>
  <c r="BO272" i="1"/>
  <c r="BP272" i="1"/>
  <c r="AB273" i="1"/>
  <c r="AA273" i="1"/>
  <c r="Z273" i="1"/>
  <c r="Y273" i="1"/>
  <c r="BB273" i="1"/>
  <c r="BO273" i="1"/>
  <c r="BP273" i="1"/>
  <c r="AB274" i="1"/>
  <c r="AA274" i="1"/>
  <c r="Z274" i="1"/>
  <c r="Y274" i="1"/>
  <c r="BB274" i="1"/>
  <c r="BO274" i="1"/>
  <c r="BP274" i="1"/>
  <c r="AB275" i="1"/>
  <c r="AA275" i="1"/>
  <c r="Z275" i="1"/>
  <c r="Y275" i="1"/>
  <c r="BB275" i="1"/>
  <c r="BO275" i="1"/>
  <c r="BP275" i="1"/>
  <c r="AB276" i="1"/>
  <c r="AA276" i="1"/>
  <c r="Z276" i="1"/>
  <c r="Y276" i="1"/>
  <c r="BB276" i="1"/>
  <c r="BO276" i="1"/>
  <c r="BP276" i="1"/>
  <c r="AB277" i="1"/>
  <c r="AA277" i="1"/>
  <c r="Z277" i="1"/>
  <c r="Y277" i="1"/>
  <c r="BB277" i="1"/>
  <c r="BO277" i="1"/>
  <c r="BP277" i="1"/>
  <c r="AB278" i="1"/>
  <c r="AA278" i="1"/>
  <c r="Z278" i="1"/>
  <c r="Y278" i="1"/>
  <c r="BB278" i="1"/>
  <c r="BO278" i="1"/>
  <c r="BP278" i="1"/>
  <c r="AB279" i="1"/>
  <c r="AA279" i="1"/>
  <c r="Z279" i="1"/>
  <c r="Y279" i="1"/>
  <c r="BB279" i="1"/>
  <c r="BO279" i="1"/>
  <c r="BP279" i="1"/>
  <c r="AB280" i="1"/>
  <c r="AA280" i="1"/>
  <c r="Z280" i="1"/>
  <c r="Y280" i="1"/>
  <c r="BB280" i="1"/>
  <c r="BO280" i="1"/>
  <c r="BP280" i="1"/>
  <c r="AB281" i="1"/>
  <c r="AA281" i="1"/>
  <c r="Z281" i="1"/>
  <c r="Y281" i="1"/>
  <c r="BB281" i="1"/>
  <c r="BO281" i="1"/>
  <c r="BP281" i="1"/>
  <c r="AB282" i="1"/>
  <c r="AA282" i="1"/>
  <c r="Z282" i="1"/>
  <c r="Y282" i="1"/>
  <c r="BB282" i="1"/>
  <c r="BO282" i="1"/>
  <c r="BP282" i="1"/>
  <c r="AB283" i="1"/>
  <c r="AA283" i="1"/>
  <c r="Z283" i="1"/>
  <c r="Y283" i="1"/>
  <c r="BB283" i="1"/>
  <c r="BO283" i="1"/>
  <c r="BP283" i="1"/>
  <c r="AB284" i="1"/>
  <c r="AA284" i="1"/>
  <c r="Z284" i="1"/>
  <c r="Y284" i="1"/>
  <c r="BB284" i="1"/>
  <c r="BO284" i="1"/>
  <c r="BP284" i="1"/>
  <c r="AB285" i="1"/>
  <c r="AA285" i="1"/>
  <c r="Z285" i="1"/>
  <c r="Y285" i="1"/>
  <c r="BB285" i="1"/>
  <c r="BO285" i="1"/>
  <c r="BP285" i="1"/>
  <c r="AB286" i="1"/>
  <c r="AA286" i="1"/>
  <c r="Z286" i="1"/>
  <c r="Y286" i="1"/>
  <c r="BB286" i="1"/>
  <c r="BO286" i="1"/>
  <c r="BP286" i="1"/>
  <c r="AB287" i="1"/>
  <c r="AA287" i="1"/>
  <c r="Z287" i="1"/>
  <c r="Y287" i="1"/>
  <c r="BB287" i="1"/>
  <c r="BO287" i="1"/>
  <c r="BP287" i="1"/>
  <c r="AB288" i="1"/>
  <c r="AA288" i="1"/>
  <c r="Z288" i="1"/>
  <c r="Y288" i="1"/>
  <c r="BB288" i="1"/>
  <c r="BO288" i="1"/>
  <c r="BP288" i="1"/>
  <c r="AB289" i="1"/>
  <c r="AA289" i="1"/>
  <c r="Z289" i="1"/>
  <c r="Y289" i="1"/>
  <c r="BB289" i="1"/>
  <c r="BO289" i="1"/>
  <c r="BP289" i="1"/>
  <c r="AB290" i="1"/>
  <c r="AA290" i="1"/>
  <c r="Z290" i="1"/>
  <c r="Y290" i="1"/>
  <c r="BB290" i="1"/>
  <c r="BO290" i="1"/>
  <c r="BP290" i="1"/>
  <c r="AB291" i="1"/>
  <c r="AA291" i="1"/>
  <c r="Z291" i="1"/>
  <c r="Y291" i="1"/>
  <c r="BB291" i="1"/>
  <c r="BO291" i="1"/>
  <c r="BP291" i="1"/>
  <c r="AB292" i="1"/>
  <c r="AA292" i="1"/>
  <c r="Z292" i="1"/>
  <c r="Y292" i="1"/>
  <c r="BB292" i="1"/>
  <c r="BO292" i="1"/>
  <c r="BP292" i="1"/>
  <c r="AB293" i="1"/>
  <c r="AA293" i="1"/>
  <c r="Z293" i="1"/>
  <c r="Y293" i="1"/>
  <c r="BB293" i="1"/>
  <c r="BO293" i="1"/>
  <c r="BP293" i="1"/>
  <c r="AB294" i="1"/>
  <c r="AA294" i="1"/>
  <c r="Z294" i="1"/>
  <c r="Y294" i="1"/>
  <c r="BB294" i="1"/>
  <c r="BO294" i="1"/>
  <c r="BP294" i="1"/>
  <c r="AB295" i="1"/>
  <c r="AA295" i="1"/>
  <c r="Z295" i="1"/>
  <c r="Y295" i="1"/>
  <c r="BB295" i="1"/>
  <c r="BO295" i="1"/>
  <c r="BP295" i="1"/>
  <c r="AB296" i="1"/>
  <c r="AA296" i="1"/>
  <c r="Z296" i="1"/>
  <c r="Y296" i="1"/>
  <c r="BB296" i="1"/>
  <c r="BO296" i="1"/>
  <c r="BP296" i="1"/>
  <c r="AB297" i="1"/>
  <c r="AA297" i="1"/>
  <c r="Z297" i="1"/>
  <c r="Y297" i="1"/>
  <c r="BB297" i="1"/>
  <c r="BO297" i="1"/>
  <c r="BP297" i="1"/>
  <c r="AB298" i="1"/>
  <c r="AA298" i="1"/>
  <c r="Z298" i="1"/>
  <c r="Y298" i="1"/>
  <c r="BB298" i="1"/>
  <c r="BO298" i="1"/>
  <c r="BP298" i="1"/>
  <c r="AB299" i="1"/>
  <c r="AA299" i="1"/>
  <c r="Z299" i="1"/>
  <c r="Y299" i="1"/>
  <c r="BB299" i="1"/>
  <c r="BO299" i="1"/>
  <c r="BP299" i="1"/>
  <c r="AB300" i="1"/>
  <c r="AA300" i="1"/>
  <c r="Z300" i="1"/>
  <c r="Y300" i="1"/>
  <c r="BB300" i="1"/>
  <c r="BO300" i="1"/>
  <c r="BP300" i="1"/>
  <c r="AB301" i="1"/>
  <c r="AA301" i="1"/>
  <c r="Z301" i="1"/>
  <c r="Y301" i="1"/>
  <c r="BB301" i="1"/>
  <c r="BO301" i="1"/>
  <c r="BP301" i="1"/>
  <c r="AB302" i="1"/>
  <c r="AA302" i="1"/>
  <c r="Z302" i="1"/>
  <c r="Y302" i="1"/>
  <c r="BB302" i="1"/>
  <c r="BO302" i="1"/>
  <c r="BP302" i="1"/>
  <c r="AB303" i="1"/>
  <c r="AA303" i="1"/>
  <c r="Z303" i="1"/>
  <c r="Y303" i="1"/>
  <c r="BB303" i="1"/>
  <c r="BO303" i="1"/>
  <c r="BP303" i="1"/>
  <c r="AB304" i="1"/>
  <c r="AA304" i="1"/>
  <c r="Z304" i="1"/>
  <c r="Y304" i="1"/>
  <c r="BB304" i="1"/>
  <c r="BO304" i="1"/>
  <c r="BP304" i="1"/>
  <c r="AB305" i="1"/>
  <c r="AA305" i="1"/>
  <c r="Z305" i="1"/>
  <c r="Y305" i="1"/>
  <c r="BB305" i="1"/>
  <c r="BO305" i="1"/>
  <c r="BP305" i="1"/>
  <c r="AB306" i="1"/>
  <c r="AA306" i="1"/>
  <c r="Z306" i="1"/>
  <c r="Y306" i="1"/>
  <c r="BB306" i="1"/>
  <c r="BO306" i="1"/>
  <c r="BP306" i="1"/>
  <c r="AB307" i="1"/>
  <c r="AA307" i="1"/>
  <c r="Z307" i="1"/>
  <c r="Y307" i="1"/>
  <c r="BB307" i="1"/>
  <c r="BO307" i="1"/>
  <c r="BP307" i="1"/>
  <c r="AB308" i="1"/>
  <c r="AA308" i="1"/>
  <c r="Z308" i="1"/>
  <c r="Y308" i="1"/>
  <c r="BB308" i="1"/>
  <c r="BO308" i="1"/>
  <c r="BP308" i="1"/>
  <c r="AB309" i="1"/>
  <c r="AA309" i="1"/>
  <c r="Z309" i="1"/>
  <c r="Y309" i="1"/>
  <c r="BB309" i="1"/>
  <c r="BO309" i="1"/>
  <c r="BP309" i="1"/>
  <c r="AB310" i="1"/>
  <c r="AA310" i="1"/>
  <c r="Z310" i="1"/>
  <c r="Y310" i="1"/>
  <c r="BB310" i="1"/>
  <c r="BO310" i="1"/>
  <c r="BP310" i="1"/>
  <c r="AB311" i="1"/>
  <c r="AA311" i="1"/>
  <c r="Z311" i="1"/>
  <c r="Y311" i="1"/>
  <c r="BB311" i="1"/>
  <c r="BO311" i="1"/>
  <c r="BP311" i="1"/>
  <c r="AB312" i="1"/>
  <c r="AA312" i="1"/>
  <c r="Z312" i="1"/>
  <c r="Y312" i="1"/>
  <c r="BB312" i="1"/>
  <c r="BO312" i="1"/>
  <c r="BP312" i="1"/>
  <c r="AB313" i="1"/>
  <c r="AA313" i="1"/>
  <c r="Z313" i="1"/>
  <c r="Y313" i="1"/>
  <c r="BB313" i="1"/>
  <c r="BO313" i="1"/>
  <c r="BP313" i="1"/>
  <c r="AB314" i="1"/>
  <c r="AA314" i="1"/>
  <c r="Z314" i="1"/>
  <c r="Y314" i="1"/>
  <c r="BB314" i="1"/>
  <c r="BO314" i="1"/>
  <c r="BP314" i="1"/>
  <c r="AB315" i="1"/>
  <c r="AA315" i="1"/>
  <c r="Z315" i="1"/>
  <c r="Y315" i="1"/>
  <c r="BB315" i="1"/>
  <c r="BO315" i="1"/>
  <c r="BP315" i="1"/>
  <c r="AB316" i="1"/>
  <c r="AA316" i="1"/>
  <c r="Z316" i="1"/>
  <c r="Y316" i="1"/>
  <c r="BB316" i="1"/>
  <c r="BO316" i="1"/>
  <c r="BP316" i="1"/>
  <c r="AB317" i="1"/>
  <c r="AA317" i="1"/>
  <c r="Z317" i="1"/>
  <c r="Y317" i="1"/>
  <c r="BB317" i="1"/>
  <c r="BO317" i="1"/>
  <c r="BP317" i="1"/>
  <c r="AB318" i="1"/>
  <c r="AA318" i="1"/>
  <c r="Z318" i="1"/>
  <c r="Y318" i="1"/>
  <c r="BB318" i="1"/>
  <c r="BO318" i="1"/>
  <c r="BP318" i="1"/>
  <c r="AB319" i="1"/>
  <c r="AA319" i="1"/>
  <c r="Z319" i="1"/>
  <c r="Y319" i="1"/>
  <c r="BB319" i="1"/>
  <c r="BO319" i="1"/>
  <c r="BP319" i="1"/>
  <c r="AB320" i="1"/>
  <c r="AA320" i="1"/>
  <c r="Z320" i="1"/>
  <c r="Y320" i="1"/>
  <c r="BB320" i="1"/>
  <c r="BO320" i="1"/>
  <c r="BP320" i="1"/>
  <c r="AB321" i="1"/>
  <c r="AA321" i="1"/>
  <c r="Z321" i="1"/>
  <c r="Y321" i="1"/>
  <c r="BB321" i="1"/>
  <c r="BO321" i="1"/>
  <c r="BP321" i="1"/>
  <c r="AB322" i="1"/>
  <c r="AA322" i="1"/>
  <c r="Z322" i="1"/>
  <c r="Y322" i="1"/>
  <c r="BB322" i="1"/>
  <c r="BO322" i="1"/>
  <c r="BP322" i="1"/>
  <c r="AB323" i="1"/>
  <c r="AA323" i="1"/>
  <c r="Z323" i="1"/>
  <c r="Y323" i="1"/>
  <c r="BB323" i="1"/>
  <c r="BO323" i="1"/>
  <c r="BP323" i="1"/>
  <c r="AB324" i="1"/>
  <c r="AA324" i="1"/>
  <c r="Z324" i="1"/>
  <c r="Y324" i="1"/>
  <c r="BB324" i="1"/>
  <c r="BO324" i="1"/>
  <c r="BP324" i="1"/>
  <c r="AB325" i="1"/>
  <c r="AA325" i="1"/>
  <c r="Z325" i="1"/>
  <c r="Y325" i="1"/>
  <c r="BB325" i="1"/>
  <c r="BO325" i="1"/>
  <c r="BP325" i="1"/>
  <c r="AB326" i="1"/>
  <c r="AA326" i="1"/>
  <c r="Z326" i="1"/>
  <c r="Y326" i="1"/>
  <c r="BB326" i="1"/>
  <c r="BO326" i="1"/>
  <c r="BP326" i="1"/>
  <c r="AB327" i="1"/>
  <c r="AA327" i="1"/>
  <c r="Z327" i="1"/>
  <c r="Y327" i="1"/>
  <c r="BB327" i="1"/>
  <c r="BO327" i="1"/>
  <c r="BP327" i="1"/>
  <c r="AB328" i="1"/>
  <c r="AA328" i="1"/>
  <c r="Z328" i="1"/>
  <c r="Y328" i="1"/>
  <c r="BB328" i="1"/>
  <c r="BO328" i="1"/>
  <c r="BP328" i="1"/>
  <c r="AB329" i="1"/>
  <c r="AA329" i="1"/>
  <c r="Z329" i="1"/>
  <c r="Y329" i="1"/>
  <c r="BB329" i="1"/>
  <c r="BO329" i="1"/>
  <c r="BP329" i="1"/>
  <c r="AB330" i="1"/>
  <c r="AA330" i="1"/>
  <c r="Z330" i="1"/>
  <c r="Y330" i="1"/>
  <c r="BB330" i="1"/>
  <c r="BO330" i="1"/>
  <c r="BP330" i="1"/>
  <c r="AB331" i="1"/>
  <c r="AA331" i="1"/>
  <c r="Z331" i="1"/>
  <c r="Y331" i="1"/>
  <c r="BB331" i="1"/>
  <c r="BO331" i="1"/>
  <c r="BP331" i="1"/>
  <c r="AB332" i="1"/>
  <c r="AA332" i="1"/>
  <c r="Z332" i="1"/>
  <c r="Y332" i="1"/>
  <c r="BB332" i="1"/>
  <c r="BO332" i="1"/>
  <c r="BP332" i="1"/>
  <c r="AB333" i="1"/>
  <c r="AA333" i="1"/>
  <c r="Z333" i="1"/>
  <c r="Y333" i="1"/>
  <c r="BB333" i="1"/>
  <c r="BO333" i="1"/>
  <c r="BP333" i="1"/>
  <c r="AB334" i="1"/>
  <c r="AA334" i="1"/>
  <c r="Z334" i="1"/>
  <c r="Y334" i="1"/>
  <c r="BB334" i="1"/>
  <c r="BO334" i="1"/>
  <c r="BP334" i="1"/>
  <c r="AB335" i="1"/>
  <c r="AA335" i="1"/>
  <c r="Z335" i="1"/>
  <c r="Y335" i="1"/>
  <c r="BB335" i="1"/>
  <c r="BO335" i="1"/>
  <c r="BP335" i="1"/>
  <c r="AB336" i="1"/>
  <c r="AA336" i="1"/>
  <c r="Z336" i="1"/>
  <c r="Y336" i="1"/>
  <c r="BB336" i="1"/>
  <c r="BO336" i="1"/>
  <c r="BP336" i="1"/>
  <c r="AB337" i="1"/>
  <c r="AA337" i="1"/>
  <c r="Z337" i="1"/>
  <c r="Y337" i="1"/>
  <c r="BB337" i="1"/>
  <c r="BO337" i="1"/>
  <c r="BP337" i="1"/>
  <c r="AB338" i="1"/>
  <c r="AA338" i="1"/>
  <c r="Z338" i="1"/>
  <c r="Y338" i="1"/>
  <c r="BB338" i="1"/>
  <c r="BO338" i="1"/>
  <c r="BP338" i="1"/>
  <c r="AB339" i="1"/>
  <c r="AA339" i="1"/>
  <c r="Z339" i="1"/>
  <c r="Y339" i="1"/>
  <c r="BB339" i="1"/>
  <c r="BO339" i="1"/>
  <c r="BP339" i="1"/>
  <c r="AB340" i="1"/>
  <c r="AA340" i="1"/>
  <c r="Z340" i="1"/>
  <c r="Y340" i="1"/>
  <c r="BB340" i="1"/>
  <c r="BO340" i="1"/>
  <c r="BP340" i="1"/>
  <c r="AB341" i="1"/>
  <c r="AA341" i="1"/>
  <c r="Z341" i="1"/>
  <c r="Y341" i="1"/>
  <c r="BB341" i="1"/>
  <c r="BO341" i="1"/>
  <c r="BP341" i="1"/>
  <c r="AB342" i="1"/>
  <c r="AA342" i="1"/>
  <c r="Z342" i="1"/>
  <c r="Y342" i="1"/>
  <c r="BB342" i="1"/>
  <c r="BO342" i="1"/>
  <c r="BP342" i="1"/>
  <c r="AB343" i="1"/>
  <c r="AA343" i="1"/>
  <c r="Z343" i="1"/>
  <c r="Y343" i="1"/>
  <c r="BB343" i="1"/>
  <c r="BO343" i="1"/>
  <c r="BP343" i="1"/>
  <c r="AB344" i="1"/>
  <c r="AA344" i="1"/>
  <c r="Z344" i="1"/>
  <c r="Y344" i="1"/>
  <c r="BB344" i="1"/>
  <c r="BO344" i="1"/>
  <c r="BP344" i="1"/>
  <c r="AB345" i="1"/>
  <c r="AA345" i="1"/>
  <c r="Z345" i="1"/>
  <c r="Y345" i="1"/>
  <c r="BB345" i="1"/>
  <c r="BO345" i="1"/>
  <c r="BP345" i="1"/>
  <c r="AB346" i="1"/>
  <c r="AA346" i="1"/>
  <c r="Z346" i="1"/>
  <c r="Y346" i="1"/>
  <c r="BB346" i="1"/>
  <c r="BO346" i="1"/>
  <c r="BP346" i="1"/>
  <c r="AB347" i="1"/>
  <c r="AA347" i="1"/>
  <c r="Z347" i="1"/>
  <c r="Y347" i="1"/>
  <c r="BB347" i="1"/>
  <c r="BO347" i="1"/>
  <c r="BP347" i="1"/>
  <c r="AB348" i="1"/>
  <c r="AA348" i="1"/>
  <c r="Z348" i="1"/>
  <c r="Y348" i="1"/>
  <c r="BB348" i="1"/>
  <c r="BO348" i="1"/>
  <c r="BP348" i="1"/>
  <c r="AB349" i="1"/>
  <c r="AA349" i="1"/>
  <c r="Z349" i="1"/>
  <c r="Y349" i="1"/>
  <c r="BB349" i="1"/>
  <c r="BO349" i="1"/>
  <c r="BP349" i="1"/>
  <c r="AB350" i="1"/>
  <c r="AA350" i="1"/>
  <c r="Z350" i="1"/>
  <c r="Y350" i="1"/>
  <c r="BB350" i="1"/>
  <c r="BO350" i="1"/>
  <c r="BP350" i="1"/>
  <c r="AB351" i="1"/>
  <c r="AA351" i="1"/>
  <c r="Z351" i="1"/>
  <c r="Y351" i="1"/>
  <c r="BB351" i="1"/>
  <c r="BO351" i="1"/>
  <c r="BP351" i="1"/>
  <c r="AB352" i="1"/>
  <c r="AA352" i="1"/>
  <c r="Z352" i="1"/>
  <c r="Y352" i="1"/>
  <c r="BB352" i="1"/>
  <c r="BO352" i="1"/>
  <c r="BP352" i="1"/>
  <c r="AB353" i="1"/>
  <c r="AA353" i="1"/>
  <c r="Z353" i="1"/>
  <c r="Y353" i="1"/>
  <c r="BB353" i="1"/>
  <c r="BO353" i="1"/>
  <c r="BP353" i="1"/>
  <c r="AB354" i="1"/>
  <c r="AA354" i="1"/>
  <c r="Z354" i="1"/>
  <c r="Y354" i="1"/>
  <c r="BB354" i="1"/>
  <c r="BO354" i="1"/>
  <c r="BP354" i="1"/>
  <c r="AB355" i="1"/>
  <c r="AA355" i="1"/>
  <c r="Z355" i="1"/>
  <c r="Y355" i="1"/>
  <c r="BB355" i="1"/>
  <c r="BO355" i="1"/>
  <c r="BP355" i="1"/>
  <c r="AB356" i="1"/>
  <c r="AA356" i="1"/>
  <c r="Z356" i="1"/>
  <c r="Y356" i="1"/>
  <c r="BB356" i="1"/>
  <c r="BO356" i="1"/>
  <c r="BP356" i="1"/>
  <c r="AB357" i="1"/>
  <c r="AA357" i="1"/>
  <c r="Z357" i="1"/>
  <c r="Y357" i="1"/>
  <c r="BB357" i="1"/>
  <c r="BO357" i="1"/>
  <c r="BP357" i="1"/>
  <c r="AB358" i="1"/>
  <c r="AA358" i="1"/>
  <c r="Z358" i="1"/>
  <c r="Y358" i="1"/>
  <c r="BB358" i="1"/>
  <c r="BO358" i="1"/>
  <c r="BP358" i="1"/>
  <c r="AB359" i="1"/>
  <c r="AA359" i="1"/>
  <c r="Z359" i="1"/>
  <c r="Y359" i="1"/>
  <c r="BB359" i="1"/>
  <c r="BO359" i="1"/>
  <c r="BP359" i="1"/>
  <c r="AB360" i="1"/>
  <c r="AA360" i="1"/>
  <c r="Z360" i="1"/>
  <c r="Y360" i="1"/>
  <c r="BB360" i="1"/>
  <c r="BO360" i="1"/>
  <c r="BP360" i="1"/>
  <c r="AB361" i="1"/>
  <c r="AA361" i="1"/>
  <c r="Z361" i="1"/>
  <c r="Y361" i="1"/>
  <c r="BB361" i="1"/>
  <c r="BO361" i="1"/>
  <c r="BP361" i="1"/>
  <c r="AB362" i="1"/>
  <c r="AA362" i="1"/>
  <c r="Z362" i="1"/>
  <c r="Y362" i="1"/>
  <c r="BB362" i="1"/>
  <c r="BO362" i="1"/>
  <c r="BP362" i="1"/>
  <c r="AB363" i="1"/>
  <c r="AA363" i="1"/>
  <c r="Z363" i="1"/>
  <c r="Y363" i="1"/>
  <c r="BB363" i="1"/>
  <c r="BO363" i="1"/>
  <c r="BP363" i="1"/>
  <c r="AB364" i="1"/>
  <c r="AA364" i="1"/>
  <c r="Z364" i="1"/>
  <c r="Y364" i="1"/>
  <c r="BB364" i="1"/>
  <c r="BO364" i="1"/>
  <c r="BP364" i="1"/>
  <c r="AB365" i="1"/>
  <c r="AA365" i="1"/>
  <c r="Z365" i="1"/>
  <c r="Y365" i="1"/>
  <c r="BB365" i="1"/>
  <c r="BO365" i="1"/>
  <c r="BP365" i="1"/>
  <c r="AB366" i="1"/>
  <c r="AA366" i="1"/>
  <c r="Z366" i="1"/>
  <c r="Y366" i="1"/>
  <c r="BB366" i="1"/>
  <c r="BO366" i="1"/>
  <c r="BP366" i="1"/>
  <c r="AB367" i="1"/>
  <c r="AA367" i="1"/>
  <c r="Z367" i="1"/>
  <c r="Y367" i="1"/>
  <c r="BB367" i="1"/>
  <c r="BO367" i="1"/>
  <c r="BP367" i="1"/>
  <c r="AB368" i="1"/>
  <c r="AA368" i="1"/>
  <c r="Z368" i="1"/>
  <c r="Y368" i="1"/>
  <c r="BB368" i="1"/>
  <c r="BO368" i="1"/>
  <c r="BP368" i="1"/>
  <c r="AB369" i="1"/>
  <c r="AA369" i="1"/>
  <c r="Z369" i="1"/>
  <c r="Y369" i="1"/>
  <c r="BB369" i="1"/>
  <c r="BO369" i="1"/>
  <c r="BP369" i="1"/>
  <c r="AB370" i="1"/>
  <c r="AA370" i="1"/>
  <c r="Z370" i="1"/>
  <c r="Y370" i="1"/>
  <c r="BB370" i="1"/>
  <c r="BO370" i="1"/>
  <c r="BP370" i="1"/>
  <c r="AB371" i="1"/>
  <c r="AA371" i="1"/>
  <c r="Z371" i="1"/>
  <c r="Y371" i="1"/>
  <c r="BB371" i="1"/>
  <c r="BO371" i="1"/>
  <c r="BP371" i="1"/>
  <c r="AB372" i="1"/>
  <c r="AA372" i="1"/>
  <c r="Z372" i="1"/>
  <c r="Y372" i="1"/>
  <c r="BB372" i="1"/>
  <c r="BO372" i="1"/>
  <c r="BP372" i="1"/>
  <c r="AB373" i="1"/>
  <c r="AA373" i="1"/>
  <c r="Z373" i="1"/>
  <c r="Y373" i="1"/>
  <c r="BB373" i="1"/>
  <c r="BO373" i="1"/>
  <c r="BP373" i="1"/>
  <c r="AB374" i="1"/>
  <c r="AA374" i="1"/>
  <c r="Z374" i="1"/>
  <c r="Y374" i="1"/>
  <c r="BB374" i="1"/>
  <c r="BO374" i="1"/>
  <c r="BP374" i="1"/>
  <c r="AB375" i="1"/>
  <c r="AA375" i="1"/>
  <c r="Z375" i="1"/>
  <c r="Y375" i="1"/>
  <c r="BB375" i="1"/>
  <c r="BO375" i="1"/>
  <c r="BP375" i="1"/>
  <c r="AB376" i="1"/>
  <c r="AA376" i="1"/>
  <c r="Z376" i="1"/>
  <c r="Y376" i="1"/>
  <c r="BB376" i="1"/>
  <c r="BO376" i="1"/>
  <c r="BP376" i="1"/>
  <c r="AB377" i="1"/>
  <c r="AA377" i="1"/>
  <c r="Z377" i="1"/>
  <c r="Y377" i="1"/>
  <c r="BB377" i="1"/>
  <c r="BO377" i="1"/>
  <c r="BP377" i="1"/>
  <c r="AB378" i="1"/>
  <c r="AA378" i="1"/>
  <c r="Z378" i="1"/>
  <c r="Y378" i="1"/>
  <c r="BB378" i="1"/>
  <c r="BO378" i="1"/>
  <c r="BP378" i="1"/>
  <c r="AB379" i="1"/>
  <c r="AA379" i="1"/>
  <c r="Z379" i="1"/>
  <c r="Y379" i="1"/>
  <c r="BB379" i="1"/>
  <c r="BO379" i="1"/>
  <c r="BP379" i="1"/>
  <c r="AB380" i="1"/>
  <c r="AA380" i="1"/>
  <c r="Z380" i="1"/>
  <c r="Y380" i="1"/>
  <c r="BB380" i="1"/>
  <c r="BO380" i="1"/>
  <c r="BP380" i="1"/>
  <c r="AB381" i="1"/>
  <c r="AA381" i="1"/>
  <c r="Z381" i="1"/>
  <c r="Y381" i="1"/>
  <c r="BB381" i="1"/>
  <c r="BO381" i="1"/>
  <c r="BP381" i="1"/>
  <c r="AB382" i="1"/>
  <c r="AA382" i="1"/>
  <c r="Z382" i="1"/>
  <c r="Y382" i="1"/>
  <c r="BB382" i="1"/>
  <c r="BO382" i="1"/>
  <c r="BP382" i="1"/>
  <c r="AB383" i="1"/>
  <c r="AA383" i="1"/>
  <c r="Z383" i="1"/>
  <c r="Y383" i="1"/>
  <c r="BB383" i="1"/>
  <c r="BO383" i="1"/>
  <c r="BP383" i="1"/>
  <c r="AB384" i="1"/>
  <c r="AA384" i="1"/>
  <c r="Z384" i="1"/>
  <c r="Y384" i="1"/>
  <c r="BB384" i="1"/>
  <c r="BO384" i="1"/>
  <c r="BP384" i="1"/>
  <c r="AB385" i="1"/>
  <c r="AA385" i="1"/>
  <c r="Z385" i="1"/>
  <c r="Y385" i="1"/>
  <c r="BB385" i="1"/>
  <c r="BO385" i="1"/>
  <c r="BP385" i="1"/>
  <c r="AB386" i="1"/>
  <c r="AA386" i="1"/>
  <c r="Z386" i="1"/>
  <c r="Y386" i="1"/>
  <c r="BB386" i="1"/>
  <c r="BO386" i="1"/>
  <c r="BP386" i="1"/>
  <c r="AB387" i="1"/>
  <c r="AA387" i="1"/>
  <c r="Z387" i="1"/>
  <c r="Y387" i="1"/>
  <c r="BB387" i="1"/>
  <c r="BO387" i="1"/>
  <c r="BP387" i="1"/>
  <c r="AB388" i="1"/>
  <c r="AA388" i="1"/>
  <c r="Z388" i="1"/>
  <c r="Y388" i="1"/>
  <c r="BB388" i="1"/>
  <c r="BO388" i="1"/>
  <c r="BP388" i="1"/>
  <c r="AB389" i="1"/>
  <c r="AA389" i="1"/>
  <c r="Z389" i="1"/>
  <c r="Y389" i="1"/>
  <c r="BB389" i="1"/>
  <c r="BO389" i="1"/>
  <c r="BP389" i="1"/>
  <c r="AB390" i="1"/>
  <c r="AA390" i="1"/>
  <c r="Z390" i="1"/>
  <c r="Y390" i="1"/>
  <c r="BB390" i="1"/>
  <c r="BO390" i="1"/>
  <c r="BP390" i="1"/>
  <c r="AB391" i="1"/>
  <c r="AA391" i="1"/>
  <c r="Z391" i="1"/>
  <c r="Y391" i="1"/>
  <c r="BB391" i="1"/>
  <c r="BO391" i="1"/>
  <c r="BP391" i="1"/>
  <c r="AB392" i="1"/>
  <c r="AA392" i="1"/>
  <c r="Z392" i="1"/>
  <c r="Y392" i="1"/>
  <c r="BB392" i="1"/>
  <c r="BO392" i="1"/>
  <c r="BP392" i="1"/>
  <c r="AB393" i="1"/>
  <c r="AA393" i="1"/>
  <c r="Z393" i="1"/>
  <c r="Y393" i="1"/>
  <c r="BB393" i="1"/>
  <c r="BO393" i="1"/>
  <c r="BP393" i="1"/>
  <c r="AB394" i="1"/>
  <c r="AA394" i="1"/>
  <c r="Z394" i="1"/>
  <c r="Y394" i="1"/>
  <c r="BB394" i="1"/>
  <c r="BO394" i="1"/>
  <c r="BP394" i="1"/>
  <c r="AB395" i="1"/>
  <c r="AA395" i="1"/>
  <c r="Z395" i="1"/>
  <c r="Y395" i="1"/>
  <c r="BB395" i="1"/>
  <c r="BO395" i="1"/>
  <c r="BP395" i="1"/>
  <c r="AB396" i="1"/>
  <c r="AA396" i="1"/>
  <c r="Z396" i="1"/>
  <c r="Y396" i="1"/>
  <c r="BB396" i="1"/>
  <c r="BO396" i="1"/>
  <c r="BP396" i="1"/>
  <c r="AB397" i="1"/>
  <c r="AA397" i="1"/>
  <c r="Z397" i="1"/>
  <c r="Y397" i="1"/>
  <c r="BB397" i="1"/>
  <c r="BO397" i="1"/>
  <c r="BP397" i="1"/>
  <c r="AB398" i="1"/>
  <c r="AA398" i="1"/>
  <c r="Z398" i="1"/>
  <c r="Y398" i="1"/>
  <c r="BB398" i="1"/>
  <c r="BO398" i="1"/>
  <c r="BP398" i="1"/>
  <c r="AB399" i="1"/>
  <c r="AA399" i="1"/>
  <c r="Z399" i="1"/>
  <c r="Y399" i="1"/>
  <c r="BB399" i="1"/>
  <c r="BO399" i="1"/>
  <c r="BP399" i="1"/>
  <c r="AB400" i="1"/>
  <c r="AA400" i="1"/>
  <c r="Z400" i="1"/>
  <c r="Y400" i="1"/>
  <c r="BB400" i="1"/>
  <c r="BO400" i="1"/>
  <c r="BP400" i="1"/>
  <c r="AB401" i="1"/>
  <c r="AA401" i="1"/>
  <c r="Z401" i="1"/>
  <c r="Y401" i="1"/>
  <c r="BB401" i="1"/>
  <c r="BO401" i="1"/>
  <c r="BP401" i="1"/>
  <c r="AB402" i="1"/>
  <c r="AA402" i="1"/>
  <c r="Z402" i="1"/>
  <c r="Y402" i="1"/>
  <c r="BB402" i="1"/>
  <c r="BO402" i="1"/>
  <c r="BP402" i="1"/>
  <c r="AB403" i="1"/>
  <c r="AA403" i="1"/>
  <c r="Z403" i="1"/>
  <c r="Y403" i="1"/>
  <c r="BB403" i="1"/>
  <c r="BO403" i="1"/>
  <c r="BP403" i="1"/>
  <c r="AB404" i="1"/>
  <c r="AA404" i="1"/>
  <c r="Z404" i="1"/>
  <c r="Y404" i="1"/>
  <c r="BB404" i="1"/>
  <c r="BO404" i="1"/>
  <c r="BP404" i="1"/>
  <c r="AB405" i="1"/>
  <c r="AA405" i="1"/>
  <c r="Z405" i="1"/>
  <c r="Y405" i="1"/>
  <c r="BB405" i="1"/>
  <c r="BO405" i="1"/>
  <c r="BP405" i="1"/>
  <c r="AB406" i="1"/>
  <c r="AA406" i="1"/>
  <c r="Z406" i="1"/>
  <c r="Y406" i="1"/>
  <c r="BB406" i="1"/>
  <c r="BO406" i="1"/>
  <c r="BP406" i="1"/>
  <c r="BW406" i="1"/>
  <c r="W10" i="1"/>
  <c r="V10" i="1"/>
  <c r="U10" i="1"/>
  <c r="T10" i="1"/>
  <c r="BA10" i="1"/>
  <c r="BM10" i="1"/>
  <c r="BN10" i="1"/>
  <c r="W11" i="1"/>
  <c r="V11" i="1"/>
  <c r="U11" i="1"/>
  <c r="T11" i="1"/>
  <c r="BA11" i="1"/>
  <c r="BM11" i="1"/>
  <c r="BN11" i="1"/>
  <c r="W12" i="1"/>
  <c r="V12" i="1"/>
  <c r="U12" i="1"/>
  <c r="T12" i="1"/>
  <c r="BA12" i="1"/>
  <c r="BM12" i="1"/>
  <c r="BN12" i="1"/>
  <c r="W13" i="1"/>
  <c r="V13" i="1"/>
  <c r="U13" i="1"/>
  <c r="T13" i="1"/>
  <c r="BA13" i="1"/>
  <c r="BM13" i="1"/>
  <c r="BN13" i="1"/>
  <c r="W14" i="1"/>
  <c r="V14" i="1"/>
  <c r="U14" i="1"/>
  <c r="T14" i="1"/>
  <c r="BA14" i="1"/>
  <c r="BM14" i="1"/>
  <c r="BN14" i="1"/>
  <c r="W15" i="1"/>
  <c r="V15" i="1"/>
  <c r="U15" i="1"/>
  <c r="T15" i="1"/>
  <c r="BA15" i="1"/>
  <c r="BM15" i="1"/>
  <c r="BN15" i="1"/>
  <c r="W16" i="1"/>
  <c r="V16" i="1"/>
  <c r="U16" i="1"/>
  <c r="T16" i="1"/>
  <c r="BA16" i="1"/>
  <c r="BM16" i="1"/>
  <c r="BN16" i="1"/>
  <c r="W17" i="1"/>
  <c r="V17" i="1"/>
  <c r="U17" i="1"/>
  <c r="T17" i="1"/>
  <c r="BA17" i="1"/>
  <c r="BM17" i="1"/>
  <c r="BN17" i="1"/>
  <c r="W18" i="1"/>
  <c r="V18" i="1"/>
  <c r="U18" i="1"/>
  <c r="T18" i="1"/>
  <c r="BA18" i="1"/>
  <c r="BM18" i="1"/>
  <c r="BN18" i="1"/>
  <c r="W19" i="1"/>
  <c r="V19" i="1"/>
  <c r="U19" i="1"/>
  <c r="T19" i="1"/>
  <c r="BA19" i="1"/>
  <c r="BM19" i="1"/>
  <c r="BN19" i="1"/>
  <c r="W20" i="1"/>
  <c r="V20" i="1"/>
  <c r="U20" i="1"/>
  <c r="T20" i="1"/>
  <c r="BA20" i="1"/>
  <c r="BM20" i="1"/>
  <c r="BN20" i="1"/>
  <c r="W21" i="1"/>
  <c r="V21" i="1"/>
  <c r="U21" i="1"/>
  <c r="T21" i="1"/>
  <c r="BA21" i="1"/>
  <c r="BM21" i="1"/>
  <c r="BN21" i="1"/>
  <c r="W22" i="1"/>
  <c r="V22" i="1"/>
  <c r="U22" i="1"/>
  <c r="T22" i="1"/>
  <c r="BA22" i="1"/>
  <c r="BM22" i="1"/>
  <c r="BN22" i="1"/>
  <c r="W23" i="1"/>
  <c r="V23" i="1"/>
  <c r="U23" i="1"/>
  <c r="T23" i="1"/>
  <c r="BA23" i="1"/>
  <c r="BM23" i="1"/>
  <c r="BN23" i="1"/>
  <c r="W24" i="1"/>
  <c r="V24" i="1"/>
  <c r="U24" i="1"/>
  <c r="T24" i="1"/>
  <c r="BA24" i="1"/>
  <c r="BM24" i="1"/>
  <c r="BN24" i="1"/>
  <c r="W25" i="1"/>
  <c r="V25" i="1"/>
  <c r="U25" i="1"/>
  <c r="T25" i="1"/>
  <c r="BA25" i="1"/>
  <c r="BM25" i="1"/>
  <c r="BN25" i="1"/>
  <c r="W26" i="1"/>
  <c r="V26" i="1"/>
  <c r="U26" i="1"/>
  <c r="T26" i="1"/>
  <c r="BA26" i="1"/>
  <c r="BM26" i="1"/>
  <c r="BN26" i="1"/>
  <c r="W27" i="1"/>
  <c r="V27" i="1"/>
  <c r="U27" i="1"/>
  <c r="T27" i="1"/>
  <c r="BA27" i="1"/>
  <c r="BM27" i="1"/>
  <c r="BN27" i="1"/>
  <c r="W28" i="1"/>
  <c r="V28" i="1"/>
  <c r="U28" i="1"/>
  <c r="T28" i="1"/>
  <c r="BA28" i="1"/>
  <c r="BM28" i="1"/>
  <c r="BN28" i="1"/>
  <c r="W29" i="1"/>
  <c r="V29" i="1"/>
  <c r="U29" i="1"/>
  <c r="T29" i="1"/>
  <c r="BA29" i="1"/>
  <c r="BM29" i="1"/>
  <c r="BN29" i="1"/>
  <c r="W30" i="1"/>
  <c r="V30" i="1"/>
  <c r="U30" i="1"/>
  <c r="T30" i="1"/>
  <c r="BA30" i="1"/>
  <c r="BM30" i="1"/>
  <c r="BN30" i="1"/>
  <c r="W31" i="1"/>
  <c r="V31" i="1"/>
  <c r="U31" i="1"/>
  <c r="T31" i="1"/>
  <c r="BA31" i="1"/>
  <c r="BM31" i="1"/>
  <c r="BN31" i="1"/>
  <c r="W32" i="1"/>
  <c r="V32" i="1"/>
  <c r="U32" i="1"/>
  <c r="T32" i="1"/>
  <c r="BA32" i="1"/>
  <c r="BM32" i="1"/>
  <c r="BN32" i="1"/>
  <c r="W33" i="1"/>
  <c r="V33" i="1"/>
  <c r="U33" i="1"/>
  <c r="T33" i="1"/>
  <c r="BA33" i="1"/>
  <c r="BM33" i="1"/>
  <c r="BN33" i="1"/>
  <c r="W34" i="1"/>
  <c r="V34" i="1"/>
  <c r="U34" i="1"/>
  <c r="T34" i="1"/>
  <c r="BA34" i="1"/>
  <c r="BM34" i="1"/>
  <c r="BN34" i="1"/>
  <c r="W35" i="1"/>
  <c r="V35" i="1"/>
  <c r="U35" i="1"/>
  <c r="T35" i="1"/>
  <c r="BA35" i="1"/>
  <c r="BM35" i="1"/>
  <c r="BN35" i="1"/>
  <c r="W36" i="1"/>
  <c r="V36" i="1"/>
  <c r="U36" i="1"/>
  <c r="T36" i="1"/>
  <c r="BA36" i="1"/>
  <c r="BM36" i="1"/>
  <c r="BN36" i="1"/>
  <c r="W37" i="1"/>
  <c r="V37" i="1"/>
  <c r="U37" i="1"/>
  <c r="T37" i="1"/>
  <c r="BA37" i="1"/>
  <c r="BM37" i="1"/>
  <c r="BN37" i="1"/>
  <c r="W38" i="1"/>
  <c r="V38" i="1"/>
  <c r="U38" i="1"/>
  <c r="T38" i="1"/>
  <c r="BA38" i="1"/>
  <c r="BM38" i="1"/>
  <c r="BN38" i="1"/>
  <c r="W39" i="1"/>
  <c r="V39" i="1"/>
  <c r="U39" i="1"/>
  <c r="T39" i="1"/>
  <c r="BA39" i="1"/>
  <c r="BM39" i="1"/>
  <c r="BN39" i="1"/>
  <c r="W40" i="1"/>
  <c r="V40" i="1"/>
  <c r="U40" i="1"/>
  <c r="T40" i="1"/>
  <c r="BA40" i="1"/>
  <c r="BM40" i="1"/>
  <c r="BN40" i="1"/>
  <c r="W41" i="1"/>
  <c r="V41" i="1"/>
  <c r="U41" i="1"/>
  <c r="T41" i="1"/>
  <c r="BA41" i="1"/>
  <c r="BM41" i="1"/>
  <c r="BN41" i="1"/>
  <c r="W42" i="1"/>
  <c r="V42" i="1"/>
  <c r="U42" i="1"/>
  <c r="T42" i="1"/>
  <c r="BA42" i="1"/>
  <c r="BM42" i="1"/>
  <c r="BN42" i="1"/>
  <c r="W43" i="1"/>
  <c r="V43" i="1"/>
  <c r="U43" i="1"/>
  <c r="T43" i="1"/>
  <c r="BA43" i="1"/>
  <c r="BM43" i="1"/>
  <c r="BN43" i="1"/>
  <c r="W44" i="1"/>
  <c r="V44" i="1"/>
  <c r="U44" i="1"/>
  <c r="T44" i="1"/>
  <c r="BA44" i="1"/>
  <c r="BM44" i="1"/>
  <c r="BN44" i="1"/>
  <c r="W45" i="1"/>
  <c r="V45" i="1"/>
  <c r="U45" i="1"/>
  <c r="T45" i="1"/>
  <c r="BA45" i="1"/>
  <c r="BM45" i="1"/>
  <c r="BN45" i="1"/>
  <c r="W46" i="1"/>
  <c r="V46" i="1"/>
  <c r="U46" i="1"/>
  <c r="T46" i="1"/>
  <c r="BA46" i="1"/>
  <c r="BM46" i="1"/>
  <c r="BN46" i="1"/>
  <c r="W47" i="1"/>
  <c r="V47" i="1"/>
  <c r="U47" i="1"/>
  <c r="T47" i="1"/>
  <c r="BA47" i="1"/>
  <c r="BM47" i="1"/>
  <c r="BN47" i="1"/>
  <c r="W48" i="1"/>
  <c r="V48" i="1"/>
  <c r="U48" i="1"/>
  <c r="T48" i="1"/>
  <c r="BA48" i="1"/>
  <c r="BM48" i="1"/>
  <c r="BN48" i="1"/>
  <c r="W49" i="1"/>
  <c r="V49" i="1"/>
  <c r="U49" i="1"/>
  <c r="T49" i="1"/>
  <c r="BA49" i="1"/>
  <c r="BM49" i="1"/>
  <c r="BN49" i="1"/>
  <c r="W50" i="1"/>
  <c r="V50" i="1"/>
  <c r="U50" i="1"/>
  <c r="T50" i="1"/>
  <c r="BA50" i="1"/>
  <c r="BM50" i="1"/>
  <c r="BN50" i="1"/>
  <c r="W51" i="1"/>
  <c r="V51" i="1"/>
  <c r="U51" i="1"/>
  <c r="T51" i="1"/>
  <c r="BA51" i="1"/>
  <c r="BM51" i="1"/>
  <c r="BN51" i="1"/>
  <c r="W52" i="1"/>
  <c r="V52" i="1"/>
  <c r="U52" i="1"/>
  <c r="T52" i="1"/>
  <c r="BA52" i="1"/>
  <c r="BM52" i="1"/>
  <c r="BN52" i="1"/>
  <c r="W53" i="1"/>
  <c r="V53" i="1"/>
  <c r="U53" i="1"/>
  <c r="T53" i="1"/>
  <c r="BA53" i="1"/>
  <c r="BM53" i="1"/>
  <c r="BN53" i="1"/>
  <c r="W54" i="1"/>
  <c r="V54" i="1"/>
  <c r="U54" i="1"/>
  <c r="T54" i="1"/>
  <c r="BA54" i="1"/>
  <c r="BM54" i="1"/>
  <c r="BN54" i="1"/>
  <c r="W55" i="1"/>
  <c r="V55" i="1"/>
  <c r="U55" i="1"/>
  <c r="T55" i="1"/>
  <c r="BA55" i="1"/>
  <c r="BM55" i="1"/>
  <c r="BN55" i="1"/>
  <c r="W56" i="1"/>
  <c r="V56" i="1"/>
  <c r="U56" i="1"/>
  <c r="T56" i="1"/>
  <c r="BA56" i="1"/>
  <c r="BM56" i="1"/>
  <c r="BN56" i="1"/>
  <c r="W57" i="1"/>
  <c r="V57" i="1"/>
  <c r="U57" i="1"/>
  <c r="T57" i="1"/>
  <c r="BA57" i="1"/>
  <c r="BM57" i="1"/>
  <c r="BN57" i="1"/>
  <c r="W58" i="1"/>
  <c r="V58" i="1"/>
  <c r="U58" i="1"/>
  <c r="T58" i="1"/>
  <c r="BA58" i="1"/>
  <c r="BM58" i="1"/>
  <c r="BN58" i="1"/>
  <c r="W59" i="1"/>
  <c r="V59" i="1"/>
  <c r="U59" i="1"/>
  <c r="T59" i="1"/>
  <c r="BA59" i="1"/>
  <c r="BM59" i="1"/>
  <c r="BN59" i="1"/>
  <c r="W60" i="1"/>
  <c r="V60" i="1"/>
  <c r="U60" i="1"/>
  <c r="T60" i="1"/>
  <c r="BA60" i="1"/>
  <c r="BM60" i="1"/>
  <c r="BN60" i="1"/>
  <c r="W61" i="1"/>
  <c r="V61" i="1"/>
  <c r="U61" i="1"/>
  <c r="T61" i="1"/>
  <c r="BA61" i="1"/>
  <c r="BM61" i="1"/>
  <c r="BN61" i="1"/>
  <c r="W62" i="1"/>
  <c r="V62" i="1"/>
  <c r="U62" i="1"/>
  <c r="T62" i="1"/>
  <c r="BA62" i="1"/>
  <c r="BM62" i="1"/>
  <c r="BN62" i="1"/>
  <c r="W63" i="1"/>
  <c r="V63" i="1"/>
  <c r="U63" i="1"/>
  <c r="T63" i="1"/>
  <c r="BA63" i="1"/>
  <c r="BM63" i="1"/>
  <c r="BN63" i="1"/>
  <c r="W64" i="1"/>
  <c r="V64" i="1"/>
  <c r="U64" i="1"/>
  <c r="T64" i="1"/>
  <c r="BA64" i="1"/>
  <c r="BM64" i="1"/>
  <c r="BN64" i="1"/>
  <c r="W65" i="1"/>
  <c r="V65" i="1"/>
  <c r="U65" i="1"/>
  <c r="T65" i="1"/>
  <c r="BA65" i="1"/>
  <c r="BM65" i="1"/>
  <c r="BN65" i="1"/>
  <c r="W66" i="1"/>
  <c r="V66" i="1"/>
  <c r="U66" i="1"/>
  <c r="T66" i="1"/>
  <c r="BA66" i="1"/>
  <c r="BM66" i="1"/>
  <c r="BN66" i="1"/>
  <c r="W67" i="1"/>
  <c r="V67" i="1"/>
  <c r="U67" i="1"/>
  <c r="T67" i="1"/>
  <c r="BA67" i="1"/>
  <c r="BM67" i="1"/>
  <c r="BN67" i="1"/>
  <c r="W68" i="1"/>
  <c r="V68" i="1"/>
  <c r="U68" i="1"/>
  <c r="T68" i="1"/>
  <c r="BA68" i="1"/>
  <c r="BM68" i="1"/>
  <c r="BN68" i="1"/>
  <c r="W69" i="1"/>
  <c r="V69" i="1"/>
  <c r="U69" i="1"/>
  <c r="T69" i="1"/>
  <c r="BA69" i="1"/>
  <c r="BM69" i="1"/>
  <c r="BN69" i="1"/>
  <c r="W70" i="1"/>
  <c r="V70" i="1"/>
  <c r="U70" i="1"/>
  <c r="T70" i="1"/>
  <c r="BA70" i="1"/>
  <c r="BM70" i="1"/>
  <c r="BN70" i="1"/>
  <c r="W71" i="1"/>
  <c r="V71" i="1"/>
  <c r="U71" i="1"/>
  <c r="T71" i="1"/>
  <c r="BA71" i="1"/>
  <c r="BM71" i="1"/>
  <c r="BN71" i="1"/>
  <c r="W72" i="1"/>
  <c r="V72" i="1"/>
  <c r="U72" i="1"/>
  <c r="T72" i="1"/>
  <c r="BA72" i="1"/>
  <c r="BM72" i="1"/>
  <c r="BN72" i="1"/>
  <c r="W73" i="1"/>
  <c r="V73" i="1"/>
  <c r="U73" i="1"/>
  <c r="T73" i="1"/>
  <c r="BA73" i="1"/>
  <c r="BM73" i="1"/>
  <c r="BN73" i="1"/>
  <c r="W74" i="1"/>
  <c r="V74" i="1"/>
  <c r="U74" i="1"/>
  <c r="T74" i="1"/>
  <c r="BA74" i="1"/>
  <c r="BM74" i="1"/>
  <c r="BN74" i="1"/>
  <c r="W75" i="1"/>
  <c r="V75" i="1"/>
  <c r="U75" i="1"/>
  <c r="T75" i="1"/>
  <c r="BA75" i="1"/>
  <c r="BM75" i="1"/>
  <c r="BN75" i="1"/>
  <c r="W76" i="1"/>
  <c r="V76" i="1"/>
  <c r="U76" i="1"/>
  <c r="T76" i="1"/>
  <c r="BA76" i="1"/>
  <c r="BM76" i="1"/>
  <c r="BN76" i="1"/>
  <c r="W77" i="1"/>
  <c r="V77" i="1"/>
  <c r="U77" i="1"/>
  <c r="T77" i="1"/>
  <c r="BA77" i="1"/>
  <c r="BM77" i="1"/>
  <c r="BN77" i="1"/>
  <c r="W78" i="1"/>
  <c r="V78" i="1"/>
  <c r="U78" i="1"/>
  <c r="T78" i="1"/>
  <c r="BA78" i="1"/>
  <c r="BM78" i="1"/>
  <c r="BN78" i="1"/>
  <c r="W79" i="1"/>
  <c r="V79" i="1"/>
  <c r="U79" i="1"/>
  <c r="T79" i="1"/>
  <c r="BA79" i="1"/>
  <c r="BM79" i="1"/>
  <c r="BN79" i="1"/>
  <c r="W80" i="1"/>
  <c r="V80" i="1"/>
  <c r="U80" i="1"/>
  <c r="T80" i="1"/>
  <c r="BA80" i="1"/>
  <c r="BM80" i="1"/>
  <c r="BN80" i="1"/>
  <c r="W81" i="1"/>
  <c r="V81" i="1"/>
  <c r="U81" i="1"/>
  <c r="T81" i="1"/>
  <c r="BA81" i="1"/>
  <c r="BM81" i="1"/>
  <c r="BN81" i="1"/>
  <c r="W82" i="1"/>
  <c r="V82" i="1"/>
  <c r="U82" i="1"/>
  <c r="T82" i="1"/>
  <c r="BA82" i="1"/>
  <c r="BM82" i="1"/>
  <c r="BN82" i="1"/>
  <c r="W83" i="1"/>
  <c r="V83" i="1"/>
  <c r="U83" i="1"/>
  <c r="T83" i="1"/>
  <c r="BA83" i="1"/>
  <c r="BM83" i="1"/>
  <c r="BN83" i="1"/>
  <c r="W84" i="1"/>
  <c r="V84" i="1"/>
  <c r="U84" i="1"/>
  <c r="T84" i="1"/>
  <c r="BA84" i="1"/>
  <c r="BM84" i="1"/>
  <c r="BN84" i="1"/>
  <c r="W85" i="1"/>
  <c r="V85" i="1"/>
  <c r="U85" i="1"/>
  <c r="T85" i="1"/>
  <c r="BA85" i="1"/>
  <c r="BM85" i="1"/>
  <c r="BN85" i="1"/>
  <c r="W86" i="1"/>
  <c r="V86" i="1"/>
  <c r="U86" i="1"/>
  <c r="T86" i="1"/>
  <c r="BA86" i="1"/>
  <c r="BM86" i="1"/>
  <c r="BN86" i="1"/>
  <c r="W87" i="1"/>
  <c r="V87" i="1"/>
  <c r="U87" i="1"/>
  <c r="T87" i="1"/>
  <c r="BA87" i="1"/>
  <c r="BM87" i="1"/>
  <c r="BN87" i="1"/>
  <c r="W88" i="1"/>
  <c r="V88" i="1"/>
  <c r="U88" i="1"/>
  <c r="T88" i="1"/>
  <c r="BA88" i="1"/>
  <c r="BM88" i="1"/>
  <c r="BN88" i="1"/>
  <c r="W89" i="1"/>
  <c r="V89" i="1"/>
  <c r="U89" i="1"/>
  <c r="T89" i="1"/>
  <c r="BA89" i="1"/>
  <c r="BM89" i="1"/>
  <c r="BN89" i="1"/>
  <c r="W90" i="1"/>
  <c r="V90" i="1"/>
  <c r="U90" i="1"/>
  <c r="T90" i="1"/>
  <c r="BA90" i="1"/>
  <c r="BM90" i="1"/>
  <c r="BN90" i="1"/>
  <c r="W91" i="1"/>
  <c r="V91" i="1"/>
  <c r="U91" i="1"/>
  <c r="T91" i="1"/>
  <c r="BA91" i="1"/>
  <c r="BM91" i="1"/>
  <c r="BN91" i="1"/>
  <c r="W92" i="1"/>
  <c r="V92" i="1"/>
  <c r="U92" i="1"/>
  <c r="T92" i="1"/>
  <c r="BA92" i="1"/>
  <c r="BM92" i="1"/>
  <c r="BN92" i="1"/>
  <c r="W93" i="1"/>
  <c r="V93" i="1"/>
  <c r="U93" i="1"/>
  <c r="T93" i="1"/>
  <c r="BA93" i="1"/>
  <c r="BM93" i="1"/>
  <c r="BN93" i="1"/>
  <c r="W94" i="1"/>
  <c r="V94" i="1"/>
  <c r="U94" i="1"/>
  <c r="T94" i="1"/>
  <c r="BA94" i="1"/>
  <c r="BM94" i="1"/>
  <c r="BN94" i="1"/>
  <c r="W95" i="1"/>
  <c r="V95" i="1"/>
  <c r="U95" i="1"/>
  <c r="T95" i="1"/>
  <c r="BA95" i="1"/>
  <c r="BM95" i="1"/>
  <c r="BN95" i="1"/>
  <c r="W96" i="1"/>
  <c r="V96" i="1"/>
  <c r="U96" i="1"/>
  <c r="T96" i="1"/>
  <c r="BA96" i="1"/>
  <c r="BM96" i="1"/>
  <c r="BN96" i="1"/>
  <c r="W97" i="1"/>
  <c r="V97" i="1"/>
  <c r="U97" i="1"/>
  <c r="T97" i="1"/>
  <c r="BA97" i="1"/>
  <c r="BM97" i="1"/>
  <c r="BN97" i="1"/>
  <c r="W98" i="1"/>
  <c r="V98" i="1"/>
  <c r="U98" i="1"/>
  <c r="T98" i="1"/>
  <c r="BA98" i="1"/>
  <c r="BM98" i="1"/>
  <c r="BN98" i="1"/>
  <c r="W99" i="1"/>
  <c r="V99" i="1"/>
  <c r="U99" i="1"/>
  <c r="T99" i="1"/>
  <c r="BA99" i="1"/>
  <c r="BM99" i="1"/>
  <c r="BN99" i="1"/>
  <c r="W100" i="1"/>
  <c r="V100" i="1"/>
  <c r="U100" i="1"/>
  <c r="T100" i="1"/>
  <c r="BA100" i="1"/>
  <c r="BM100" i="1"/>
  <c r="BN100" i="1"/>
  <c r="W101" i="1"/>
  <c r="V101" i="1"/>
  <c r="U101" i="1"/>
  <c r="T101" i="1"/>
  <c r="BA101" i="1"/>
  <c r="BM101" i="1"/>
  <c r="BN101" i="1"/>
  <c r="W102" i="1"/>
  <c r="V102" i="1"/>
  <c r="U102" i="1"/>
  <c r="T102" i="1"/>
  <c r="BA102" i="1"/>
  <c r="BM102" i="1"/>
  <c r="BN102" i="1"/>
  <c r="W103" i="1"/>
  <c r="V103" i="1"/>
  <c r="U103" i="1"/>
  <c r="T103" i="1"/>
  <c r="BA103" i="1"/>
  <c r="BM103" i="1"/>
  <c r="BN103" i="1"/>
  <c r="W104" i="1"/>
  <c r="V104" i="1"/>
  <c r="U104" i="1"/>
  <c r="T104" i="1"/>
  <c r="BA104" i="1"/>
  <c r="BM104" i="1"/>
  <c r="BN104" i="1"/>
  <c r="W105" i="1"/>
  <c r="V105" i="1"/>
  <c r="U105" i="1"/>
  <c r="T105" i="1"/>
  <c r="BA105" i="1"/>
  <c r="BM105" i="1"/>
  <c r="BN105" i="1"/>
  <c r="W106" i="1"/>
  <c r="V106" i="1"/>
  <c r="U106" i="1"/>
  <c r="T106" i="1"/>
  <c r="BA106" i="1"/>
  <c r="BM106" i="1"/>
  <c r="BN106" i="1"/>
  <c r="W107" i="1"/>
  <c r="V107" i="1"/>
  <c r="U107" i="1"/>
  <c r="T107" i="1"/>
  <c r="BA107" i="1"/>
  <c r="BM107" i="1"/>
  <c r="BN107" i="1"/>
  <c r="W108" i="1"/>
  <c r="V108" i="1"/>
  <c r="U108" i="1"/>
  <c r="T108" i="1"/>
  <c r="BA108" i="1"/>
  <c r="BM108" i="1"/>
  <c r="BN108" i="1"/>
  <c r="W109" i="1"/>
  <c r="V109" i="1"/>
  <c r="U109" i="1"/>
  <c r="T109" i="1"/>
  <c r="BA109" i="1"/>
  <c r="BM109" i="1"/>
  <c r="BN109" i="1"/>
  <c r="W110" i="1"/>
  <c r="V110" i="1"/>
  <c r="U110" i="1"/>
  <c r="T110" i="1"/>
  <c r="BA110" i="1"/>
  <c r="BM110" i="1"/>
  <c r="BN110" i="1"/>
  <c r="W111" i="1"/>
  <c r="V111" i="1"/>
  <c r="U111" i="1"/>
  <c r="T111" i="1"/>
  <c r="BA111" i="1"/>
  <c r="BM111" i="1"/>
  <c r="BN111" i="1"/>
  <c r="W112" i="1"/>
  <c r="V112" i="1"/>
  <c r="U112" i="1"/>
  <c r="T112" i="1"/>
  <c r="BA112" i="1"/>
  <c r="BM112" i="1"/>
  <c r="BN112" i="1"/>
  <c r="W113" i="1"/>
  <c r="V113" i="1"/>
  <c r="U113" i="1"/>
  <c r="T113" i="1"/>
  <c r="BA113" i="1"/>
  <c r="BM113" i="1"/>
  <c r="BN113" i="1"/>
  <c r="W114" i="1"/>
  <c r="V114" i="1"/>
  <c r="U114" i="1"/>
  <c r="T114" i="1"/>
  <c r="BA114" i="1"/>
  <c r="BM114" i="1"/>
  <c r="BN114" i="1"/>
  <c r="W115" i="1"/>
  <c r="V115" i="1"/>
  <c r="U115" i="1"/>
  <c r="T115" i="1"/>
  <c r="BA115" i="1"/>
  <c r="BM115" i="1"/>
  <c r="BN115" i="1"/>
  <c r="W116" i="1"/>
  <c r="V116" i="1"/>
  <c r="U116" i="1"/>
  <c r="T116" i="1"/>
  <c r="BA116" i="1"/>
  <c r="BM116" i="1"/>
  <c r="BN116" i="1"/>
  <c r="W117" i="1"/>
  <c r="V117" i="1"/>
  <c r="U117" i="1"/>
  <c r="T117" i="1"/>
  <c r="BA117" i="1"/>
  <c r="BM117" i="1"/>
  <c r="BN117" i="1"/>
  <c r="W118" i="1"/>
  <c r="V118" i="1"/>
  <c r="U118" i="1"/>
  <c r="T118" i="1"/>
  <c r="BA118" i="1"/>
  <c r="BM118" i="1"/>
  <c r="BN118" i="1"/>
  <c r="W119" i="1"/>
  <c r="V119" i="1"/>
  <c r="U119" i="1"/>
  <c r="T119" i="1"/>
  <c r="BA119" i="1"/>
  <c r="BM119" i="1"/>
  <c r="BN119" i="1"/>
  <c r="W120" i="1"/>
  <c r="V120" i="1"/>
  <c r="U120" i="1"/>
  <c r="T120" i="1"/>
  <c r="BA120" i="1"/>
  <c r="BM120" i="1"/>
  <c r="BN120" i="1"/>
  <c r="W121" i="1"/>
  <c r="V121" i="1"/>
  <c r="U121" i="1"/>
  <c r="T121" i="1"/>
  <c r="BA121" i="1"/>
  <c r="BM121" i="1"/>
  <c r="BN121" i="1"/>
  <c r="W122" i="1"/>
  <c r="V122" i="1"/>
  <c r="U122" i="1"/>
  <c r="T122" i="1"/>
  <c r="BA122" i="1"/>
  <c r="BM122" i="1"/>
  <c r="BN122" i="1"/>
  <c r="W123" i="1"/>
  <c r="V123" i="1"/>
  <c r="U123" i="1"/>
  <c r="T123" i="1"/>
  <c r="BA123" i="1"/>
  <c r="BM123" i="1"/>
  <c r="BN123" i="1"/>
  <c r="W124" i="1"/>
  <c r="V124" i="1"/>
  <c r="U124" i="1"/>
  <c r="T124" i="1"/>
  <c r="BA124" i="1"/>
  <c r="BM124" i="1"/>
  <c r="BN124" i="1"/>
  <c r="W125" i="1"/>
  <c r="V125" i="1"/>
  <c r="U125" i="1"/>
  <c r="T125" i="1"/>
  <c r="BA125" i="1"/>
  <c r="BM125" i="1"/>
  <c r="BN125" i="1"/>
  <c r="W126" i="1"/>
  <c r="V126" i="1"/>
  <c r="U126" i="1"/>
  <c r="T126" i="1"/>
  <c r="BA126" i="1"/>
  <c r="BM126" i="1"/>
  <c r="BN126" i="1"/>
  <c r="W127" i="1"/>
  <c r="V127" i="1"/>
  <c r="U127" i="1"/>
  <c r="T127" i="1"/>
  <c r="BA127" i="1"/>
  <c r="BM127" i="1"/>
  <c r="BN127" i="1"/>
  <c r="W128" i="1"/>
  <c r="V128" i="1"/>
  <c r="U128" i="1"/>
  <c r="T128" i="1"/>
  <c r="BA128" i="1"/>
  <c r="BM128" i="1"/>
  <c r="BN128" i="1"/>
  <c r="W129" i="1"/>
  <c r="V129" i="1"/>
  <c r="U129" i="1"/>
  <c r="T129" i="1"/>
  <c r="BA129" i="1"/>
  <c r="BM129" i="1"/>
  <c r="BN129" i="1"/>
  <c r="W130" i="1"/>
  <c r="V130" i="1"/>
  <c r="U130" i="1"/>
  <c r="T130" i="1"/>
  <c r="BA130" i="1"/>
  <c r="BM130" i="1"/>
  <c r="BN130" i="1"/>
  <c r="W131" i="1"/>
  <c r="V131" i="1"/>
  <c r="U131" i="1"/>
  <c r="T131" i="1"/>
  <c r="BA131" i="1"/>
  <c r="BM131" i="1"/>
  <c r="BN131" i="1"/>
  <c r="W132" i="1"/>
  <c r="V132" i="1"/>
  <c r="U132" i="1"/>
  <c r="T132" i="1"/>
  <c r="BA132" i="1"/>
  <c r="BM132" i="1"/>
  <c r="BN132" i="1"/>
  <c r="W133" i="1"/>
  <c r="V133" i="1"/>
  <c r="U133" i="1"/>
  <c r="T133" i="1"/>
  <c r="BA133" i="1"/>
  <c r="BM133" i="1"/>
  <c r="BN133" i="1"/>
  <c r="W134" i="1"/>
  <c r="V134" i="1"/>
  <c r="U134" i="1"/>
  <c r="T134" i="1"/>
  <c r="BA134" i="1"/>
  <c r="BM134" i="1"/>
  <c r="BN134" i="1"/>
  <c r="W135" i="1"/>
  <c r="V135" i="1"/>
  <c r="U135" i="1"/>
  <c r="T135" i="1"/>
  <c r="BA135" i="1"/>
  <c r="BM135" i="1"/>
  <c r="BN135" i="1"/>
  <c r="W136" i="1"/>
  <c r="V136" i="1"/>
  <c r="U136" i="1"/>
  <c r="T136" i="1"/>
  <c r="BA136" i="1"/>
  <c r="BM136" i="1"/>
  <c r="BN136" i="1"/>
  <c r="W137" i="1"/>
  <c r="V137" i="1"/>
  <c r="U137" i="1"/>
  <c r="T137" i="1"/>
  <c r="BA137" i="1"/>
  <c r="BM137" i="1"/>
  <c r="BN137" i="1"/>
  <c r="W138" i="1"/>
  <c r="V138" i="1"/>
  <c r="U138" i="1"/>
  <c r="T138" i="1"/>
  <c r="BA138" i="1"/>
  <c r="BM138" i="1"/>
  <c r="BN138" i="1"/>
  <c r="W139" i="1"/>
  <c r="V139" i="1"/>
  <c r="U139" i="1"/>
  <c r="T139" i="1"/>
  <c r="BA139" i="1"/>
  <c r="BM139" i="1"/>
  <c r="BN139" i="1"/>
  <c r="W140" i="1"/>
  <c r="V140" i="1"/>
  <c r="U140" i="1"/>
  <c r="T140" i="1"/>
  <c r="BA140" i="1"/>
  <c r="BM140" i="1"/>
  <c r="BN140" i="1"/>
  <c r="W141" i="1"/>
  <c r="V141" i="1"/>
  <c r="U141" i="1"/>
  <c r="T141" i="1"/>
  <c r="BA141" i="1"/>
  <c r="BM141" i="1"/>
  <c r="BN141" i="1"/>
  <c r="W142" i="1"/>
  <c r="V142" i="1"/>
  <c r="U142" i="1"/>
  <c r="T142" i="1"/>
  <c r="BA142" i="1"/>
  <c r="BM142" i="1"/>
  <c r="BN142" i="1"/>
  <c r="W143" i="1"/>
  <c r="V143" i="1"/>
  <c r="U143" i="1"/>
  <c r="T143" i="1"/>
  <c r="BA143" i="1"/>
  <c r="BM143" i="1"/>
  <c r="BN143" i="1"/>
  <c r="W144" i="1"/>
  <c r="V144" i="1"/>
  <c r="U144" i="1"/>
  <c r="T144" i="1"/>
  <c r="BA144" i="1"/>
  <c r="BM144" i="1"/>
  <c r="BN144" i="1"/>
  <c r="W145" i="1"/>
  <c r="V145" i="1"/>
  <c r="U145" i="1"/>
  <c r="T145" i="1"/>
  <c r="BA145" i="1"/>
  <c r="BM145" i="1"/>
  <c r="BN145" i="1"/>
  <c r="W146" i="1"/>
  <c r="V146" i="1"/>
  <c r="U146" i="1"/>
  <c r="T146" i="1"/>
  <c r="BA146" i="1"/>
  <c r="BM146" i="1"/>
  <c r="BN146" i="1"/>
  <c r="W147" i="1"/>
  <c r="V147" i="1"/>
  <c r="U147" i="1"/>
  <c r="T147" i="1"/>
  <c r="BA147" i="1"/>
  <c r="BM147" i="1"/>
  <c r="BN147" i="1"/>
  <c r="W148" i="1"/>
  <c r="V148" i="1"/>
  <c r="U148" i="1"/>
  <c r="T148" i="1"/>
  <c r="BA148" i="1"/>
  <c r="BM148" i="1"/>
  <c r="BN148" i="1"/>
  <c r="W149" i="1"/>
  <c r="V149" i="1"/>
  <c r="U149" i="1"/>
  <c r="T149" i="1"/>
  <c r="BA149" i="1"/>
  <c r="BM149" i="1"/>
  <c r="BN149" i="1"/>
  <c r="W150" i="1"/>
  <c r="V150" i="1"/>
  <c r="U150" i="1"/>
  <c r="T150" i="1"/>
  <c r="BA150" i="1"/>
  <c r="BM150" i="1"/>
  <c r="BN150" i="1"/>
  <c r="W151" i="1"/>
  <c r="V151" i="1"/>
  <c r="U151" i="1"/>
  <c r="T151" i="1"/>
  <c r="BA151" i="1"/>
  <c r="BM151" i="1"/>
  <c r="BN151" i="1"/>
  <c r="W152" i="1"/>
  <c r="V152" i="1"/>
  <c r="U152" i="1"/>
  <c r="T152" i="1"/>
  <c r="BA152" i="1"/>
  <c r="BM152" i="1"/>
  <c r="BN152" i="1"/>
  <c r="W153" i="1"/>
  <c r="V153" i="1"/>
  <c r="U153" i="1"/>
  <c r="T153" i="1"/>
  <c r="BA153" i="1"/>
  <c r="BM153" i="1"/>
  <c r="BN153" i="1"/>
  <c r="W154" i="1"/>
  <c r="V154" i="1"/>
  <c r="U154" i="1"/>
  <c r="T154" i="1"/>
  <c r="BA154" i="1"/>
  <c r="BM154" i="1"/>
  <c r="BN154" i="1"/>
  <c r="W155" i="1"/>
  <c r="V155" i="1"/>
  <c r="U155" i="1"/>
  <c r="T155" i="1"/>
  <c r="BA155" i="1"/>
  <c r="BM155" i="1"/>
  <c r="BN155" i="1"/>
  <c r="W156" i="1"/>
  <c r="V156" i="1"/>
  <c r="U156" i="1"/>
  <c r="T156" i="1"/>
  <c r="BA156" i="1"/>
  <c r="BM156" i="1"/>
  <c r="BN156" i="1"/>
  <c r="W157" i="1"/>
  <c r="V157" i="1"/>
  <c r="U157" i="1"/>
  <c r="T157" i="1"/>
  <c r="BA157" i="1"/>
  <c r="BM157" i="1"/>
  <c r="BN157" i="1"/>
  <c r="W158" i="1"/>
  <c r="V158" i="1"/>
  <c r="U158" i="1"/>
  <c r="T158" i="1"/>
  <c r="BA158" i="1"/>
  <c r="BM158" i="1"/>
  <c r="BN158" i="1"/>
  <c r="W159" i="1"/>
  <c r="V159" i="1"/>
  <c r="U159" i="1"/>
  <c r="T159" i="1"/>
  <c r="BA159" i="1"/>
  <c r="BM159" i="1"/>
  <c r="BN159" i="1"/>
  <c r="W160" i="1"/>
  <c r="V160" i="1"/>
  <c r="U160" i="1"/>
  <c r="T160" i="1"/>
  <c r="BA160" i="1"/>
  <c r="BM160" i="1"/>
  <c r="BN160" i="1"/>
  <c r="W161" i="1"/>
  <c r="V161" i="1"/>
  <c r="U161" i="1"/>
  <c r="T161" i="1"/>
  <c r="BA161" i="1"/>
  <c r="BM161" i="1"/>
  <c r="BN161" i="1"/>
  <c r="W162" i="1"/>
  <c r="V162" i="1"/>
  <c r="U162" i="1"/>
  <c r="T162" i="1"/>
  <c r="BA162" i="1"/>
  <c r="BM162" i="1"/>
  <c r="BN162" i="1"/>
  <c r="W163" i="1"/>
  <c r="V163" i="1"/>
  <c r="U163" i="1"/>
  <c r="T163" i="1"/>
  <c r="BA163" i="1"/>
  <c r="BM163" i="1"/>
  <c r="BN163" i="1"/>
  <c r="W164" i="1"/>
  <c r="V164" i="1"/>
  <c r="U164" i="1"/>
  <c r="T164" i="1"/>
  <c r="BA164" i="1"/>
  <c r="BM164" i="1"/>
  <c r="BN164" i="1"/>
  <c r="W165" i="1"/>
  <c r="V165" i="1"/>
  <c r="U165" i="1"/>
  <c r="T165" i="1"/>
  <c r="BA165" i="1"/>
  <c r="BM165" i="1"/>
  <c r="BN165" i="1"/>
  <c r="W166" i="1"/>
  <c r="V166" i="1"/>
  <c r="U166" i="1"/>
  <c r="T166" i="1"/>
  <c r="BA166" i="1"/>
  <c r="BM166" i="1"/>
  <c r="BN166" i="1"/>
  <c r="W167" i="1"/>
  <c r="V167" i="1"/>
  <c r="U167" i="1"/>
  <c r="T167" i="1"/>
  <c r="BA167" i="1"/>
  <c r="BM167" i="1"/>
  <c r="BN167" i="1"/>
  <c r="W168" i="1"/>
  <c r="V168" i="1"/>
  <c r="U168" i="1"/>
  <c r="T168" i="1"/>
  <c r="BA168" i="1"/>
  <c r="BM168" i="1"/>
  <c r="BN168" i="1"/>
  <c r="W169" i="1"/>
  <c r="V169" i="1"/>
  <c r="U169" i="1"/>
  <c r="T169" i="1"/>
  <c r="BA169" i="1"/>
  <c r="BM169" i="1"/>
  <c r="BN169" i="1"/>
  <c r="W170" i="1"/>
  <c r="V170" i="1"/>
  <c r="U170" i="1"/>
  <c r="T170" i="1"/>
  <c r="BA170" i="1"/>
  <c r="BM170" i="1"/>
  <c r="BN170" i="1"/>
  <c r="W171" i="1"/>
  <c r="V171" i="1"/>
  <c r="U171" i="1"/>
  <c r="T171" i="1"/>
  <c r="BA171" i="1"/>
  <c r="BM171" i="1"/>
  <c r="BN171" i="1"/>
  <c r="W172" i="1"/>
  <c r="V172" i="1"/>
  <c r="U172" i="1"/>
  <c r="T172" i="1"/>
  <c r="BA172" i="1"/>
  <c r="BM172" i="1"/>
  <c r="BN172" i="1"/>
  <c r="W173" i="1"/>
  <c r="V173" i="1"/>
  <c r="U173" i="1"/>
  <c r="T173" i="1"/>
  <c r="BA173" i="1"/>
  <c r="BM173" i="1"/>
  <c r="BN173" i="1"/>
  <c r="W174" i="1"/>
  <c r="V174" i="1"/>
  <c r="U174" i="1"/>
  <c r="T174" i="1"/>
  <c r="BA174" i="1"/>
  <c r="BM174" i="1"/>
  <c r="BN174" i="1"/>
  <c r="W175" i="1"/>
  <c r="V175" i="1"/>
  <c r="U175" i="1"/>
  <c r="T175" i="1"/>
  <c r="BA175" i="1"/>
  <c r="BM175" i="1"/>
  <c r="BN175" i="1"/>
  <c r="W176" i="1"/>
  <c r="V176" i="1"/>
  <c r="U176" i="1"/>
  <c r="T176" i="1"/>
  <c r="BA176" i="1"/>
  <c r="BM176" i="1"/>
  <c r="BN176" i="1"/>
  <c r="W177" i="1"/>
  <c r="V177" i="1"/>
  <c r="U177" i="1"/>
  <c r="T177" i="1"/>
  <c r="BA177" i="1"/>
  <c r="BM177" i="1"/>
  <c r="BN177" i="1"/>
  <c r="W178" i="1"/>
  <c r="V178" i="1"/>
  <c r="U178" i="1"/>
  <c r="T178" i="1"/>
  <c r="BA178" i="1"/>
  <c r="BM178" i="1"/>
  <c r="BN178" i="1"/>
  <c r="W179" i="1"/>
  <c r="V179" i="1"/>
  <c r="U179" i="1"/>
  <c r="T179" i="1"/>
  <c r="BA179" i="1"/>
  <c r="BM179" i="1"/>
  <c r="BN179" i="1"/>
  <c r="W180" i="1"/>
  <c r="V180" i="1"/>
  <c r="U180" i="1"/>
  <c r="T180" i="1"/>
  <c r="BA180" i="1"/>
  <c r="BM180" i="1"/>
  <c r="BN180" i="1"/>
  <c r="W181" i="1"/>
  <c r="V181" i="1"/>
  <c r="U181" i="1"/>
  <c r="T181" i="1"/>
  <c r="BA181" i="1"/>
  <c r="BM181" i="1"/>
  <c r="BN181" i="1"/>
  <c r="W182" i="1"/>
  <c r="V182" i="1"/>
  <c r="U182" i="1"/>
  <c r="T182" i="1"/>
  <c r="BA182" i="1"/>
  <c r="BM182" i="1"/>
  <c r="BN182" i="1"/>
  <c r="W183" i="1"/>
  <c r="V183" i="1"/>
  <c r="U183" i="1"/>
  <c r="T183" i="1"/>
  <c r="BA183" i="1"/>
  <c r="BM183" i="1"/>
  <c r="BN183" i="1"/>
  <c r="W184" i="1"/>
  <c r="V184" i="1"/>
  <c r="U184" i="1"/>
  <c r="T184" i="1"/>
  <c r="BA184" i="1"/>
  <c r="BM184" i="1"/>
  <c r="BN184" i="1"/>
  <c r="W185" i="1"/>
  <c r="V185" i="1"/>
  <c r="U185" i="1"/>
  <c r="T185" i="1"/>
  <c r="BA185" i="1"/>
  <c r="BM185" i="1"/>
  <c r="BN185" i="1"/>
  <c r="W186" i="1"/>
  <c r="V186" i="1"/>
  <c r="U186" i="1"/>
  <c r="T186" i="1"/>
  <c r="BA186" i="1"/>
  <c r="BM186" i="1"/>
  <c r="BN186" i="1"/>
  <c r="W187" i="1"/>
  <c r="V187" i="1"/>
  <c r="U187" i="1"/>
  <c r="T187" i="1"/>
  <c r="BA187" i="1"/>
  <c r="BM187" i="1"/>
  <c r="BN187" i="1"/>
  <c r="W188" i="1"/>
  <c r="V188" i="1"/>
  <c r="U188" i="1"/>
  <c r="T188" i="1"/>
  <c r="BA188" i="1"/>
  <c r="BM188" i="1"/>
  <c r="BN188" i="1"/>
  <c r="W189" i="1"/>
  <c r="V189" i="1"/>
  <c r="U189" i="1"/>
  <c r="T189" i="1"/>
  <c r="BA189" i="1"/>
  <c r="BM189" i="1"/>
  <c r="BN189" i="1"/>
  <c r="W190" i="1"/>
  <c r="V190" i="1"/>
  <c r="U190" i="1"/>
  <c r="T190" i="1"/>
  <c r="BA190" i="1"/>
  <c r="BM190" i="1"/>
  <c r="BN190" i="1"/>
  <c r="W191" i="1"/>
  <c r="V191" i="1"/>
  <c r="U191" i="1"/>
  <c r="T191" i="1"/>
  <c r="BA191" i="1"/>
  <c r="BM191" i="1"/>
  <c r="BN191" i="1"/>
  <c r="W192" i="1"/>
  <c r="V192" i="1"/>
  <c r="U192" i="1"/>
  <c r="T192" i="1"/>
  <c r="BA192" i="1"/>
  <c r="BM192" i="1"/>
  <c r="BN192" i="1"/>
  <c r="W193" i="1"/>
  <c r="V193" i="1"/>
  <c r="U193" i="1"/>
  <c r="T193" i="1"/>
  <c r="BA193" i="1"/>
  <c r="BM193" i="1"/>
  <c r="BN193" i="1"/>
  <c r="W194" i="1"/>
  <c r="V194" i="1"/>
  <c r="U194" i="1"/>
  <c r="T194" i="1"/>
  <c r="BA194" i="1"/>
  <c r="BM194" i="1"/>
  <c r="BN194" i="1"/>
  <c r="W195" i="1"/>
  <c r="V195" i="1"/>
  <c r="U195" i="1"/>
  <c r="T195" i="1"/>
  <c r="BA195" i="1"/>
  <c r="BM195" i="1"/>
  <c r="BN195" i="1"/>
  <c r="W196" i="1"/>
  <c r="V196" i="1"/>
  <c r="U196" i="1"/>
  <c r="T196" i="1"/>
  <c r="BA196" i="1"/>
  <c r="BM196" i="1"/>
  <c r="BN196" i="1"/>
  <c r="W197" i="1"/>
  <c r="V197" i="1"/>
  <c r="U197" i="1"/>
  <c r="T197" i="1"/>
  <c r="BA197" i="1"/>
  <c r="BM197" i="1"/>
  <c r="BN197" i="1"/>
  <c r="W198" i="1"/>
  <c r="V198" i="1"/>
  <c r="U198" i="1"/>
  <c r="T198" i="1"/>
  <c r="BA198" i="1"/>
  <c r="BM198" i="1"/>
  <c r="BN198" i="1"/>
  <c r="W199" i="1"/>
  <c r="V199" i="1"/>
  <c r="U199" i="1"/>
  <c r="T199" i="1"/>
  <c r="BA199" i="1"/>
  <c r="BM199" i="1"/>
  <c r="BN199" i="1"/>
  <c r="W200" i="1"/>
  <c r="V200" i="1"/>
  <c r="U200" i="1"/>
  <c r="T200" i="1"/>
  <c r="BA200" i="1"/>
  <c r="BM200" i="1"/>
  <c r="BN200" i="1"/>
  <c r="W201" i="1"/>
  <c r="V201" i="1"/>
  <c r="U201" i="1"/>
  <c r="T201" i="1"/>
  <c r="BA201" i="1"/>
  <c r="BM201" i="1"/>
  <c r="BN201" i="1"/>
  <c r="W202" i="1"/>
  <c r="V202" i="1"/>
  <c r="U202" i="1"/>
  <c r="T202" i="1"/>
  <c r="BA202" i="1"/>
  <c r="BM202" i="1"/>
  <c r="BN202" i="1"/>
  <c r="W203" i="1"/>
  <c r="V203" i="1"/>
  <c r="U203" i="1"/>
  <c r="T203" i="1"/>
  <c r="BA203" i="1"/>
  <c r="BM203" i="1"/>
  <c r="BN203" i="1"/>
  <c r="W204" i="1"/>
  <c r="V204" i="1"/>
  <c r="U204" i="1"/>
  <c r="T204" i="1"/>
  <c r="BA204" i="1"/>
  <c r="BM204" i="1"/>
  <c r="BN204" i="1"/>
  <c r="W205" i="1"/>
  <c r="V205" i="1"/>
  <c r="U205" i="1"/>
  <c r="T205" i="1"/>
  <c r="BA205" i="1"/>
  <c r="BM205" i="1"/>
  <c r="BN205" i="1"/>
  <c r="W206" i="1"/>
  <c r="V206" i="1"/>
  <c r="U206" i="1"/>
  <c r="T206" i="1"/>
  <c r="BA206" i="1"/>
  <c r="BM206" i="1"/>
  <c r="BN206" i="1"/>
  <c r="W207" i="1"/>
  <c r="V207" i="1"/>
  <c r="U207" i="1"/>
  <c r="T207" i="1"/>
  <c r="BA207" i="1"/>
  <c r="BM207" i="1"/>
  <c r="BN207" i="1"/>
  <c r="W208" i="1"/>
  <c r="V208" i="1"/>
  <c r="U208" i="1"/>
  <c r="T208" i="1"/>
  <c r="BA208" i="1"/>
  <c r="BM208" i="1"/>
  <c r="BN208" i="1"/>
  <c r="W209" i="1"/>
  <c r="V209" i="1"/>
  <c r="U209" i="1"/>
  <c r="T209" i="1"/>
  <c r="BA209" i="1"/>
  <c r="BM209" i="1"/>
  <c r="BN209" i="1"/>
  <c r="W210" i="1"/>
  <c r="V210" i="1"/>
  <c r="U210" i="1"/>
  <c r="T210" i="1"/>
  <c r="BA210" i="1"/>
  <c r="BM210" i="1"/>
  <c r="BN210" i="1"/>
  <c r="W211" i="1"/>
  <c r="V211" i="1"/>
  <c r="U211" i="1"/>
  <c r="T211" i="1"/>
  <c r="BA211" i="1"/>
  <c r="BM211" i="1"/>
  <c r="BN211" i="1"/>
  <c r="W212" i="1"/>
  <c r="V212" i="1"/>
  <c r="U212" i="1"/>
  <c r="T212" i="1"/>
  <c r="BA212" i="1"/>
  <c r="BM212" i="1"/>
  <c r="BN212" i="1"/>
  <c r="W213" i="1"/>
  <c r="V213" i="1"/>
  <c r="U213" i="1"/>
  <c r="T213" i="1"/>
  <c r="BA213" i="1"/>
  <c r="BM213" i="1"/>
  <c r="BN213" i="1"/>
  <c r="W214" i="1"/>
  <c r="V214" i="1"/>
  <c r="U214" i="1"/>
  <c r="T214" i="1"/>
  <c r="BA214" i="1"/>
  <c r="BM214" i="1"/>
  <c r="BN214" i="1"/>
  <c r="W215" i="1"/>
  <c r="V215" i="1"/>
  <c r="U215" i="1"/>
  <c r="T215" i="1"/>
  <c r="BA215" i="1"/>
  <c r="BM215" i="1"/>
  <c r="BN215" i="1"/>
  <c r="W216" i="1"/>
  <c r="V216" i="1"/>
  <c r="U216" i="1"/>
  <c r="T216" i="1"/>
  <c r="BA216" i="1"/>
  <c r="BM216" i="1"/>
  <c r="BN216" i="1"/>
  <c r="W217" i="1"/>
  <c r="V217" i="1"/>
  <c r="U217" i="1"/>
  <c r="T217" i="1"/>
  <c r="BA217" i="1"/>
  <c r="BM217" i="1"/>
  <c r="BN217" i="1"/>
  <c r="W218" i="1"/>
  <c r="V218" i="1"/>
  <c r="U218" i="1"/>
  <c r="T218" i="1"/>
  <c r="BA218" i="1"/>
  <c r="BM218" i="1"/>
  <c r="BN218" i="1"/>
  <c r="W219" i="1"/>
  <c r="V219" i="1"/>
  <c r="U219" i="1"/>
  <c r="T219" i="1"/>
  <c r="BA219" i="1"/>
  <c r="BM219" i="1"/>
  <c r="BN219" i="1"/>
  <c r="W220" i="1"/>
  <c r="V220" i="1"/>
  <c r="U220" i="1"/>
  <c r="T220" i="1"/>
  <c r="BA220" i="1"/>
  <c r="BM220" i="1"/>
  <c r="BN220" i="1"/>
  <c r="W221" i="1"/>
  <c r="V221" i="1"/>
  <c r="U221" i="1"/>
  <c r="T221" i="1"/>
  <c r="BA221" i="1"/>
  <c r="BM221" i="1"/>
  <c r="BN221" i="1"/>
  <c r="W222" i="1"/>
  <c r="V222" i="1"/>
  <c r="U222" i="1"/>
  <c r="T222" i="1"/>
  <c r="BA222" i="1"/>
  <c r="BM222" i="1"/>
  <c r="BN222" i="1"/>
  <c r="W223" i="1"/>
  <c r="V223" i="1"/>
  <c r="U223" i="1"/>
  <c r="T223" i="1"/>
  <c r="BA223" i="1"/>
  <c r="BM223" i="1"/>
  <c r="BN223" i="1"/>
  <c r="W224" i="1"/>
  <c r="V224" i="1"/>
  <c r="U224" i="1"/>
  <c r="T224" i="1"/>
  <c r="BA224" i="1"/>
  <c r="BM224" i="1"/>
  <c r="BN224" i="1"/>
  <c r="W225" i="1"/>
  <c r="V225" i="1"/>
  <c r="U225" i="1"/>
  <c r="T225" i="1"/>
  <c r="BA225" i="1"/>
  <c r="BM225" i="1"/>
  <c r="BN225" i="1"/>
  <c r="W226" i="1"/>
  <c r="V226" i="1"/>
  <c r="U226" i="1"/>
  <c r="T226" i="1"/>
  <c r="BA226" i="1"/>
  <c r="BM226" i="1"/>
  <c r="BN226" i="1"/>
  <c r="W227" i="1"/>
  <c r="V227" i="1"/>
  <c r="U227" i="1"/>
  <c r="T227" i="1"/>
  <c r="BA227" i="1"/>
  <c r="BM227" i="1"/>
  <c r="BN227" i="1"/>
  <c r="W228" i="1"/>
  <c r="V228" i="1"/>
  <c r="U228" i="1"/>
  <c r="T228" i="1"/>
  <c r="BA228" i="1"/>
  <c r="BM228" i="1"/>
  <c r="BN228" i="1"/>
  <c r="W229" i="1"/>
  <c r="V229" i="1"/>
  <c r="U229" i="1"/>
  <c r="T229" i="1"/>
  <c r="BA229" i="1"/>
  <c r="BM229" i="1"/>
  <c r="BN229" i="1"/>
  <c r="W230" i="1"/>
  <c r="V230" i="1"/>
  <c r="U230" i="1"/>
  <c r="T230" i="1"/>
  <c r="BA230" i="1"/>
  <c r="BM230" i="1"/>
  <c r="BN230" i="1"/>
  <c r="W231" i="1"/>
  <c r="V231" i="1"/>
  <c r="U231" i="1"/>
  <c r="T231" i="1"/>
  <c r="BA231" i="1"/>
  <c r="BM231" i="1"/>
  <c r="BN231" i="1"/>
  <c r="W232" i="1"/>
  <c r="V232" i="1"/>
  <c r="U232" i="1"/>
  <c r="T232" i="1"/>
  <c r="BA232" i="1"/>
  <c r="BM232" i="1"/>
  <c r="BN232" i="1"/>
  <c r="W233" i="1"/>
  <c r="V233" i="1"/>
  <c r="U233" i="1"/>
  <c r="T233" i="1"/>
  <c r="BA233" i="1"/>
  <c r="BM233" i="1"/>
  <c r="BN233" i="1"/>
  <c r="W234" i="1"/>
  <c r="V234" i="1"/>
  <c r="U234" i="1"/>
  <c r="T234" i="1"/>
  <c r="BA234" i="1"/>
  <c r="BM234" i="1"/>
  <c r="BN234" i="1"/>
  <c r="W235" i="1"/>
  <c r="V235" i="1"/>
  <c r="U235" i="1"/>
  <c r="T235" i="1"/>
  <c r="BA235" i="1"/>
  <c r="BM235" i="1"/>
  <c r="BN235" i="1"/>
  <c r="W236" i="1"/>
  <c r="V236" i="1"/>
  <c r="U236" i="1"/>
  <c r="T236" i="1"/>
  <c r="BA236" i="1"/>
  <c r="BM236" i="1"/>
  <c r="BN236" i="1"/>
  <c r="W237" i="1"/>
  <c r="V237" i="1"/>
  <c r="U237" i="1"/>
  <c r="T237" i="1"/>
  <c r="BA237" i="1"/>
  <c r="BM237" i="1"/>
  <c r="BN237" i="1"/>
  <c r="W238" i="1"/>
  <c r="V238" i="1"/>
  <c r="U238" i="1"/>
  <c r="T238" i="1"/>
  <c r="BA238" i="1"/>
  <c r="BM238" i="1"/>
  <c r="BN238" i="1"/>
  <c r="W239" i="1"/>
  <c r="V239" i="1"/>
  <c r="U239" i="1"/>
  <c r="T239" i="1"/>
  <c r="BA239" i="1"/>
  <c r="BM239" i="1"/>
  <c r="BN239" i="1"/>
  <c r="W240" i="1"/>
  <c r="V240" i="1"/>
  <c r="U240" i="1"/>
  <c r="T240" i="1"/>
  <c r="BA240" i="1"/>
  <c r="BM240" i="1"/>
  <c r="BN240" i="1"/>
  <c r="W241" i="1"/>
  <c r="V241" i="1"/>
  <c r="U241" i="1"/>
  <c r="T241" i="1"/>
  <c r="BA241" i="1"/>
  <c r="BM241" i="1"/>
  <c r="BN241" i="1"/>
  <c r="W242" i="1"/>
  <c r="V242" i="1"/>
  <c r="U242" i="1"/>
  <c r="T242" i="1"/>
  <c r="BA242" i="1"/>
  <c r="BM242" i="1"/>
  <c r="BN242" i="1"/>
  <c r="W243" i="1"/>
  <c r="V243" i="1"/>
  <c r="U243" i="1"/>
  <c r="T243" i="1"/>
  <c r="BA243" i="1"/>
  <c r="BM243" i="1"/>
  <c r="BN243" i="1"/>
  <c r="W244" i="1"/>
  <c r="V244" i="1"/>
  <c r="U244" i="1"/>
  <c r="T244" i="1"/>
  <c r="BA244" i="1"/>
  <c r="BM244" i="1"/>
  <c r="BN244" i="1"/>
  <c r="W245" i="1"/>
  <c r="V245" i="1"/>
  <c r="U245" i="1"/>
  <c r="T245" i="1"/>
  <c r="BA245" i="1"/>
  <c r="BM245" i="1"/>
  <c r="BN245" i="1"/>
  <c r="W246" i="1"/>
  <c r="V246" i="1"/>
  <c r="U246" i="1"/>
  <c r="T246" i="1"/>
  <c r="BA246" i="1"/>
  <c r="BM246" i="1"/>
  <c r="BN246" i="1"/>
  <c r="W247" i="1"/>
  <c r="V247" i="1"/>
  <c r="U247" i="1"/>
  <c r="T247" i="1"/>
  <c r="BA247" i="1"/>
  <c r="BM247" i="1"/>
  <c r="BN247" i="1"/>
  <c r="W248" i="1"/>
  <c r="V248" i="1"/>
  <c r="U248" i="1"/>
  <c r="T248" i="1"/>
  <c r="BA248" i="1"/>
  <c r="BM248" i="1"/>
  <c r="BN248" i="1"/>
  <c r="W249" i="1"/>
  <c r="V249" i="1"/>
  <c r="U249" i="1"/>
  <c r="T249" i="1"/>
  <c r="BA249" i="1"/>
  <c r="BM249" i="1"/>
  <c r="BN249" i="1"/>
  <c r="W250" i="1"/>
  <c r="V250" i="1"/>
  <c r="U250" i="1"/>
  <c r="T250" i="1"/>
  <c r="BA250" i="1"/>
  <c r="BM250" i="1"/>
  <c r="BN250" i="1"/>
  <c r="W251" i="1"/>
  <c r="V251" i="1"/>
  <c r="U251" i="1"/>
  <c r="T251" i="1"/>
  <c r="BA251" i="1"/>
  <c r="BM251" i="1"/>
  <c r="BN251" i="1"/>
  <c r="W252" i="1"/>
  <c r="V252" i="1"/>
  <c r="U252" i="1"/>
  <c r="T252" i="1"/>
  <c r="BA252" i="1"/>
  <c r="BM252" i="1"/>
  <c r="BN252" i="1"/>
  <c r="W253" i="1"/>
  <c r="V253" i="1"/>
  <c r="U253" i="1"/>
  <c r="T253" i="1"/>
  <c r="BA253" i="1"/>
  <c r="BM253" i="1"/>
  <c r="BN253" i="1"/>
  <c r="W254" i="1"/>
  <c r="V254" i="1"/>
  <c r="U254" i="1"/>
  <c r="T254" i="1"/>
  <c r="BA254" i="1"/>
  <c r="BM254" i="1"/>
  <c r="BN254" i="1"/>
  <c r="W255" i="1"/>
  <c r="V255" i="1"/>
  <c r="U255" i="1"/>
  <c r="T255" i="1"/>
  <c r="BA255" i="1"/>
  <c r="BM255" i="1"/>
  <c r="BN255" i="1"/>
  <c r="W256" i="1"/>
  <c r="V256" i="1"/>
  <c r="U256" i="1"/>
  <c r="T256" i="1"/>
  <c r="BA256" i="1"/>
  <c r="BM256" i="1"/>
  <c r="BN256" i="1"/>
  <c r="W257" i="1"/>
  <c r="V257" i="1"/>
  <c r="U257" i="1"/>
  <c r="T257" i="1"/>
  <c r="BA257" i="1"/>
  <c r="BM257" i="1"/>
  <c r="BN257" i="1"/>
  <c r="W258" i="1"/>
  <c r="V258" i="1"/>
  <c r="U258" i="1"/>
  <c r="T258" i="1"/>
  <c r="BA258" i="1"/>
  <c r="BM258" i="1"/>
  <c r="BN258" i="1"/>
  <c r="W259" i="1"/>
  <c r="V259" i="1"/>
  <c r="U259" i="1"/>
  <c r="T259" i="1"/>
  <c r="BA259" i="1"/>
  <c r="BM259" i="1"/>
  <c r="BN259" i="1"/>
  <c r="W260" i="1"/>
  <c r="V260" i="1"/>
  <c r="U260" i="1"/>
  <c r="T260" i="1"/>
  <c r="BA260" i="1"/>
  <c r="BM260" i="1"/>
  <c r="BN260" i="1"/>
  <c r="W261" i="1"/>
  <c r="V261" i="1"/>
  <c r="U261" i="1"/>
  <c r="T261" i="1"/>
  <c r="BA261" i="1"/>
  <c r="BM261" i="1"/>
  <c r="BN261" i="1"/>
  <c r="W262" i="1"/>
  <c r="V262" i="1"/>
  <c r="U262" i="1"/>
  <c r="T262" i="1"/>
  <c r="BA262" i="1"/>
  <c r="BM262" i="1"/>
  <c r="BN262" i="1"/>
  <c r="W263" i="1"/>
  <c r="V263" i="1"/>
  <c r="U263" i="1"/>
  <c r="T263" i="1"/>
  <c r="BA263" i="1"/>
  <c r="BM263" i="1"/>
  <c r="BN263" i="1"/>
  <c r="W264" i="1"/>
  <c r="V264" i="1"/>
  <c r="U264" i="1"/>
  <c r="T264" i="1"/>
  <c r="BA264" i="1"/>
  <c r="BM264" i="1"/>
  <c r="BN264" i="1"/>
  <c r="W265" i="1"/>
  <c r="V265" i="1"/>
  <c r="U265" i="1"/>
  <c r="T265" i="1"/>
  <c r="BA265" i="1"/>
  <c r="BM265" i="1"/>
  <c r="BN265" i="1"/>
  <c r="W266" i="1"/>
  <c r="V266" i="1"/>
  <c r="U266" i="1"/>
  <c r="T266" i="1"/>
  <c r="BA266" i="1"/>
  <c r="BM266" i="1"/>
  <c r="BN266" i="1"/>
  <c r="W267" i="1"/>
  <c r="V267" i="1"/>
  <c r="U267" i="1"/>
  <c r="T267" i="1"/>
  <c r="BA267" i="1"/>
  <c r="BM267" i="1"/>
  <c r="BN267" i="1"/>
  <c r="W268" i="1"/>
  <c r="V268" i="1"/>
  <c r="U268" i="1"/>
  <c r="T268" i="1"/>
  <c r="BA268" i="1"/>
  <c r="BM268" i="1"/>
  <c r="BN268" i="1"/>
  <c r="W269" i="1"/>
  <c r="V269" i="1"/>
  <c r="U269" i="1"/>
  <c r="T269" i="1"/>
  <c r="BA269" i="1"/>
  <c r="BM269" i="1"/>
  <c r="BN269" i="1"/>
  <c r="W270" i="1"/>
  <c r="V270" i="1"/>
  <c r="U270" i="1"/>
  <c r="T270" i="1"/>
  <c r="BA270" i="1"/>
  <c r="BM270" i="1"/>
  <c r="BN270" i="1"/>
  <c r="W271" i="1"/>
  <c r="V271" i="1"/>
  <c r="U271" i="1"/>
  <c r="T271" i="1"/>
  <c r="BA271" i="1"/>
  <c r="BM271" i="1"/>
  <c r="BN271" i="1"/>
  <c r="W272" i="1"/>
  <c r="V272" i="1"/>
  <c r="U272" i="1"/>
  <c r="T272" i="1"/>
  <c r="BA272" i="1"/>
  <c r="BM272" i="1"/>
  <c r="BN272" i="1"/>
  <c r="W273" i="1"/>
  <c r="V273" i="1"/>
  <c r="U273" i="1"/>
  <c r="T273" i="1"/>
  <c r="BA273" i="1"/>
  <c r="BM273" i="1"/>
  <c r="BN273" i="1"/>
  <c r="W274" i="1"/>
  <c r="V274" i="1"/>
  <c r="U274" i="1"/>
  <c r="T274" i="1"/>
  <c r="BA274" i="1"/>
  <c r="BM274" i="1"/>
  <c r="BN274" i="1"/>
  <c r="W275" i="1"/>
  <c r="V275" i="1"/>
  <c r="U275" i="1"/>
  <c r="T275" i="1"/>
  <c r="BA275" i="1"/>
  <c r="BM275" i="1"/>
  <c r="BN275" i="1"/>
  <c r="W276" i="1"/>
  <c r="V276" i="1"/>
  <c r="U276" i="1"/>
  <c r="T276" i="1"/>
  <c r="BA276" i="1"/>
  <c r="BM276" i="1"/>
  <c r="BN276" i="1"/>
  <c r="W277" i="1"/>
  <c r="V277" i="1"/>
  <c r="U277" i="1"/>
  <c r="T277" i="1"/>
  <c r="BA277" i="1"/>
  <c r="BM277" i="1"/>
  <c r="BN277" i="1"/>
  <c r="W278" i="1"/>
  <c r="V278" i="1"/>
  <c r="U278" i="1"/>
  <c r="T278" i="1"/>
  <c r="BA278" i="1"/>
  <c r="BM278" i="1"/>
  <c r="BN278" i="1"/>
  <c r="W279" i="1"/>
  <c r="V279" i="1"/>
  <c r="U279" i="1"/>
  <c r="T279" i="1"/>
  <c r="BA279" i="1"/>
  <c r="BM279" i="1"/>
  <c r="BN279" i="1"/>
  <c r="W280" i="1"/>
  <c r="V280" i="1"/>
  <c r="U280" i="1"/>
  <c r="T280" i="1"/>
  <c r="BA280" i="1"/>
  <c r="BM280" i="1"/>
  <c r="BN280" i="1"/>
  <c r="W281" i="1"/>
  <c r="V281" i="1"/>
  <c r="U281" i="1"/>
  <c r="T281" i="1"/>
  <c r="BA281" i="1"/>
  <c r="BM281" i="1"/>
  <c r="BN281" i="1"/>
  <c r="W282" i="1"/>
  <c r="V282" i="1"/>
  <c r="U282" i="1"/>
  <c r="T282" i="1"/>
  <c r="BA282" i="1"/>
  <c r="BM282" i="1"/>
  <c r="BN282" i="1"/>
  <c r="W283" i="1"/>
  <c r="V283" i="1"/>
  <c r="U283" i="1"/>
  <c r="T283" i="1"/>
  <c r="BA283" i="1"/>
  <c r="BM283" i="1"/>
  <c r="BN283" i="1"/>
  <c r="W284" i="1"/>
  <c r="V284" i="1"/>
  <c r="U284" i="1"/>
  <c r="T284" i="1"/>
  <c r="BA284" i="1"/>
  <c r="BM284" i="1"/>
  <c r="BN284" i="1"/>
  <c r="W285" i="1"/>
  <c r="V285" i="1"/>
  <c r="U285" i="1"/>
  <c r="T285" i="1"/>
  <c r="BA285" i="1"/>
  <c r="BM285" i="1"/>
  <c r="BN285" i="1"/>
  <c r="W286" i="1"/>
  <c r="V286" i="1"/>
  <c r="U286" i="1"/>
  <c r="T286" i="1"/>
  <c r="BA286" i="1"/>
  <c r="BM286" i="1"/>
  <c r="BN286" i="1"/>
  <c r="W287" i="1"/>
  <c r="V287" i="1"/>
  <c r="U287" i="1"/>
  <c r="T287" i="1"/>
  <c r="BA287" i="1"/>
  <c r="BM287" i="1"/>
  <c r="BN287" i="1"/>
  <c r="W288" i="1"/>
  <c r="V288" i="1"/>
  <c r="U288" i="1"/>
  <c r="T288" i="1"/>
  <c r="BA288" i="1"/>
  <c r="BM288" i="1"/>
  <c r="BN288" i="1"/>
  <c r="W289" i="1"/>
  <c r="V289" i="1"/>
  <c r="U289" i="1"/>
  <c r="T289" i="1"/>
  <c r="BA289" i="1"/>
  <c r="BM289" i="1"/>
  <c r="BN289" i="1"/>
  <c r="W290" i="1"/>
  <c r="V290" i="1"/>
  <c r="U290" i="1"/>
  <c r="T290" i="1"/>
  <c r="BA290" i="1"/>
  <c r="BM290" i="1"/>
  <c r="BN290" i="1"/>
  <c r="W291" i="1"/>
  <c r="V291" i="1"/>
  <c r="U291" i="1"/>
  <c r="T291" i="1"/>
  <c r="BA291" i="1"/>
  <c r="BM291" i="1"/>
  <c r="BN291" i="1"/>
  <c r="W292" i="1"/>
  <c r="V292" i="1"/>
  <c r="U292" i="1"/>
  <c r="T292" i="1"/>
  <c r="BA292" i="1"/>
  <c r="BM292" i="1"/>
  <c r="BN292" i="1"/>
  <c r="W293" i="1"/>
  <c r="V293" i="1"/>
  <c r="U293" i="1"/>
  <c r="T293" i="1"/>
  <c r="BA293" i="1"/>
  <c r="BM293" i="1"/>
  <c r="BN293" i="1"/>
  <c r="W294" i="1"/>
  <c r="V294" i="1"/>
  <c r="U294" i="1"/>
  <c r="T294" i="1"/>
  <c r="BA294" i="1"/>
  <c r="BM294" i="1"/>
  <c r="BN294" i="1"/>
  <c r="W295" i="1"/>
  <c r="V295" i="1"/>
  <c r="U295" i="1"/>
  <c r="T295" i="1"/>
  <c r="BA295" i="1"/>
  <c r="BM295" i="1"/>
  <c r="BN295" i="1"/>
  <c r="W296" i="1"/>
  <c r="V296" i="1"/>
  <c r="U296" i="1"/>
  <c r="T296" i="1"/>
  <c r="BA296" i="1"/>
  <c r="BM296" i="1"/>
  <c r="BN296" i="1"/>
  <c r="W297" i="1"/>
  <c r="V297" i="1"/>
  <c r="U297" i="1"/>
  <c r="T297" i="1"/>
  <c r="BA297" i="1"/>
  <c r="BM297" i="1"/>
  <c r="BN297" i="1"/>
  <c r="W298" i="1"/>
  <c r="V298" i="1"/>
  <c r="U298" i="1"/>
  <c r="T298" i="1"/>
  <c r="BA298" i="1"/>
  <c r="BM298" i="1"/>
  <c r="BN298" i="1"/>
  <c r="W299" i="1"/>
  <c r="V299" i="1"/>
  <c r="U299" i="1"/>
  <c r="T299" i="1"/>
  <c r="BA299" i="1"/>
  <c r="BM299" i="1"/>
  <c r="BN299" i="1"/>
  <c r="W300" i="1"/>
  <c r="V300" i="1"/>
  <c r="U300" i="1"/>
  <c r="T300" i="1"/>
  <c r="BA300" i="1"/>
  <c r="BM300" i="1"/>
  <c r="BN300" i="1"/>
  <c r="W301" i="1"/>
  <c r="V301" i="1"/>
  <c r="U301" i="1"/>
  <c r="T301" i="1"/>
  <c r="BA301" i="1"/>
  <c r="BM301" i="1"/>
  <c r="BN301" i="1"/>
  <c r="W302" i="1"/>
  <c r="V302" i="1"/>
  <c r="U302" i="1"/>
  <c r="T302" i="1"/>
  <c r="BA302" i="1"/>
  <c r="BM302" i="1"/>
  <c r="BN302" i="1"/>
  <c r="W303" i="1"/>
  <c r="V303" i="1"/>
  <c r="U303" i="1"/>
  <c r="T303" i="1"/>
  <c r="BA303" i="1"/>
  <c r="BM303" i="1"/>
  <c r="BN303" i="1"/>
  <c r="W304" i="1"/>
  <c r="V304" i="1"/>
  <c r="U304" i="1"/>
  <c r="T304" i="1"/>
  <c r="BA304" i="1"/>
  <c r="BM304" i="1"/>
  <c r="BN304" i="1"/>
  <c r="W305" i="1"/>
  <c r="V305" i="1"/>
  <c r="U305" i="1"/>
  <c r="T305" i="1"/>
  <c r="BA305" i="1"/>
  <c r="BM305" i="1"/>
  <c r="BN305" i="1"/>
  <c r="W306" i="1"/>
  <c r="V306" i="1"/>
  <c r="U306" i="1"/>
  <c r="T306" i="1"/>
  <c r="BA306" i="1"/>
  <c r="BM306" i="1"/>
  <c r="BN306" i="1"/>
  <c r="W307" i="1"/>
  <c r="V307" i="1"/>
  <c r="U307" i="1"/>
  <c r="T307" i="1"/>
  <c r="BA307" i="1"/>
  <c r="BM307" i="1"/>
  <c r="BN307" i="1"/>
  <c r="W308" i="1"/>
  <c r="V308" i="1"/>
  <c r="U308" i="1"/>
  <c r="T308" i="1"/>
  <c r="BA308" i="1"/>
  <c r="BM308" i="1"/>
  <c r="BN308" i="1"/>
  <c r="W309" i="1"/>
  <c r="V309" i="1"/>
  <c r="U309" i="1"/>
  <c r="T309" i="1"/>
  <c r="BA309" i="1"/>
  <c r="BM309" i="1"/>
  <c r="BN309" i="1"/>
  <c r="W310" i="1"/>
  <c r="V310" i="1"/>
  <c r="U310" i="1"/>
  <c r="T310" i="1"/>
  <c r="BA310" i="1"/>
  <c r="BM310" i="1"/>
  <c r="BN310" i="1"/>
  <c r="W311" i="1"/>
  <c r="V311" i="1"/>
  <c r="U311" i="1"/>
  <c r="T311" i="1"/>
  <c r="BA311" i="1"/>
  <c r="BM311" i="1"/>
  <c r="BN311" i="1"/>
  <c r="W312" i="1"/>
  <c r="V312" i="1"/>
  <c r="U312" i="1"/>
  <c r="T312" i="1"/>
  <c r="BA312" i="1"/>
  <c r="BM312" i="1"/>
  <c r="BN312" i="1"/>
  <c r="W313" i="1"/>
  <c r="V313" i="1"/>
  <c r="U313" i="1"/>
  <c r="T313" i="1"/>
  <c r="BA313" i="1"/>
  <c r="BM313" i="1"/>
  <c r="BN313" i="1"/>
  <c r="W314" i="1"/>
  <c r="V314" i="1"/>
  <c r="U314" i="1"/>
  <c r="T314" i="1"/>
  <c r="BA314" i="1"/>
  <c r="BM314" i="1"/>
  <c r="BN314" i="1"/>
  <c r="W315" i="1"/>
  <c r="V315" i="1"/>
  <c r="U315" i="1"/>
  <c r="T315" i="1"/>
  <c r="BA315" i="1"/>
  <c r="BM315" i="1"/>
  <c r="BN315" i="1"/>
  <c r="W316" i="1"/>
  <c r="V316" i="1"/>
  <c r="U316" i="1"/>
  <c r="T316" i="1"/>
  <c r="BA316" i="1"/>
  <c r="BM316" i="1"/>
  <c r="BN316" i="1"/>
  <c r="W317" i="1"/>
  <c r="V317" i="1"/>
  <c r="U317" i="1"/>
  <c r="T317" i="1"/>
  <c r="BA317" i="1"/>
  <c r="BM317" i="1"/>
  <c r="BN317" i="1"/>
  <c r="W318" i="1"/>
  <c r="V318" i="1"/>
  <c r="U318" i="1"/>
  <c r="T318" i="1"/>
  <c r="BA318" i="1"/>
  <c r="BM318" i="1"/>
  <c r="BN318" i="1"/>
  <c r="W319" i="1"/>
  <c r="V319" i="1"/>
  <c r="U319" i="1"/>
  <c r="T319" i="1"/>
  <c r="BA319" i="1"/>
  <c r="BM319" i="1"/>
  <c r="BN319" i="1"/>
  <c r="W320" i="1"/>
  <c r="V320" i="1"/>
  <c r="U320" i="1"/>
  <c r="T320" i="1"/>
  <c r="BA320" i="1"/>
  <c r="BM320" i="1"/>
  <c r="BN320" i="1"/>
  <c r="W321" i="1"/>
  <c r="V321" i="1"/>
  <c r="U321" i="1"/>
  <c r="T321" i="1"/>
  <c r="BA321" i="1"/>
  <c r="BM321" i="1"/>
  <c r="BN321" i="1"/>
  <c r="W322" i="1"/>
  <c r="V322" i="1"/>
  <c r="U322" i="1"/>
  <c r="T322" i="1"/>
  <c r="BA322" i="1"/>
  <c r="BM322" i="1"/>
  <c r="BN322" i="1"/>
  <c r="W323" i="1"/>
  <c r="V323" i="1"/>
  <c r="U323" i="1"/>
  <c r="T323" i="1"/>
  <c r="BA323" i="1"/>
  <c r="BM323" i="1"/>
  <c r="BN323" i="1"/>
  <c r="W324" i="1"/>
  <c r="V324" i="1"/>
  <c r="U324" i="1"/>
  <c r="T324" i="1"/>
  <c r="BA324" i="1"/>
  <c r="BM324" i="1"/>
  <c r="BN324" i="1"/>
  <c r="W325" i="1"/>
  <c r="V325" i="1"/>
  <c r="U325" i="1"/>
  <c r="T325" i="1"/>
  <c r="BA325" i="1"/>
  <c r="BM325" i="1"/>
  <c r="BN325" i="1"/>
  <c r="W326" i="1"/>
  <c r="V326" i="1"/>
  <c r="U326" i="1"/>
  <c r="T326" i="1"/>
  <c r="BA326" i="1"/>
  <c r="BM326" i="1"/>
  <c r="BN326" i="1"/>
  <c r="W327" i="1"/>
  <c r="V327" i="1"/>
  <c r="U327" i="1"/>
  <c r="T327" i="1"/>
  <c r="BA327" i="1"/>
  <c r="BM327" i="1"/>
  <c r="BN327" i="1"/>
  <c r="W328" i="1"/>
  <c r="V328" i="1"/>
  <c r="U328" i="1"/>
  <c r="T328" i="1"/>
  <c r="BA328" i="1"/>
  <c r="BM328" i="1"/>
  <c r="BN328" i="1"/>
  <c r="W329" i="1"/>
  <c r="V329" i="1"/>
  <c r="U329" i="1"/>
  <c r="T329" i="1"/>
  <c r="BA329" i="1"/>
  <c r="BM329" i="1"/>
  <c r="BN329" i="1"/>
  <c r="W330" i="1"/>
  <c r="V330" i="1"/>
  <c r="U330" i="1"/>
  <c r="T330" i="1"/>
  <c r="BA330" i="1"/>
  <c r="BM330" i="1"/>
  <c r="BN330" i="1"/>
  <c r="W331" i="1"/>
  <c r="V331" i="1"/>
  <c r="U331" i="1"/>
  <c r="T331" i="1"/>
  <c r="BA331" i="1"/>
  <c r="BM331" i="1"/>
  <c r="BN331" i="1"/>
  <c r="W332" i="1"/>
  <c r="V332" i="1"/>
  <c r="U332" i="1"/>
  <c r="T332" i="1"/>
  <c r="BA332" i="1"/>
  <c r="BM332" i="1"/>
  <c r="BN332" i="1"/>
  <c r="W333" i="1"/>
  <c r="V333" i="1"/>
  <c r="U333" i="1"/>
  <c r="T333" i="1"/>
  <c r="BA333" i="1"/>
  <c r="BM333" i="1"/>
  <c r="BN333" i="1"/>
  <c r="W334" i="1"/>
  <c r="V334" i="1"/>
  <c r="U334" i="1"/>
  <c r="T334" i="1"/>
  <c r="BA334" i="1"/>
  <c r="BM334" i="1"/>
  <c r="BN334" i="1"/>
  <c r="W335" i="1"/>
  <c r="V335" i="1"/>
  <c r="U335" i="1"/>
  <c r="T335" i="1"/>
  <c r="BA335" i="1"/>
  <c r="BM335" i="1"/>
  <c r="BN335" i="1"/>
  <c r="W336" i="1"/>
  <c r="V336" i="1"/>
  <c r="U336" i="1"/>
  <c r="T336" i="1"/>
  <c r="BA336" i="1"/>
  <c r="BM336" i="1"/>
  <c r="BN336" i="1"/>
  <c r="W337" i="1"/>
  <c r="V337" i="1"/>
  <c r="U337" i="1"/>
  <c r="T337" i="1"/>
  <c r="BA337" i="1"/>
  <c r="BM337" i="1"/>
  <c r="BN337" i="1"/>
  <c r="W338" i="1"/>
  <c r="V338" i="1"/>
  <c r="U338" i="1"/>
  <c r="T338" i="1"/>
  <c r="BA338" i="1"/>
  <c r="BM338" i="1"/>
  <c r="BN338" i="1"/>
  <c r="W339" i="1"/>
  <c r="V339" i="1"/>
  <c r="U339" i="1"/>
  <c r="T339" i="1"/>
  <c r="BA339" i="1"/>
  <c r="BM339" i="1"/>
  <c r="BN339" i="1"/>
  <c r="W340" i="1"/>
  <c r="V340" i="1"/>
  <c r="U340" i="1"/>
  <c r="T340" i="1"/>
  <c r="BA340" i="1"/>
  <c r="BM340" i="1"/>
  <c r="BN340" i="1"/>
  <c r="W341" i="1"/>
  <c r="V341" i="1"/>
  <c r="U341" i="1"/>
  <c r="T341" i="1"/>
  <c r="BA341" i="1"/>
  <c r="BM341" i="1"/>
  <c r="BN341" i="1"/>
  <c r="W342" i="1"/>
  <c r="V342" i="1"/>
  <c r="U342" i="1"/>
  <c r="T342" i="1"/>
  <c r="BA342" i="1"/>
  <c r="BM342" i="1"/>
  <c r="BN342" i="1"/>
  <c r="W343" i="1"/>
  <c r="V343" i="1"/>
  <c r="U343" i="1"/>
  <c r="T343" i="1"/>
  <c r="BA343" i="1"/>
  <c r="BM343" i="1"/>
  <c r="BN343" i="1"/>
  <c r="W344" i="1"/>
  <c r="V344" i="1"/>
  <c r="U344" i="1"/>
  <c r="T344" i="1"/>
  <c r="BA344" i="1"/>
  <c r="BM344" i="1"/>
  <c r="BN344" i="1"/>
  <c r="W345" i="1"/>
  <c r="V345" i="1"/>
  <c r="U345" i="1"/>
  <c r="T345" i="1"/>
  <c r="BA345" i="1"/>
  <c r="BM345" i="1"/>
  <c r="BN345" i="1"/>
  <c r="W346" i="1"/>
  <c r="V346" i="1"/>
  <c r="U346" i="1"/>
  <c r="T346" i="1"/>
  <c r="BA346" i="1"/>
  <c r="BM346" i="1"/>
  <c r="BN346" i="1"/>
  <c r="W347" i="1"/>
  <c r="V347" i="1"/>
  <c r="U347" i="1"/>
  <c r="T347" i="1"/>
  <c r="BA347" i="1"/>
  <c r="BM347" i="1"/>
  <c r="BN347" i="1"/>
  <c r="W348" i="1"/>
  <c r="V348" i="1"/>
  <c r="U348" i="1"/>
  <c r="T348" i="1"/>
  <c r="BA348" i="1"/>
  <c r="BM348" i="1"/>
  <c r="BN348" i="1"/>
  <c r="W349" i="1"/>
  <c r="V349" i="1"/>
  <c r="U349" i="1"/>
  <c r="T349" i="1"/>
  <c r="BA349" i="1"/>
  <c r="BM349" i="1"/>
  <c r="BN349" i="1"/>
  <c r="W350" i="1"/>
  <c r="V350" i="1"/>
  <c r="U350" i="1"/>
  <c r="T350" i="1"/>
  <c r="BA350" i="1"/>
  <c r="BM350" i="1"/>
  <c r="BN350" i="1"/>
  <c r="W351" i="1"/>
  <c r="V351" i="1"/>
  <c r="U351" i="1"/>
  <c r="T351" i="1"/>
  <c r="BA351" i="1"/>
  <c r="BM351" i="1"/>
  <c r="BN351" i="1"/>
  <c r="W352" i="1"/>
  <c r="V352" i="1"/>
  <c r="U352" i="1"/>
  <c r="T352" i="1"/>
  <c r="BA352" i="1"/>
  <c r="BM352" i="1"/>
  <c r="BN352" i="1"/>
  <c r="W353" i="1"/>
  <c r="V353" i="1"/>
  <c r="U353" i="1"/>
  <c r="T353" i="1"/>
  <c r="BA353" i="1"/>
  <c r="BM353" i="1"/>
  <c r="BN353" i="1"/>
  <c r="W354" i="1"/>
  <c r="V354" i="1"/>
  <c r="U354" i="1"/>
  <c r="T354" i="1"/>
  <c r="BA354" i="1"/>
  <c r="BM354" i="1"/>
  <c r="BN354" i="1"/>
  <c r="W355" i="1"/>
  <c r="V355" i="1"/>
  <c r="U355" i="1"/>
  <c r="T355" i="1"/>
  <c r="BA355" i="1"/>
  <c r="BM355" i="1"/>
  <c r="BN355" i="1"/>
  <c r="W356" i="1"/>
  <c r="V356" i="1"/>
  <c r="U356" i="1"/>
  <c r="T356" i="1"/>
  <c r="BA356" i="1"/>
  <c r="BM356" i="1"/>
  <c r="BN356" i="1"/>
  <c r="W357" i="1"/>
  <c r="V357" i="1"/>
  <c r="U357" i="1"/>
  <c r="T357" i="1"/>
  <c r="BA357" i="1"/>
  <c r="BM357" i="1"/>
  <c r="BN357" i="1"/>
  <c r="W358" i="1"/>
  <c r="V358" i="1"/>
  <c r="U358" i="1"/>
  <c r="T358" i="1"/>
  <c r="BA358" i="1"/>
  <c r="BM358" i="1"/>
  <c r="BN358" i="1"/>
  <c r="W359" i="1"/>
  <c r="V359" i="1"/>
  <c r="U359" i="1"/>
  <c r="T359" i="1"/>
  <c r="BA359" i="1"/>
  <c r="BM359" i="1"/>
  <c r="BN359" i="1"/>
  <c r="W360" i="1"/>
  <c r="V360" i="1"/>
  <c r="U360" i="1"/>
  <c r="T360" i="1"/>
  <c r="BA360" i="1"/>
  <c r="BM360" i="1"/>
  <c r="BN360" i="1"/>
  <c r="W361" i="1"/>
  <c r="V361" i="1"/>
  <c r="U361" i="1"/>
  <c r="T361" i="1"/>
  <c r="BA361" i="1"/>
  <c r="BM361" i="1"/>
  <c r="BN361" i="1"/>
  <c r="W362" i="1"/>
  <c r="V362" i="1"/>
  <c r="U362" i="1"/>
  <c r="T362" i="1"/>
  <c r="BA362" i="1"/>
  <c r="BM362" i="1"/>
  <c r="BN362" i="1"/>
  <c r="W363" i="1"/>
  <c r="V363" i="1"/>
  <c r="U363" i="1"/>
  <c r="T363" i="1"/>
  <c r="BA363" i="1"/>
  <c r="BM363" i="1"/>
  <c r="BN363" i="1"/>
  <c r="W364" i="1"/>
  <c r="V364" i="1"/>
  <c r="U364" i="1"/>
  <c r="T364" i="1"/>
  <c r="BA364" i="1"/>
  <c r="BM364" i="1"/>
  <c r="BN364" i="1"/>
  <c r="W365" i="1"/>
  <c r="V365" i="1"/>
  <c r="U365" i="1"/>
  <c r="T365" i="1"/>
  <c r="BA365" i="1"/>
  <c r="BM365" i="1"/>
  <c r="BN365" i="1"/>
  <c r="W366" i="1"/>
  <c r="V366" i="1"/>
  <c r="U366" i="1"/>
  <c r="T366" i="1"/>
  <c r="BA366" i="1"/>
  <c r="BM366" i="1"/>
  <c r="BN366" i="1"/>
  <c r="W367" i="1"/>
  <c r="V367" i="1"/>
  <c r="U367" i="1"/>
  <c r="T367" i="1"/>
  <c r="BA367" i="1"/>
  <c r="BM367" i="1"/>
  <c r="BN367" i="1"/>
  <c r="W368" i="1"/>
  <c r="V368" i="1"/>
  <c r="U368" i="1"/>
  <c r="T368" i="1"/>
  <c r="BA368" i="1"/>
  <c r="BM368" i="1"/>
  <c r="BN368" i="1"/>
  <c r="W369" i="1"/>
  <c r="V369" i="1"/>
  <c r="U369" i="1"/>
  <c r="T369" i="1"/>
  <c r="BA369" i="1"/>
  <c r="BM369" i="1"/>
  <c r="BN369" i="1"/>
  <c r="W370" i="1"/>
  <c r="V370" i="1"/>
  <c r="U370" i="1"/>
  <c r="T370" i="1"/>
  <c r="BA370" i="1"/>
  <c r="BM370" i="1"/>
  <c r="BN370" i="1"/>
  <c r="W371" i="1"/>
  <c r="V371" i="1"/>
  <c r="U371" i="1"/>
  <c r="T371" i="1"/>
  <c r="BA371" i="1"/>
  <c r="BM371" i="1"/>
  <c r="BN371" i="1"/>
  <c r="W372" i="1"/>
  <c r="V372" i="1"/>
  <c r="U372" i="1"/>
  <c r="T372" i="1"/>
  <c r="BA372" i="1"/>
  <c r="BM372" i="1"/>
  <c r="BN372" i="1"/>
  <c r="W373" i="1"/>
  <c r="V373" i="1"/>
  <c r="U373" i="1"/>
  <c r="T373" i="1"/>
  <c r="BA373" i="1"/>
  <c r="BM373" i="1"/>
  <c r="BN373" i="1"/>
  <c r="W374" i="1"/>
  <c r="V374" i="1"/>
  <c r="U374" i="1"/>
  <c r="T374" i="1"/>
  <c r="BA374" i="1"/>
  <c r="BM374" i="1"/>
  <c r="BN374" i="1"/>
  <c r="W375" i="1"/>
  <c r="V375" i="1"/>
  <c r="U375" i="1"/>
  <c r="T375" i="1"/>
  <c r="BA375" i="1"/>
  <c r="BM375" i="1"/>
  <c r="BN375" i="1"/>
  <c r="W376" i="1"/>
  <c r="V376" i="1"/>
  <c r="U376" i="1"/>
  <c r="T376" i="1"/>
  <c r="BA376" i="1"/>
  <c r="BM376" i="1"/>
  <c r="BN376" i="1"/>
  <c r="W377" i="1"/>
  <c r="V377" i="1"/>
  <c r="U377" i="1"/>
  <c r="T377" i="1"/>
  <c r="BA377" i="1"/>
  <c r="BM377" i="1"/>
  <c r="BN377" i="1"/>
  <c r="W378" i="1"/>
  <c r="V378" i="1"/>
  <c r="U378" i="1"/>
  <c r="T378" i="1"/>
  <c r="BA378" i="1"/>
  <c r="BM378" i="1"/>
  <c r="BN378" i="1"/>
  <c r="W379" i="1"/>
  <c r="V379" i="1"/>
  <c r="U379" i="1"/>
  <c r="T379" i="1"/>
  <c r="BA379" i="1"/>
  <c r="BM379" i="1"/>
  <c r="BN379" i="1"/>
  <c r="W380" i="1"/>
  <c r="V380" i="1"/>
  <c r="U380" i="1"/>
  <c r="T380" i="1"/>
  <c r="BA380" i="1"/>
  <c r="BM380" i="1"/>
  <c r="BN380" i="1"/>
  <c r="W381" i="1"/>
  <c r="V381" i="1"/>
  <c r="U381" i="1"/>
  <c r="T381" i="1"/>
  <c r="BA381" i="1"/>
  <c r="BM381" i="1"/>
  <c r="BN381" i="1"/>
  <c r="W382" i="1"/>
  <c r="V382" i="1"/>
  <c r="U382" i="1"/>
  <c r="T382" i="1"/>
  <c r="BA382" i="1"/>
  <c r="BM382" i="1"/>
  <c r="BN382" i="1"/>
  <c r="W383" i="1"/>
  <c r="V383" i="1"/>
  <c r="U383" i="1"/>
  <c r="T383" i="1"/>
  <c r="BA383" i="1"/>
  <c r="BM383" i="1"/>
  <c r="BN383" i="1"/>
  <c r="W384" i="1"/>
  <c r="V384" i="1"/>
  <c r="U384" i="1"/>
  <c r="T384" i="1"/>
  <c r="BA384" i="1"/>
  <c r="BM384" i="1"/>
  <c r="BN384" i="1"/>
  <c r="W385" i="1"/>
  <c r="V385" i="1"/>
  <c r="U385" i="1"/>
  <c r="T385" i="1"/>
  <c r="BA385" i="1"/>
  <c r="BM385" i="1"/>
  <c r="BN385" i="1"/>
  <c r="W386" i="1"/>
  <c r="V386" i="1"/>
  <c r="U386" i="1"/>
  <c r="T386" i="1"/>
  <c r="BA386" i="1"/>
  <c r="BM386" i="1"/>
  <c r="BN386" i="1"/>
  <c r="W387" i="1"/>
  <c r="V387" i="1"/>
  <c r="U387" i="1"/>
  <c r="T387" i="1"/>
  <c r="BA387" i="1"/>
  <c r="BM387" i="1"/>
  <c r="BN387" i="1"/>
  <c r="W388" i="1"/>
  <c r="V388" i="1"/>
  <c r="U388" i="1"/>
  <c r="T388" i="1"/>
  <c r="BA388" i="1"/>
  <c r="BM388" i="1"/>
  <c r="BN388" i="1"/>
  <c r="W389" i="1"/>
  <c r="V389" i="1"/>
  <c r="U389" i="1"/>
  <c r="T389" i="1"/>
  <c r="BA389" i="1"/>
  <c r="BM389" i="1"/>
  <c r="BN389" i="1"/>
  <c r="W390" i="1"/>
  <c r="V390" i="1"/>
  <c r="U390" i="1"/>
  <c r="T390" i="1"/>
  <c r="BA390" i="1"/>
  <c r="BM390" i="1"/>
  <c r="BN390" i="1"/>
  <c r="W391" i="1"/>
  <c r="V391" i="1"/>
  <c r="U391" i="1"/>
  <c r="T391" i="1"/>
  <c r="BA391" i="1"/>
  <c r="BM391" i="1"/>
  <c r="BN391" i="1"/>
  <c r="W392" i="1"/>
  <c r="V392" i="1"/>
  <c r="U392" i="1"/>
  <c r="T392" i="1"/>
  <c r="BA392" i="1"/>
  <c r="BM392" i="1"/>
  <c r="BN392" i="1"/>
  <c r="W393" i="1"/>
  <c r="V393" i="1"/>
  <c r="U393" i="1"/>
  <c r="T393" i="1"/>
  <c r="BA393" i="1"/>
  <c r="BM393" i="1"/>
  <c r="BN393" i="1"/>
  <c r="W394" i="1"/>
  <c r="V394" i="1"/>
  <c r="U394" i="1"/>
  <c r="T394" i="1"/>
  <c r="BA394" i="1"/>
  <c r="BM394" i="1"/>
  <c r="BN394" i="1"/>
  <c r="W395" i="1"/>
  <c r="V395" i="1"/>
  <c r="U395" i="1"/>
  <c r="T395" i="1"/>
  <c r="BA395" i="1"/>
  <c r="BM395" i="1"/>
  <c r="BN395" i="1"/>
  <c r="W396" i="1"/>
  <c r="V396" i="1"/>
  <c r="U396" i="1"/>
  <c r="T396" i="1"/>
  <c r="BA396" i="1"/>
  <c r="BM396" i="1"/>
  <c r="BN396" i="1"/>
  <c r="W397" i="1"/>
  <c r="V397" i="1"/>
  <c r="U397" i="1"/>
  <c r="T397" i="1"/>
  <c r="BA397" i="1"/>
  <c r="BM397" i="1"/>
  <c r="BN397" i="1"/>
  <c r="W398" i="1"/>
  <c r="V398" i="1"/>
  <c r="U398" i="1"/>
  <c r="T398" i="1"/>
  <c r="BA398" i="1"/>
  <c r="BM398" i="1"/>
  <c r="BN398" i="1"/>
  <c r="W399" i="1"/>
  <c r="V399" i="1"/>
  <c r="U399" i="1"/>
  <c r="T399" i="1"/>
  <c r="BA399" i="1"/>
  <c r="BM399" i="1"/>
  <c r="BN399" i="1"/>
  <c r="W400" i="1"/>
  <c r="V400" i="1"/>
  <c r="U400" i="1"/>
  <c r="T400" i="1"/>
  <c r="BA400" i="1"/>
  <c r="BM400" i="1"/>
  <c r="BN400" i="1"/>
  <c r="W401" i="1"/>
  <c r="V401" i="1"/>
  <c r="U401" i="1"/>
  <c r="T401" i="1"/>
  <c r="BA401" i="1"/>
  <c r="BM401" i="1"/>
  <c r="BN401" i="1"/>
  <c r="W402" i="1"/>
  <c r="V402" i="1"/>
  <c r="U402" i="1"/>
  <c r="T402" i="1"/>
  <c r="BA402" i="1"/>
  <c r="BM402" i="1"/>
  <c r="BN402" i="1"/>
  <c r="W403" i="1"/>
  <c r="V403" i="1"/>
  <c r="U403" i="1"/>
  <c r="T403" i="1"/>
  <c r="BA403" i="1"/>
  <c r="BM403" i="1"/>
  <c r="BN403" i="1"/>
  <c r="W404" i="1"/>
  <c r="V404" i="1"/>
  <c r="U404" i="1"/>
  <c r="T404" i="1"/>
  <c r="BA404" i="1"/>
  <c r="BM404" i="1"/>
  <c r="BN404" i="1"/>
  <c r="W405" i="1"/>
  <c r="V405" i="1"/>
  <c r="U405" i="1"/>
  <c r="T405" i="1"/>
  <c r="BA405" i="1"/>
  <c r="BM405" i="1"/>
  <c r="BN405" i="1"/>
  <c r="W406" i="1"/>
  <c r="V406" i="1"/>
  <c r="U406" i="1"/>
  <c r="T406" i="1"/>
  <c r="BA406" i="1"/>
  <c r="BM406" i="1"/>
  <c r="BN406" i="1"/>
  <c r="BV406" i="1"/>
  <c r="R10" i="1"/>
  <c r="Q10" i="1"/>
  <c r="P10" i="1"/>
  <c r="O10" i="1"/>
  <c r="AZ10" i="1"/>
  <c r="BK10" i="1"/>
  <c r="BL10" i="1"/>
  <c r="R11" i="1"/>
  <c r="Q11" i="1"/>
  <c r="P11" i="1"/>
  <c r="O11" i="1"/>
  <c r="AZ11" i="1"/>
  <c r="BK11" i="1"/>
  <c r="BL11" i="1"/>
  <c r="R12" i="1"/>
  <c r="Q12" i="1"/>
  <c r="P12" i="1"/>
  <c r="O12" i="1"/>
  <c r="AZ12" i="1"/>
  <c r="BK12" i="1"/>
  <c r="BL12" i="1"/>
  <c r="R13" i="1"/>
  <c r="Q13" i="1"/>
  <c r="P13" i="1"/>
  <c r="O13" i="1"/>
  <c r="AZ13" i="1"/>
  <c r="BK13" i="1"/>
  <c r="BL13" i="1"/>
  <c r="R14" i="1"/>
  <c r="Q14" i="1"/>
  <c r="P14" i="1"/>
  <c r="O14" i="1"/>
  <c r="AZ14" i="1"/>
  <c r="BK14" i="1"/>
  <c r="BL14" i="1"/>
  <c r="R15" i="1"/>
  <c r="Q15" i="1"/>
  <c r="P15" i="1"/>
  <c r="O15" i="1"/>
  <c r="AZ15" i="1"/>
  <c r="BK15" i="1"/>
  <c r="BL15" i="1"/>
  <c r="R16" i="1"/>
  <c r="Q16" i="1"/>
  <c r="P16" i="1"/>
  <c r="O16" i="1"/>
  <c r="AZ16" i="1"/>
  <c r="BK16" i="1"/>
  <c r="BL16" i="1"/>
  <c r="R17" i="1"/>
  <c r="Q17" i="1"/>
  <c r="P17" i="1"/>
  <c r="O17" i="1"/>
  <c r="AZ17" i="1"/>
  <c r="BK17" i="1"/>
  <c r="BL17" i="1"/>
  <c r="R18" i="1"/>
  <c r="Q18" i="1"/>
  <c r="P18" i="1"/>
  <c r="O18" i="1"/>
  <c r="AZ18" i="1"/>
  <c r="BK18" i="1"/>
  <c r="BL18" i="1"/>
  <c r="R19" i="1"/>
  <c r="Q19" i="1"/>
  <c r="P19" i="1"/>
  <c r="O19" i="1"/>
  <c r="AZ19" i="1"/>
  <c r="BK19" i="1"/>
  <c r="BL19" i="1"/>
  <c r="R20" i="1"/>
  <c r="Q20" i="1"/>
  <c r="P20" i="1"/>
  <c r="O20" i="1"/>
  <c r="AZ20" i="1"/>
  <c r="BK20" i="1"/>
  <c r="BL20" i="1"/>
  <c r="R21" i="1"/>
  <c r="Q21" i="1"/>
  <c r="P21" i="1"/>
  <c r="O21" i="1"/>
  <c r="AZ21" i="1"/>
  <c r="BK21" i="1"/>
  <c r="BL21" i="1"/>
  <c r="R22" i="1"/>
  <c r="Q22" i="1"/>
  <c r="P22" i="1"/>
  <c r="O22" i="1"/>
  <c r="AZ22" i="1"/>
  <c r="BK22" i="1"/>
  <c r="BL22" i="1"/>
  <c r="R23" i="1"/>
  <c r="Q23" i="1"/>
  <c r="P23" i="1"/>
  <c r="O23" i="1"/>
  <c r="AZ23" i="1"/>
  <c r="BK23" i="1"/>
  <c r="BL23" i="1"/>
  <c r="R24" i="1"/>
  <c r="Q24" i="1"/>
  <c r="P24" i="1"/>
  <c r="O24" i="1"/>
  <c r="AZ24" i="1"/>
  <c r="BK24" i="1"/>
  <c r="BL24" i="1"/>
  <c r="R25" i="1"/>
  <c r="Q25" i="1"/>
  <c r="P25" i="1"/>
  <c r="O25" i="1"/>
  <c r="AZ25" i="1"/>
  <c r="BK25" i="1"/>
  <c r="BL25" i="1"/>
  <c r="R26" i="1"/>
  <c r="Q26" i="1"/>
  <c r="P26" i="1"/>
  <c r="O26" i="1"/>
  <c r="AZ26" i="1"/>
  <c r="BK26" i="1"/>
  <c r="BL26" i="1"/>
  <c r="R27" i="1"/>
  <c r="Q27" i="1"/>
  <c r="P27" i="1"/>
  <c r="O27" i="1"/>
  <c r="AZ27" i="1"/>
  <c r="BK27" i="1"/>
  <c r="BL27" i="1"/>
  <c r="R28" i="1"/>
  <c r="Q28" i="1"/>
  <c r="P28" i="1"/>
  <c r="O28" i="1"/>
  <c r="AZ28" i="1"/>
  <c r="BK28" i="1"/>
  <c r="BL28" i="1"/>
  <c r="R29" i="1"/>
  <c r="Q29" i="1"/>
  <c r="P29" i="1"/>
  <c r="O29" i="1"/>
  <c r="AZ29" i="1"/>
  <c r="BK29" i="1"/>
  <c r="BL29" i="1"/>
  <c r="R30" i="1"/>
  <c r="Q30" i="1"/>
  <c r="P30" i="1"/>
  <c r="O30" i="1"/>
  <c r="AZ30" i="1"/>
  <c r="BK30" i="1"/>
  <c r="BL30" i="1"/>
  <c r="R31" i="1"/>
  <c r="Q31" i="1"/>
  <c r="P31" i="1"/>
  <c r="O31" i="1"/>
  <c r="AZ31" i="1"/>
  <c r="BK31" i="1"/>
  <c r="BL31" i="1"/>
  <c r="R32" i="1"/>
  <c r="Q32" i="1"/>
  <c r="P32" i="1"/>
  <c r="O32" i="1"/>
  <c r="AZ32" i="1"/>
  <c r="BK32" i="1"/>
  <c r="BL32" i="1"/>
  <c r="R33" i="1"/>
  <c r="Q33" i="1"/>
  <c r="P33" i="1"/>
  <c r="O33" i="1"/>
  <c r="AZ33" i="1"/>
  <c r="BK33" i="1"/>
  <c r="BL33" i="1"/>
  <c r="R34" i="1"/>
  <c r="Q34" i="1"/>
  <c r="P34" i="1"/>
  <c r="O34" i="1"/>
  <c r="AZ34" i="1"/>
  <c r="BK34" i="1"/>
  <c r="BL34" i="1"/>
  <c r="R35" i="1"/>
  <c r="Q35" i="1"/>
  <c r="P35" i="1"/>
  <c r="O35" i="1"/>
  <c r="AZ35" i="1"/>
  <c r="BK35" i="1"/>
  <c r="BL35" i="1"/>
  <c r="R36" i="1"/>
  <c r="Q36" i="1"/>
  <c r="P36" i="1"/>
  <c r="O36" i="1"/>
  <c r="AZ36" i="1"/>
  <c r="BK36" i="1"/>
  <c r="BL36" i="1"/>
  <c r="R37" i="1"/>
  <c r="Q37" i="1"/>
  <c r="P37" i="1"/>
  <c r="O37" i="1"/>
  <c r="AZ37" i="1"/>
  <c r="BK37" i="1"/>
  <c r="BL37" i="1"/>
  <c r="R38" i="1"/>
  <c r="Q38" i="1"/>
  <c r="P38" i="1"/>
  <c r="O38" i="1"/>
  <c r="AZ38" i="1"/>
  <c r="BK38" i="1"/>
  <c r="BL38" i="1"/>
  <c r="R39" i="1"/>
  <c r="Q39" i="1"/>
  <c r="P39" i="1"/>
  <c r="O39" i="1"/>
  <c r="AZ39" i="1"/>
  <c r="BK39" i="1"/>
  <c r="BL39" i="1"/>
  <c r="R40" i="1"/>
  <c r="Q40" i="1"/>
  <c r="P40" i="1"/>
  <c r="O40" i="1"/>
  <c r="AZ40" i="1"/>
  <c r="BK40" i="1"/>
  <c r="BL40" i="1"/>
  <c r="R41" i="1"/>
  <c r="Q41" i="1"/>
  <c r="P41" i="1"/>
  <c r="O41" i="1"/>
  <c r="AZ41" i="1"/>
  <c r="BK41" i="1"/>
  <c r="BL41" i="1"/>
  <c r="R42" i="1"/>
  <c r="Q42" i="1"/>
  <c r="P42" i="1"/>
  <c r="O42" i="1"/>
  <c r="AZ42" i="1"/>
  <c r="BK42" i="1"/>
  <c r="BL42" i="1"/>
  <c r="R43" i="1"/>
  <c r="Q43" i="1"/>
  <c r="P43" i="1"/>
  <c r="O43" i="1"/>
  <c r="AZ43" i="1"/>
  <c r="BK43" i="1"/>
  <c r="BL43" i="1"/>
  <c r="R44" i="1"/>
  <c r="Q44" i="1"/>
  <c r="P44" i="1"/>
  <c r="O44" i="1"/>
  <c r="AZ44" i="1"/>
  <c r="BK44" i="1"/>
  <c r="BL44" i="1"/>
  <c r="R45" i="1"/>
  <c r="Q45" i="1"/>
  <c r="P45" i="1"/>
  <c r="O45" i="1"/>
  <c r="AZ45" i="1"/>
  <c r="BK45" i="1"/>
  <c r="BL45" i="1"/>
  <c r="R46" i="1"/>
  <c r="Q46" i="1"/>
  <c r="P46" i="1"/>
  <c r="O46" i="1"/>
  <c r="AZ46" i="1"/>
  <c r="BK46" i="1"/>
  <c r="BL46" i="1"/>
  <c r="R47" i="1"/>
  <c r="Q47" i="1"/>
  <c r="P47" i="1"/>
  <c r="O47" i="1"/>
  <c r="AZ47" i="1"/>
  <c r="BK47" i="1"/>
  <c r="BL47" i="1"/>
  <c r="R48" i="1"/>
  <c r="Q48" i="1"/>
  <c r="P48" i="1"/>
  <c r="O48" i="1"/>
  <c r="AZ48" i="1"/>
  <c r="BK48" i="1"/>
  <c r="BL48" i="1"/>
  <c r="R49" i="1"/>
  <c r="Q49" i="1"/>
  <c r="P49" i="1"/>
  <c r="O49" i="1"/>
  <c r="AZ49" i="1"/>
  <c r="BK49" i="1"/>
  <c r="BL49" i="1"/>
  <c r="R50" i="1"/>
  <c r="Q50" i="1"/>
  <c r="P50" i="1"/>
  <c r="O50" i="1"/>
  <c r="AZ50" i="1"/>
  <c r="BK50" i="1"/>
  <c r="BL50" i="1"/>
  <c r="R51" i="1"/>
  <c r="Q51" i="1"/>
  <c r="P51" i="1"/>
  <c r="O51" i="1"/>
  <c r="AZ51" i="1"/>
  <c r="BK51" i="1"/>
  <c r="BL51" i="1"/>
  <c r="R52" i="1"/>
  <c r="Q52" i="1"/>
  <c r="P52" i="1"/>
  <c r="O52" i="1"/>
  <c r="AZ52" i="1"/>
  <c r="BK52" i="1"/>
  <c r="BL52" i="1"/>
  <c r="R53" i="1"/>
  <c r="Q53" i="1"/>
  <c r="P53" i="1"/>
  <c r="O53" i="1"/>
  <c r="AZ53" i="1"/>
  <c r="BK53" i="1"/>
  <c r="BL53" i="1"/>
  <c r="R54" i="1"/>
  <c r="Q54" i="1"/>
  <c r="P54" i="1"/>
  <c r="O54" i="1"/>
  <c r="AZ54" i="1"/>
  <c r="BK54" i="1"/>
  <c r="BL54" i="1"/>
  <c r="R55" i="1"/>
  <c r="Q55" i="1"/>
  <c r="P55" i="1"/>
  <c r="O55" i="1"/>
  <c r="AZ55" i="1"/>
  <c r="BK55" i="1"/>
  <c r="BL55" i="1"/>
  <c r="R56" i="1"/>
  <c r="Q56" i="1"/>
  <c r="P56" i="1"/>
  <c r="O56" i="1"/>
  <c r="AZ56" i="1"/>
  <c r="BK56" i="1"/>
  <c r="BL56" i="1"/>
  <c r="R57" i="1"/>
  <c r="Q57" i="1"/>
  <c r="P57" i="1"/>
  <c r="O57" i="1"/>
  <c r="AZ57" i="1"/>
  <c r="BK57" i="1"/>
  <c r="BL57" i="1"/>
  <c r="R58" i="1"/>
  <c r="Q58" i="1"/>
  <c r="P58" i="1"/>
  <c r="O58" i="1"/>
  <c r="AZ58" i="1"/>
  <c r="BK58" i="1"/>
  <c r="BL58" i="1"/>
  <c r="R59" i="1"/>
  <c r="Q59" i="1"/>
  <c r="P59" i="1"/>
  <c r="O59" i="1"/>
  <c r="AZ59" i="1"/>
  <c r="BK59" i="1"/>
  <c r="BL59" i="1"/>
  <c r="R60" i="1"/>
  <c r="Q60" i="1"/>
  <c r="P60" i="1"/>
  <c r="O60" i="1"/>
  <c r="AZ60" i="1"/>
  <c r="BK60" i="1"/>
  <c r="BL60" i="1"/>
  <c r="R61" i="1"/>
  <c r="Q61" i="1"/>
  <c r="P61" i="1"/>
  <c r="O61" i="1"/>
  <c r="AZ61" i="1"/>
  <c r="BK61" i="1"/>
  <c r="BL61" i="1"/>
  <c r="R62" i="1"/>
  <c r="Q62" i="1"/>
  <c r="P62" i="1"/>
  <c r="O62" i="1"/>
  <c r="AZ62" i="1"/>
  <c r="BK62" i="1"/>
  <c r="BL62" i="1"/>
  <c r="R63" i="1"/>
  <c r="Q63" i="1"/>
  <c r="P63" i="1"/>
  <c r="O63" i="1"/>
  <c r="AZ63" i="1"/>
  <c r="BK63" i="1"/>
  <c r="BL63" i="1"/>
  <c r="R64" i="1"/>
  <c r="Q64" i="1"/>
  <c r="P64" i="1"/>
  <c r="O64" i="1"/>
  <c r="AZ64" i="1"/>
  <c r="BK64" i="1"/>
  <c r="BL64" i="1"/>
  <c r="R65" i="1"/>
  <c r="Q65" i="1"/>
  <c r="P65" i="1"/>
  <c r="O65" i="1"/>
  <c r="AZ65" i="1"/>
  <c r="BK65" i="1"/>
  <c r="BL65" i="1"/>
  <c r="R66" i="1"/>
  <c r="Q66" i="1"/>
  <c r="P66" i="1"/>
  <c r="O66" i="1"/>
  <c r="AZ66" i="1"/>
  <c r="BK66" i="1"/>
  <c r="BL66" i="1"/>
  <c r="R67" i="1"/>
  <c r="Q67" i="1"/>
  <c r="P67" i="1"/>
  <c r="O67" i="1"/>
  <c r="AZ67" i="1"/>
  <c r="BK67" i="1"/>
  <c r="BL67" i="1"/>
  <c r="R68" i="1"/>
  <c r="Q68" i="1"/>
  <c r="P68" i="1"/>
  <c r="O68" i="1"/>
  <c r="AZ68" i="1"/>
  <c r="BK68" i="1"/>
  <c r="BL68" i="1"/>
  <c r="R69" i="1"/>
  <c r="Q69" i="1"/>
  <c r="P69" i="1"/>
  <c r="O69" i="1"/>
  <c r="AZ69" i="1"/>
  <c r="BK69" i="1"/>
  <c r="BL69" i="1"/>
  <c r="R70" i="1"/>
  <c r="Q70" i="1"/>
  <c r="P70" i="1"/>
  <c r="O70" i="1"/>
  <c r="AZ70" i="1"/>
  <c r="BK70" i="1"/>
  <c r="BL70" i="1"/>
  <c r="R71" i="1"/>
  <c r="Q71" i="1"/>
  <c r="P71" i="1"/>
  <c r="O71" i="1"/>
  <c r="AZ71" i="1"/>
  <c r="BK71" i="1"/>
  <c r="BL71" i="1"/>
  <c r="R72" i="1"/>
  <c r="Q72" i="1"/>
  <c r="P72" i="1"/>
  <c r="O72" i="1"/>
  <c r="AZ72" i="1"/>
  <c r="BK72" i="1"/>
  <c r="BL72" i="1"/>
  <c r="R73" i="1"/>
  <c r="Q73" i="1"/>
  <c r="P73" i="1"/>
  <c r="O73" i="1"/>
  <c r="AZ73" i="1"/>
  <c r="BK73" i="1"/>
  <c r="BL73" i="1"/>
  <c r="R74" i="1"/>
  <c r="Q74" i="1"/>
  <c r="P74" i="1"/>
  <c r="O74" i="1"/>
  <c r="AZ74" i="1"/>
  <c r="BK74" i="1"/>
  <c r="BL74" i="1"/>
  <c r="R75" i="1"/>
  <c r="Q75" i="1"/>
  <c r="P75" i="1"/>
  <c r="O75" i="1"/>
  <c r="AZ75" i="1"/>
  <c r="BK75" i="1"/>
  <c r="BL75" i="1"/>
  <c r="R76" i="1"/>
  <c r="Q76" i="1"/>
  <c r="P76" i="1"/>
  <c r="O76" i="1"/>
  <c r="AZ76" i="1"/>
  <c r="BK76" i="1"/>
  <c r="BL76" i="1"/>
  <c r="R77" i="1"/>
  <c r="Q77" i="1"/>
  <c r="P77" i="1"/>
  <c r="O77" i="1"/>
  <c r="AZ77" i="1"/>
  <c r="BK77" i="1"/>
  <c r="BL77" i="1"/>
  <c r="R78" i="1"/>
  <c r="Q78" i="1"/>
  <c r="P78" i="1"/>
  <c r="O78" i="1"/>
  <c r="AZ78" i="1"/>
  <c r="BK78" i="1"/>
  <c r="BL78" i="1"/>
  <c r="R79" i="1"/>
  <c r="Q79" i="1"/>
  <c r="P79" i="1"/>
  <c r="O79" i="1"/>
  <c r="AZ79" i="1"/>
  <c r="BK79" i="1"/>
  <c r="BL79" i="1"/>
  <c r="R80" i="1"/>
  <c r="Q80" i="1"/>
  <c r="P80" i="1"/>
  <c r="O80" i="1"/>
  <c r="AZ80" i="1"/>
  <c r="BK80" i="1"/>
  <c r="BL80" i="1"/>
  <c r="R81" i="1"/>
  <c r="Q81" i="1"/>
  <c r="P81" i="1"/>
  <c r="O81" i="1"/>
  <c r="AZ81" i="1"/>
  <c r="BK81" i="1"/>
  <c r="BL81" i="1"/>
  <c r="R82" i="1"/>
  <c r="Q82" i="1"/>
  <c r="P82" i="1"/>
  <c r="O82" i="1"/>
  <c r="AZ82" i="1"/>
  <c r="BK82" i="1"/>
  <c r="BL82" i="1"/>
  <c r="R83" i="1"/>
  <c r="Q83" i="1"/>
  <c r="P83" i="1"/>
  <c r="O83" i="1"/>
  <c r="AZ83" i="1"/>
  <c r="BK83" i="1"/>
  <c r="BL83" i="1"/>
  <c r="R84" i="1"/>
  <c r="Q84" i="1"/>
  <c r="P84" i="1"/>
  <c r="O84" i="1"/>
  <c r="AZ84" i="1"/>
  <c r="BK84" i="1"/>
  <c r="BL84" i="1"/>
  <c r="R85" i="1"/>
  <c r="Q85" i="1"/>
  <c r="P85" i="1"/>
  <c r="O85" i="1"/>
  <c r="AZ85" i="1"/>
  <c r="BK85" i="1"/>
  <c r="BL85" i="1"/>
  <c r="R86" i="1"/>
  <c r="Q86" i="1"/>
  <c r="P86" i="1"/>
  <c r="O86" i="1"/>
  <c r="AZ86" i="1"/>
  <c r="BK86" i="1"/>
  <c r="BL86" i="1"/>
  <c r="R87" i="1"/>
  <c r="Q87" i="1"/>
  <c r="P87" i="1"/>
  <c r="O87" i="1"/>
  <c r="AZ87" i="1"/>
  <c r="BK87" i="1"/>
  <c r="BL87" i="1"/>
  <c r="R88" i="1"/>
  <c r="Q88" i="1"/>
  <c r="P88" i="1"/>
  <c r="O88" i="1"/>
  <c r="AZ88" i="1"/>
  <c r="BK88" i="1"/>
  <c r="BL88" i="1"/>
  <c r="R89" i="1"/>
  <c r="Q89" i="1"/>
  <c r="P89" i="1"/>
  <c r="O89" i="1"/>
  <c r="AZ89" i="1"/>
  <c r="BK89" i="1"/>
  <c r="BL89" i="1"/>
  <c r="R90" i="1"/>
  <c r="Q90" i="1"/>
  <c r="P90" i="1"/>
  <c r="O90" i="1"/>
  <c r="AZ90" i="1"/>
  <c r="BK90" i="1"/>
  <c r="BL90" i="1"/>
  <c r="R91" i="1"/>
  <c r="Q91" i="1"/>
  <c r="P91" i="1"/>
  <c r="O91" i="1"/>
  <c r="AZ91" i="1"/>
  <c r="BK91" i="1"/>
  <c r="BL91" i="1"/>
  <c r="R92" i="1"/>
  <c r="Q92" i="1"/>
  <c r="P92" i="1"/>
  <c r="O92" i="1"/>
  <c r="AZ92" i="1"/>
  <c r="BK92" i="1"/>
  <c r="BL92" i="1"/>
  <c r="R93" i="1"/>
  <c r="Q93" i="1"/>
  <c r="P93" i="1"/>
  <c r="O93" i="1"/>
  <c r="AZ93" i="1"/>
  <c r="BK93" i="1"/>
  <c r="BL93" i="1"/>
  <c r="R94" i="1"/>
  <c r="Q94" i="1"/>
  <c r="P94" i="1"/>
  <c r="O94" i="1"/>
  <c r="AZ94" i="1"/>
  <c r="BK94" i="1"/>
  <c r="BL94" i="1"/>
  <c r="R95" i="1"/>
  <c r="Q95" i="1"/>
  <c r="P95" i="1"/>
  <c r="O95" i="1"/>
  <c r="AZ95" i="1"/>
  <c r="BK95" i="1"/>
  <c r="BL95" i="1"/>
  <c r="R96" i="1"/>
  <c r="Q96" i="1"/>
  <c r="P96" i="1"/>
  <c r="O96" i="1"/>
  <c r="AZ96" i="1"/>
  <c r="BK96" i="1"/>
  <c r="BL96" i="1"/>
  <c r="R97" i="1"/>
  <c r="Q97" i="1"/>
  <c r="P97" i="1"/>
  <c r="O97" i="1"/>
  <c r="AZ97" i="1"/>
  <c r="BK97" i="1"/>
  <c r="BL97" i="1"/>
  <c r="R98" i="1"/>
  <c r="Q98" i="1"/>
  <c r="P98" i="1"/>
  <c r="O98" i="1"/>
  <c r="AZ98" i="1"/>
  <c r="BK98" i="1"/>
  <c r="BL98" i="1"/>
  <c r="R99" i="1"/>
  <c r="Q99" i="1"/>
  <c r="P99" i="1"/>
  <c r="O99" i="1"/>
  <c r="AZ99" i="1"/>
  <c r="BK99" i="1"/>
  <c r="BL99" i="1"/>
  <c r="R100" i="1"/>
  <c r="Q100" i="1"/>
  <c r="P100" i="1"/>
  <c r="O100" i="1"/>
  <c r="AZ100" i="1"/>
  <c r="BK100" i="1"/>
  <c r="BL100" i="1"/>
  <c r="R101" i="1"/>
  <c r="Q101" i="1"/>
  <c r="P101" i="1"/>
  <c r="O101" i="1"/>
  <c r="AZ101" i="1"/>
  <c r="BK101" i="1"/>
  <c r="BL101" i="1"/>
  <c r="R102" i="1"/>
  <c r="Q102" i="1"/>
  <c r="P102" i="1"/>
  <c r="O102" i="1"/>
  <c r="AZ102" i="1"/>
  <c r="BK102" i="1"/>
  <c r="BL102" i="1"/>
  <c r="R103" i="1"/>
  <c r="Q103" i="1"/>
  <c r="P103" i="1"/>
  <c r="O103" i="1"/>
  <c r="AZ103" i="1"/>
  <c r="BK103" i="1"/>
  <c r="BL103" i="1"/>
  <c r="R104" i="1"/>
  <c r="Q104" i="1"/>
  <c r="P104" i="1"/>
  <c r="O104" i="1"/>
  <c r="AZ104" i="1"/>
  <c r="BK104" i="1"/>
  <c r="BL104" i="1"/>
  <c r="R105" i="1"/>
  <c r="Q105" i="1"/>
  <c r="P105" i="1"/>
  <c r="O105" i="1"/>
  <c r="AZ105" i="1"/>
  <c r="BK105" i="1"/>
  <c r="BL105" i="1"/>
  <c r="R106" i="1"/>
  <c r="Q106" i="1"/>
  <c r="P106" i="1"/>
  <c r="O106" i="1"/>
  <c r="AZ106" i="1"/>
  <c r="BK106" i="1"/>
  <c r="BL106" i="1"/>
  <c r="R107" i="1"/>
  <c r="Q107" i="1"/>
  <c r="P107" i="1"/>
  <c r="O107" i="1"/>
  <c r="AZ107" i="1"/>
  <c r="BK107" i="1"/>
  <c r="BL107" i="1"/>
  <c r="R108" i="1"/>
  <c r="Q108" i="1"/>
  <c r="P108" i="1"/>
  <c r="O108" i="1"/>
  <c r="AZ108" i="1"/>
  <c r="BK108" i="1"/>
  <c r="BL108" i="1"/>
  <c r="R109" i="1"/>
  <c r="Q109" i="1"/>
  <c r="P109" i="1"/>
  <c r="O109" i="1"/>
  <c r="AZ109" i="1"/>
  <c r="BK109" i="1"/>
  <c r="BL109" i="1"/>
  <c r="R110" i="1"/>
  <c r="Q110" i="1"/>
  <c r="P110" i="1"/>
  <c r="O110" i="1"/>
  <c r="AZ110" i="1"/>
  <c r="BK110" i="1"/>
  <c r="BL110" i="1"/>
  <c r="R111" i="1"/>
  <c r="Q111" i="1"/>
  <c r="P111" i="1"/>
  <c r="O111" i="1"/>
  <c r="AZ111" i="1"/>
  <c r="BK111" i="1"/>
  <c r="BL111" i="1"/>
  <c r="R112" i="1"/>
  <c r="Q112" i="1"/>
  <c r="P112" i="1"/>
  <c r="O112" i="1"/>
  <c r="AZ112" i="1"/>
  <c r="BK112" i="1"/>
  <c r="BL112" i="1"/>
  <c r="R113" i="1"/>
  <c r="Q113" i="1"/>
  <c r="P113" i="1"/>
  <c r="O113" i="1"/>
  <c r="AZ113" i="1"/>
  <c r="BK113" i="1"/>
  <c r="BL113" i="1"/>
  <c r="R114" i="1"/>
  <c r="Q114" i="1"/>
  <c r="P114" i="1"/>
  <c r="O114" i="1"/>
  <c r="AZ114" i="1"/>
  <c r="BK114" i="1"/>
  <c r="BL114" i="1"/>
  <c r="R115" i="1"/>
  <c r="Q115" i="1"/>
  <c r="P115" i="1"/>
  <c r="O115" i="1"/>
  <c r="AZ115" i="1"/>
  <c r="BK115" i="1"/>
  <c r="BL115" i="1"/>
  <c r="R116" i="1"/>
  <c r="Q116" i="1"/>
  <c r="P116" i="1"/>
  <c r="O116" i="1"/>
  <c r="AZ116" i="1"/>
  <c r="BK116" i="1"/>
  <c r="BL116" i="1"/>
  <c r="R117" i="1"/>
  <c r="Q117" i="1"/>
  <c r="P117" i="1"/>
  <c r="O117" i="1"/>
  <c r="AZ117" i="1"/>
  <c r="BK117" i="1"/>
  <c r="BL117" i="1"/>
  <c r="R118" i="1"/>
  <c r="Q118" i="1"/>
  <c r="P118" i="1"/>
  <c r="O118" i="1"/>
  <c r="AZ118" i="1"/>
  <c r="BK118" i="1"/>
  <c r="BL118" i="1"/>
  <c r="R119" i="1"/>
  <c r="Q119" i="1"/>
  <c r="P119" i="1"/>
  <c r="O119" i="1"/>
  <c r="AZ119" i="1"/>
  <c r="BK119" i="1"/>
  <c r="BL119" i="1"/>
  <c r="R120" i="1"/>
  <c r="Q120" i="1"/>
  <c r="P120" i="1"/>
  <c r="O120" i="1"/>
  <c r="AZ120" i="1"/>
  <c r="BK120" i="1"/>
  <c r="BL120" i="1"/>
  <c r="R121" i="1"/>
  <c r="Q121" i="1"/>
  <c r="P121" i="1"/>
  <c r="O121" i="1"/>
  <c r="AZ121" i="1"/>
  <c r="BK121" i="1"/>
  <c r="BL121" i="1"/>
  <c r="R122" i="1"/>
  <c r="Q122" i="1"/>
  <c r="P122" i="1"/>
  <c r="O122" i="1"/>
  <c r="AZ122" i="1"/>
  <c r="BK122" i="1"/>
  <c r="BL122" i="1"/>
  <c r="R123" i="1"/>
  <c r="Q123" i="1"/>
  <c r="P123" i="1"/>
  <c r="O123" i="1"/>
  <c r="AZ123" i="1"/>
  <c r="BK123" i="1"/>
  <c r="BL123" i="1"/>
  <c r="R124" i="1"/>
  <c r="Q124" i="1"/>
  <c r="P124" i="1"/>
  <c r="O124" i="1"/>
  <c r="AZ124" i="1"/>
  <c r="BK124" i="1"/>
  <c r="BL124" i="1"/>
  <c r="R125" i="1"/>
  <c r="Q125" i="1"/>
  <c r="P125" i="1"/>
  <c r="O125" i="1"/>
  <c r="AZ125" i="1"/>
  <c r="BK125" i="1"/>
  <c r="BL125" i="1"/>
  <c r="R126" i="1"/>
  <c r="Q126" i="1"/>
  <c r="P126" i="1"/>
  <c r="O126" i="1"/>
  <c r="AZ126" i="1"/>
  <c r="BK126" i="1"/>
  <c r="BL126" i="1"/>
  <c r="R127" i="1"/>
  <c r="Q127" i="1"/>
  <c r="P127" i="1"/>
  <c r="O127" i="1"/>
  <c r="AZ127" i="1"/>
  <c r="BK127" i="1"/>
  <c r="BL127" i="1"/>
  <c r="R128" i="1"/>
  <c r="Q128" i="1"/>
  <c r="P128" i="1"/>
  <c r="O128" i="1"/>
  <c r="AZ128" i="1"/>
  <c r="BK128" i="1"/>
  <c r="BL128" i="1"/>
  <c r="R129" i="1"/>
  <c r="Q129" i="1"/>
  <c r="P129" i="1"/>
  <c r="O129" i="1"/>
  <c r="AZ129" i="1"/>
  <c r="BK129" i="1"/>
  <c r="BL129" i="1"/>
  <c r="R130" i="1"/>
  <c r="Q130" i="1"/>
  <c r="P130" i="1"/>
  <c r="O130" i="1"/>
  <c r="AZ130" i="1"/>
  <c r="BK130" i="1"/>
  <c r="BL130" i="1"/>
  <c r="R131" i="1"/>
  <c r="Q131" i="1"/>
  <c r="P131" i="1"/>
  <c r="O131" i="1"/>
  <c r="AZ131" i="1"/>
  <c r="BK131" i="1"/>
  <c r="BL131" i="1"/>
  <c r="R132" i="1"/>
  <c r="Q132" i="1"/>
  <c r="P132" i="1"/>
  <c r="O132" i="1"/>
  <c r="AZ132" i="1"/>
  <c r="BK132" i="1"/>
  <c r="BL132" i="1"/>
  <c r="R133" i="1"/>
  <c r="Q133" i="1"/>
  <c r="P133" i="1"/>
  <c r="O133" i="1"/>
  <c r="AZ133" i="1"/>
  <c r="BK133" i="1"/>
  <c r="BL133" i="1"/>
  <c r="R134" i="1"/>
  <c r="Q134" i="1"/>
  <c r="P134" i="1"/>
  <c r="O134" i="1"/>
  <c r="AZ134" i="1"/>
  <c r="BK134" i="1"/>
  <c r="BL134" i="1"/>
  <c r="R135" i="1"/>
  <c r="Q135" i="1"/>
  <c r="P135" i="1"/>
  <c r="O135" i="1"/>
  <c r="AZ135" i="1"/>
  <c r="BK135" i="1"/>
  <c r="BL135" i="1"/>
  <c r="R136" i="1"/>
  <c r="Q136" i="1"/>
  <c r="P136" i="1"/>
  <c r="O136" i="1"/>
  <c r="AZ136" i="1"/>
  <c r="BK136" i="1"/>
  <c r="BL136" i="1"/>
  <c r="R137" i="1"/>
  <c r="Q137" i="1"/>
  <c r="P137" i="1"/>
  <c r="O137" i="1"/>
  <c r="AZ137" i="1"/>
  <c r="BK137" i="1"/>
  <c r="BL137" i="1"/>
  <c r="R138" i="1"/>
  <c r="Q138" i="1"/>
  <c r="P138" i="1"/>
  <c r="O138" i="1"/>
  <c r="AZ138" i="1"/>
  <c r="BK138" i="1"/>
  <c r="BL138" i="1"/>
  <c r="R139" i="1"/>
  <c r="Q139" i="1"/>
  <c r="P139" i="1"/>
  <c r="O139" i="1"/>
  <c r="AZ139" i="1"/>
  <c r="BK139" i="1"/>
  <c r="BL139" i="1"/>
  <c r="R140" i="1"/>
  <c r="Q140" i="1"/>
  <c r="P140" i="1"/>
  <c r="O140" i="1"/>
  <c r="AZ140" i="1"/>
  <c r="BK140" i="1"/>
  <c r="BL140" i="1"/>
  <c r="R141" i="1"/>
  <c r="Q141" i="1"/>
  <c r="P141" i="1"/>
  <c r="O141" i="1"/>
  <c r="AZ141" i="1"/>
  <c r="BK141" i="1"/>
  <c r="BL141" i="1"/>
  <c r="R142" i="1"/>
  <c r="Q142" i="1"/>
  <c r="P142" i="1"/>
  <c r="O142" i="1"/>
  <c r="AZ142" i="1"/>
  <c r="BK142" i="1"/>
  <c r="BL142" i="1"/>
  <c r="R143" i="1"/>
  <c r="Q143" i="1"/>
  <c r="P143" i="1"/>
  <c r="O143" i="1"/>
  <c r="AZ143" i="1"/>
  <c r="BK143" i="1"/>
  <c r="BL143" i="1"/>
  <c r="R144" i="1"/>
  <c r="Q144" i="1"/>
  <c r="P144" i="1"/>
  <c r="O144" i="1"/>
  <c r="AZ144" i="1"/>
  <c r="BK144" i="1"/>
  <c r="BL144" i="1"/>
  <c r="R145" i="1"/>
  <c r="Q145" i="1"/>
  <c r="P145" i="1"/>
  <c r="O145" i="1"/>
  <c r="AZ145" i="1"/>
  <c r="BK145" i="1"/>
  <c r="BL145" i="1"/>
  <c r="R146" i="1"/>
  <c r="Q146" i="1"/>
  <c r="P146" i="1"/>
  <c r="O146" i="1"/>
  <c r="AZ146" i="1"/>
  <c r="BK146" i="1"/>
  <c r="BL146" i="1"/>
  <c r="R147" i="1"/>
  <c r="Q147" i="1"/>
  <c r="P147" i="1"/>
  <c r="O147" i="1"/>
  <c r="AZ147" i="1"/>
  <c r="BK147" i="1"/>
  <c r="BL147" i="1"/>
  <c r="R148" i="1"/>
  <c r="Q148" i="1"/>
  <c r="P148" i="1"/>
  <c r="O148" i="1"/>
  <c r="AZ148" i="1"/>
  <c r="BK148" i="1"/>
  <c r="BL148" i="1"/>
  <c r="R149" i="1"/>
  <c r="Q149" i="1"/>
  <c r="P149" i="1"/>
  <c r="O149" i="1"/>
  <c r="AZ149" i="1"/>
  <c r="BK149" i="1"/>
  <c r="BL149" i="1"/>
  <c r="R150" i="1"/>
  <c r="Q150" i="1"/>
  <c r="P150" i="1"/>
  <c r="O150" i="1"/>
  <c r="AZ150" i="1"/>
  <c r="BK150" i="1"/>
  <c r="BL150" i="1"/>
  <c r="R151" i="1"/>
  <c r="Q151" i="1"/>
  <c r="P151" i="1"/>
  <c r="O151" i="1"/>
  <c r="AZ151" i="1"/>
  <c r="BK151" i="1"/>
  <c r="BL151" i="1"/>
  <c r="R152" i="1"/>
  <c r="Q152" i="1"/>
  <c r="P152" i="1"/>
  <c r="O152" i="1"/>
  <c r="AZ152" i="1"/>
  <c r="BK152" i="1"/>
  <c r="BL152" i="1"/>
  <c r="R153" i="1"/>
  <c r="Q153" i="1"/>
  <c r="P153" i="1"/>
  <c r="O153" i="1"/>
  <c r="AZ153" i="1"/>
  <c r="BK153" i="1"/>
  <c r="BL153" i="1"/>
  <c r="R154" i="1"/>
  <c r="Q154" i="1"/>
  <c r="P154" i="1"/>
  <c r="O154" i="1"/>
  <c r="AZ154" i="1"/>
  <c r="BK154" i="1"/>
  <c r="BL154" i="1"/>
  <c r="R155" i="1"/>
  <c r="Q155" i="1"/>
  <c r="P155" i="1"/>
  <c r="O155" i="1"/>
  <c r="AZ155" i="1"/>
  <c r="BK155" i="1"/>
  <c r="BL155" i="1"/>
  <c r="R156" i="1"/>
  <c r="Q156" i="1"/>
  <c r="P156" i="1"/>
  <c r="O156" i="1"/>
  <c r="AZ156" i="1"/>
  <c r="BK156" i="1"/>
  <c r="BL156" i="1"/>
  <c r="R157" i="1"/>
  <c r="Q157" i="1"/>
  <c r="P157" i="1"/>
  <c r="O157" i="1"/>
  <c r="AZ157" i="1"/>
  <c r="BK157" i="1"/>
  <c r="BL157" i="1"/>
  <c r="R158" i="1"/>
  <c r="Q158" i="1"/>
  <c r="P158" i="1"/>
  <c r="O158" i="1"/>
  <c r="AZ158" i="1"/>
  <c r="BK158" i="1"/>
  <c r="BL158" i="1"/>
  <c r="R159" i="1"/>
  <c r="Q159" i="1"/>
  <c r="P159" i="1"/>
  <c r="O159" i="1"/>
  <c r="AZ159" i="1"/>
  <c r="BK159" i="1"/>
  <c r="BL159" i="1"/>
  <c r="R160" i="1"/>
  <c r="Q160" i="1"/>
  <c r="P160" i="1"/>
  <c r="O160" i="1"/>
  <c r="AZ160" i="1"/>
  <c r="BK160" i="1"/>
  <c r="BL160" i="1"/>
  <c r="R161" i="1"/>
  <c r="Q161" i="1"/>
  <c r="P161" i="1"/>
  <c r="O161" i="1"/>
  <c r="AZ161" i="1"/>
  <c r="BK161" i="1"/>
  <c r="BL161" i="1"/>
  <c r="R162" i="1"/>
  <c r="Q162" i="1"/>
  <c r="P162" i="1"/>
  <c r="O162" i="1"/>
  <c r="AZ162" i="1"/>
  <c r="BK162" i="1"/>
  <c r="BL162" i="1"/>
  <c r="R163" i="1"/>
  <c r="Q163" i="1"/>
  <c r="P163" i="1"/>
  <c r="O163" i="1"/>
  <c r="AZ163" i="1"/>
  <c r="BK163" i="1"/>
  <c r="BL163" i="1"/>
  <c r="R164" i="1"/>
  <c r="Q164" i="1"/>
  <c r="P164" i="1"/>
  <c r="O164" i="1"/>
  <c r="AZ164" i="1"/>
  <c r="BK164" i="1"/>
  <c r="BL164" i="1"/>
  <c r="R165" i="1"/>
  <c r="Q165" i="1"/>
  <c r="P165" i="1"/>
  <c r="O165" i="1"/>
  <c r="AZ165" i="1"/>
  <c r="BK165" i="1"/>
  <c r="BL165" i="1"/>
  <c r="R166" i="1"/>
  <c r="Q166" i="1"/>
  <c r="P166" i="1"/>
  <c r="O166" i="1"/>
  <c r="AZ166" i="1"/>
  <c r="BK166" i="1"/>
  <c r="BL166" i="1"/>
  <c r="R167" i="1"/>
  <c r="Q167" i="1"/>
  <c r="P167" i="1"/>
  <c r="O167" i="1"/>
  <c r="AZ167" i="1"/>
  <c r="BK167" i="1"/>
  <c r="BL167" i="1"/>
  <c r="R168" i="1"/>
  <c r="Q168" i="1"/>
  <c r="P168" i="1"/>
  <c r="O168" i="1"/>
  <c r="AZ168" i="1"/>
  <c r="BK168" i="1"/>
  <c r="BL168" i="1"/>
  <c r="R169" i="1"/>
  <c r="Q169" i="1"/>
  <c r="P169" i="1"/>
  <c r="O169" i="1"/>
  <c r="AZ169" i="1"/>
  <c r="BK169" i="1"/>
  <c r="BL169" i="1"/>
  <c r="R170" i="1"/>
  <c r="Q170" i="1"/>
  <c r="P170" i="1"/>
  <c r="O170" i="1"/>
  <c r="AZ170" i="1"/>
  <c r="BK170" i="1"/>
  <c r="BL170" i="1"/>
  <c r="R171" i="1"/>
  <c r="Q171" i="1"/>
  <c r="P171" i="1"/>
  <c r="O171" i="1"/>
  <c r="AZ171" i="1"/>
  <c r="BK171" i="1"/>
  <c r="BL171" i="1"/>
  <c r="R172" i="1"/>
  <c r="Q172" i="1"/>
  <c r="P172" i="1"/>
  <c r="O172" i="1"/>
  <c r="AZ172" i="1"/>
  <c r="BK172" i="1"/>
  <c r="BL172" i="1"/>
  <c r="R173" i="1"/>
  <c r="Q173" i="1"/>
  <c r="P173" i="1"/>
  <c r="O173" i="1"/>
  <c r="AZ173" i="1"/>
  <c r="BK173" i="1"/>
  <c r="BL173" i="1"/>
  <c r="R174" i="1"/>
  <c r="Q174" i="1"/>
  <c r="P174" i="1"/>
  <c r="O174" i="1"/>
  <c r="AZ174" i="1"/>
  <c r="BK174" i="1"/>
  <c r="BL174" i="1"/>
  <c r="R175" i="1"/>
  <c r="Q175" i="1"/>
  <c r="P175" i="1"/>
  <c r="O175" i="1"/>
  <c r="AZ175" i="1"/>
  <c r="BK175" i="1"/>
  <c r="BL175" i="1"/>
  <c r="R176" i="1"/>
  <c r="Q176" i="1"/>
  <c r="P176" i="1"/>
  <c r="O176" i="1"/>
  <c r="AZ176" i="1"/>
  <c r="BK176" i="1"/>
  <c r="BL176" i="1"/>
  <c r="R177" i="1"/>
  <c r="Q177" i="1"/>
  <c r="P177" i="1"/>
  <c r="O177" i="1"/>
  <c r="AZ177" i="1"/>
  <c r="BK177" i="1"/>
  <c r="BL177" i="1"/>
  <c r="R178" i="1"/>
  <c r="Q178" i="1"/>
  <c r="P178" i="1"/>
  <c r="O178" i="1"/>
  <c r="AZ178" i="1"/>
  <c r="BK178" i="1"/>
  <c r="BL178" i="1"/>
  <c r="R179" i="1"/>
  <c r="Q179" i="1"/>
  <c r="P179" i="1"/>
  <c r="O179" i="1"/>
  <c r="AZ179" i="1"/>
  <c r="BK179" i="1"/>
  <c r="BL179" i="1"/>
  <c r="R180" i="1"/>
  <c r="Q180" i="1"/>
  <c r="P180" i="1"/>
  <c r="O180" i="1"/>
  <c r="AZ180" i="1"/>
  <c r="BK180" i="1"/>
  <c r="BL180" i="1"/>
  <c r="R181" i="1"/>
  <c r="Q181" i="1"/>
  <c r="P181" i="1"/>
  <c r="O181" i="1"/>
  <c r="AZ181" i="1"/>
  <c r="BK181" i="1"/>
  <c r="BL181" i="1"/>
  <c r="R182" i="1"/>
  <c r="Q182" i="1"/>
  <c r="P182" i="1"/>
  <c r="O182" i="1"/>
  <c r="AZ182" i="1"/>
  <c r="BK182" i="1"/>
  <c r="BL182" i="1"/>
  <c r="R183" i="1"/>
  <c r="Q183" i="1"/>
  <c r="P183" i="1"/>
  <c r="O183" i="1"/>
  <c r="AZ183" i="1"/>
  <c r="BK183" i="1"/>
  <c r="BL183" i="1"/>
  <c r="R184" i="1"/>
  <c r="Q184" i="1"/>
  <c r="P184" i="1"/>
  <c r="O184" i="1"/>
  <c r="AZ184" i="1"/>
  <c r="BK184" i="1"/>
  <c r="BL184" i="1"/>
  <c r="R185" i="1"/>
  <c r="Q185" i="1"/>
  <c r="P185" i="1"/>
  <c r="O185" i="1"/>
  <c r="AZ185" i="1"/>
  <c r="BK185" i="1"/>
  <c r="BL185" i="1"/>
  <c r="R186" i="1"/>
  <c r="Q186" i="1"/>
  <c r="P186" i="1"/>
  <c r="O186" i="1"/>
  <c r="AZ186" i="1"/>
  <c r="BK186" i="1"/>
  <c r="BL186" i="1"/>
  <c r="R187" i="1"/>
  <c r="Q187" i="1"/>
  <c r="P187" i="1"/>
  <c r="O187" i="1"/>
  <c r="AZ187" i="1"/>
  <c r="BK187" i="1"/>
  <c r="BL187" i="1"/>
  <c r="R188" i="1"/>
  <c r="Q188" i="1"/>
  <c r="P188" i="1"/>
  <c r="O188" i="1"/>
  <c r="AZ188" i="1"/>
  <c r="BK188" i="1"/>
  <c r="BL188" i="1"/>
  <c r="R189" i="1"/>
  <c r="Q189" i="1"/>
  <c r="P189" i="1"/>
  <c r="O189" i="1"/>
  <c r="AZ189" i="1"/>
  <c r="BK189" i="1"/>
  <c r="BL189" i="1"/>
  <c r="R190" i="1"/>
  <c r="Q190" i="1"/>
  <c r="P190" i="1"/>
  <c r="O190" i="1"/>
  <c r="AZ190" i="1"/>
  <c r="BK190" i="1"/>
  <c r="BL190" i="1"/>
  <c r="R191" i="1"/>
  <c r="Q191" i="1"/>
  <c r="P191" i="1"/>
  <c r="O191" i="1"/>
  <c r="AZ191" i="1"/>
  <c r="BK191" i="1"/>
  <c r="BL191" i="1"/>
  <c r="R192" i="1"/>
  <c r="Q192" i="1"/>
  <c r="P192" i="1"/>
  <c r="O192" i="1"/>
  <c r="AZ192" i="1"/>
  <c r="BK192" i="1"/>
  <c r="BL192" i="1"/>
  <c r="R193" i="1"/>
  <c r="Q193" i="1"/>
  <c r="P193" i="1"/>
  <c r="O193" i="1"/>
  <c r="AZ193" i="1"/>
  <c r="BK193" i="1"/>
  <c r="BL193" i="1"/>
  <c r="R194" i="1"/>
  <c r="Q194" i="1"/>
  <c r="P194" i="1"/>
  <c r="O194" i="1"/>
  <c r="AZ194" i="1"/>
  <c r="BK194" i="1"/>
  <c r="BL194" i="1"/>
  <c r="R195" i="1"/>
  <c r="Q195" i="1"/>
  <c r="P195" i="1"/>
  <c r="O195" i="1"/>
  <c r="AZ195" i="1"/>
  <c r="BK195" i="1"/>
  <c r="BL195" i="1"/>
  <c r="R196" i="1"/>
  <c r="Q196" i="1"/>
  <c r="P196" i="1"/>
  <c r="O196" i="1"/>
  <c r="AZ196" i="1"/>
  <c r="BK196" i="1"/>
  <c r="BL196" i="1"/>
  <c r="R197" i="1"/>
  <c r="Q197" i="1"/>
  <c r="P197" i="1"/>
  <c r="O197" i="1"/>
  <c r="AZ197" i="1"/>
  <c r="BK197" i="1"/>
  <c r="BL197" i="1"/>
  <c r="R198" i="1"/>
  <c r="Q198" i="1"/>
  <c r="P198" i="1"/>
  <c r="O198" i="1"/>
  <c r="AZ198" i="1"/>
  <c r="BK198" i="1"/>
  <c r="BL198" i="1"/>
  <c r="R199" i="1"/>
  <c r="Q199" i="1"/>
  <c r="P199" i="1"/>
  <c r="O199" i="1"/>
  <c r="AZ199" i="1"/>
  <c r="BK199" i="1"/>
  <c r="BL199" i="1"/>
  <c r="R200" i="1"/>
  <c r="Q200" i="1"/>
  <c r="P200" i="1"/>
  <c r="O200" i="1"/>
  <c r="AZ200" i="1"/>
  <c r="BK200" i="1"/>
  <c r="BL200" i="1"/>
  <c r="R201" i="1"/>
  <c r="Q201" i="1"/>
  <c r="P201" i="1"/>
  <c r="O201" i="1"/>
  <c r="AZ201" i="1"/>
  <c r="BK201" i="1"/>
  <c r="BL201" i="1"/>
  <c r="R202" i="1"/>
  <c r="Q202" i="1"/>
  <c r="P202" i="1"/>
  <c r="O202" i="1"/>
  <c r="AZ202" i="1"/>
  <c r="BK202" i="1"/>
  <c r="BL202" i="1"/>
  <c r="R203" i="1"/>
  <c r="Q203" i="1"/>
  <c r="P203" i="1"/>
  <c r="O203" i="1"/>
  <c r="AZ203" i="1"/>
  <c r="BK203" i="1"/>
  <c r="BL203" i="1"/>
  <c r="R204" i="1"/>
  <c r="Q204" i="1"/>
  <c r="P204" i="1"/>
  <c r="O204" i="1"/>
  <c r="AZ204" i="1"/>
  <c r="BK204" i="1"/>
  <c r="BL204" i="1"/>
  <c r="R205" i="1"/>
  <c r="Q205" i="1"/>
  <c r="P205" i="1"/>
  <c r="O205" i="1"/>
  <c r="AZ205" i="1"/>
  <c r="BK205" i="1"/>
  <c r="BL205" i="1"/>
  <c r="R206" i="1"/>
  <c r="Q206" i="1"/>
  <c r="P206" i="1"/>
  <c r="O206" i="1"/>
  <c r="AZ206" i="1"/>
  <c r="BK206" i="1"/>
  <c r="BL206" i="1"/>
  <c r="R207" i="1"/>
  <c r="Q207" i="1"/>
  <c r="P207" i="1"/>
  <c r="O207" i="1"/>
  <c r="AZ207" i="1"/>
  <c r="BK207" i="1"/>
  <c r="BL207" i="1"/>
  <c r="R208" i="1"/>
  <c r="Q208" i="1"/>
  <c r="P208" i="1"/>
  <c r="O208" i="1"/>
  <c r="AZ208" i="1"/>
  <c r="BK208" i="1"/>
  <c r="BL208" i="1"/>
  <c r="R209" i="1"/>
  <c r="Q209" i="1"/>
  <c r="P209" i="1"/>
  <c r="O209" i="1"/>
  <c r="AZ209" i="1"/>
  <c r="BK209" i="1"/>
  <c r="BL209" i="1"/>
  <c r="R210" i="1"/>
  <c r="Q210" i="1"/>
  <c r="P210" i="1"/>
  <c r="O210" i="1"/>
  <c r="AZ210" i="1"/>
  <c r="BK210" i="1"/>
  <c r="BL210" i="1"/>
  <c r="R211" i="1"/>
  <c r="Q211" i="1"/>
  <c r="P211" i="1"/>
  <c r="O211" i="1"/>
  <c r="AZ211" i="1"/>
  <c r="BK211" i="1"/>
  <c r="BL211" i="1"/>
  <c r="R212" i="1"/>
  <c r="Q212" i="1"/>
  <c r="P212" i="1"/>
  <c r="O212" i="1"/>
  <c r="AZ212" i="1"/>
  <c r="BK212" i="1"/>
  <c r="BL212" i="1"/>
  <c r="R213" i="1"/>
  <c r="Q213" i="1"/>
  <c r="P213" i="1"/>
  <c r="O213" i="1"/>
  <c r="AZ213" i="1"/>
  <c r="BK213" i="1"/>
  <c r="BL213" i="1"/>
  <c r="R214" i="1"/>
  <c r="Q214" i="1"/>
  <c r="P214" i="1"/>
  <c r="O214" i="1"/>
  <c r="AZ214" i="1"/>
  <c r="BK214" i="1"/>
  <c r="BL214" i="1"/>
  <c r="R215" i="1"/>
  <c r="Q215" i="1"/>
  <c r="P215" i="1"/>
  <c r="O215" i="1"/>
  <c r="AZ215" i="1"/>
  <c r="BK215" i="1"/>
  <c r="BL215" i="1"/>
  <c r="R216" i="1"/>
  <c r="Q216" i="1"/>
  <c r="P216" i="1"/>
  <c r="O216" i="1"/>
  <c r="AZ216" i="1"/>
  <c r="BK216" i="1"/>
  <c r="BL216" i="1"/>
  <c r="R217" i="1"/>
  <c r="Q217" i="1"/>
  <c r="P217" i="1"/>
  <c r="O217" i="1"/>
  <c r="AZ217" i="1"/>
  <c r="BK217" i="1"/>
  <c r="BL217" i="1"/>
  <c r="R218" i="1"/>
  <c r="Q218" i="1"/>
  <c r="P218" i="1"/>
  <c r="O218" i="1"/>
  <c r="AZ218" i="1"/>
  <c r="BK218" i="1"/>
  <c r="BL218" i="1"/>
  <c r="R219" i="1"/>
  <c r="Q219" i="1"/>
  <c r="P219" i="1"/>
  <c r="O219" i="1"/>
  <c r="AZ219" i="1"/>
  <c r="BK219" i="1"/>
  <c r="BL219" i="1"/>
  <c r="R220" i="1"/>
  <c r="Q220" i="1"/>
  <c r="P220" i="1"/>
  <c r="O220" i="1"/>
  <c r="AZ220" i="1"/>
  <c r="BK220" i="1"/>
  <c r="BL220" i="1"/>
  <c r="R221" i="1"/>
  <c r="Q221" i="1"/>
  <c r="P221" i="1"/>
  <c r="O221" i="1"/>
  <c r="AZ221" i="1"/>
  <c r="BK221" i="1"/>
  <c r="BL221" i="1"/>
  <c r="R222" i="1"/>
  <c r="Q222" i="1"/>
  <c r="P222" i="1"/>
  <c r="O222" i="1"/>
  <c r="AZ222" i="1"/>
  <c r="BK222" i="1"/>
  <c r="BL222" i="1"/>
  <c r="R223" i="1"/>
  <c r="Q223" i="1"/>
  <c r="P223" i="1"/>
  <c r="O223" i="1"/>
  <c r="AZ223" i="1"/>
  <c r="BK223" i="1"/>
  <c r="BL223" i="1"/>
  <c r="R224" i="1"/>
  <c r="Q224" i="1"/>
  <c r="P224" i="1"/>
  <c r="O224" i="1"/>
  <c r="AZ224" i="1"/>
  <c r="BK224" i="1"/>
  <c r="BL224" i="1"/>
  <c r="R225" i="1"/>
  <c r="Q225" i="1"/>
  <c r="P225" i="1"/>
  <c r="O225" i="1"/>
  <c r="AZ225" i="1"/>
  <c r="BK225" i="1"/>
  <c r="BL225" i="1"/>
  <c r="R226" i="1"/>
  <c r="Q226" i="1"/>
  <c r="P226" i="1"/>
  <c r="O226" i="1"/>
  <c r="AZ226" i="1"/>
  <c r="BK226" i="1"/>
  <c r="BL226" i="1"/>
  <c r="R227" i="1"/>
  <c r="Q227" i="1"/>
  <c r="P227" i="1"/>
  <c r="O227" i="1"/>
  <c r="AZ227" i="1"/>
  <c r="BK227" i="1"/>
  <c r="BL227" i="1"/>
  <c r="R228" i="1"/>
  <c r="Q228" i="1"/>
  <c r="P228" i="1"/>
  <c r="O228" i="1"/>
  <c r="AZ228" i="1"/>
  <c r="BK228" i="1"/>
  <c r="BL228" i="1"/>
  <c r="R229" i="1"/>
  <c r="Q229" i="1"/>
  <c r="P229" i="1"/>
  <c r="O229" i="1"/>
  <c r="AZ229" i="1"/>
  <c r="BK229" i="1"/>
  <c r="BL229" i="1"/>
  <c r="R230" i="1"/>
  <c r="Q230" i="1"/>
  <c r="P230" i="1"/>
  <c r="O230" i="1"/>
  <c r="AZ230" i="1"/>
  <c r="BK230" i="1"/>
  <c r="BL230" i="1"/>
  <c r="R231" i="1"/>
  <c r="Q231" i="1"/>
  <c r="P231" i="1"/>
  <c r="O231" i="1"/>
  <c r="AZ231" i="1"/>
  <c r="BK231" i="1"/>
  <c r="BL231" i="1"/>
  <c r="R232" i="1"/>
  <c r="Q232" i="1"/>
  <c r="P232" i="1"/>
  <c r="O232" i="1"/>
  <c r="AZ232" i="1"/>
  <c r="BK232" i="1"/>
  <c r="BL232" i="1"/>
  <c r="R233" i="1"/>
  <c r="Q233" i="1"/>
  <c r="P233" i="1"/>
  <c r="O233" i="1"/>
  <c r="AZ233" i="1"/>
  <c r="BK233" i="1"/>
  <c r="BL233" i="1"/>
  <c r="R234" i="1"/>
  <c r="Q234" i="1"/>
  <c r="P234" i="1"/>
  <c r="O234" i="1"/>
  <c r="AZ234" i="1"/>
  <c r="BK234" i="1"/>
  <c r="BL234" i="1"/>
  <c r="R235" i="1"/>
  <c r="Q235" i="1"/>
  <c r="P235" i="1"/>
  <c r="O235" i="1"/>
  <c r="AZ235" i="1"/>
  <c r="BK235" i="1"/>
  <c r="BL235" i="1"/>
  <c r="R236" i="1"/>
  <c r="Q236" i="1"/>
  <c r="P236" i="1"/>
  <c r="O236" i="1"/>
  <c r="AZ236" i="1"/>
  <c r="BK236" i="1"/>
  <c r="BL236" i="1"/>
  <c r="R237" i="1"/>
  <c r="Q237" i="1"/>
  <c r="P237" i="1"/>
  <c r="O237" i="1"/>
  <c r="AZ237" i="1"/>
  <c r="BK237" i="1"/>
  <c r="BL237" i="1"/>
  <c r="R238" i="1"/>
  <c r="Q238" i="1"/>
  <c r="P238" i="1"/>
  <c r="O238" i="1"/>
  <c r="AZ238" i="1"/>
  <c r="BK238" i="1"/>
  <c r="BL238" i="1"/>
  <c r="R239" i="1"/>
  <c r="Q239" i="1"/>
  <c r="P239" i="1"/>
  <c r="O239" i="1"/>
  <c r="AZ239" i="1"/>
  <c r="BK239" i="1"/>
  <c r="BL239" i="1"/>
  <c r="R240" i="1"/>
  <c r="Q240" i="1"/>
  <c r="P240" i="1"/>
  <c r="O240" i="1"/>
  <c r="AZ240" i="1"/>
  <c r="BK240" i="1"/>
  <c r="BL240" i="1"/>
  <c r="R241" i="1"/>
  <c r="Q241" i="1"/>
  <c r="P241" i="1"/>
  <c r="O241" i="1"/>
  <c r="AZ241" i="1"/>
  <c r="BK241" i="1"/>
  <c r="BL241" i="1"/>
  <c r="R242" i="1"/>
  <c r="Q242" i="1"/>
  <c r="P242" i="1"/>
  <c r="O242" i="1"/>
  <c r="AZ242" i="1"/>
  <c r="BK242" i="1"/>
  <c r="BL242" i="1"/>
  <c r="R243" i="1"/>
  <c r="Q243" i="1"/>
  <c r="P243" i="1"/>
  <c r="O243" i="1"/>
  <c r="AZ243" i="1"/>
  <c r="BK243" i="1"/>
  <c r="BL243" i="1"/>
  <c r="R244" i="1"/>
  <c r="Q244" i="1"/>
  <c r="P244" i="1"/>
  <c r="O244" i="1"/>
  <c r="AZ244" i="1"/>
  <c r="BK244" i="1"/>
  <c r="BL244" i="1"/>
  <c r="R245" i="1"/>
  <c r="Q245" i="1"/>
  <c r="P245" i="1"/>
  <c r="O245" i="1"/>
  <c r="AZ245" i="1"/>
  <c r="BK245" i="1"/>
  <c r="BL245" i="1"/>
  <c r="R246" i="1"/>
  <c r="Q246" i="1"/>
  <c r="P246" i="1"/>
  <c r="O246" i="1"/>
  <c r="AZ246" i="1"/>
  <c r="BK246" i="1"/>
  <c r="BL246" i="1"/>
  <c r="R247" i="1"/>
  <c r="Q247" i="1"/>
  <c r="P247" i="1"/>
  <c r="O247" i="1"/>
  <c r="AZ247" i="1"/>
  <c r="BK247" i="1"/>
  <c r="BL247" i="1"/>
  <c r="R248" i="1"/>
  <c r="Q248" i="1"/>
  <c r="P248" i="1"/>
  <c r="O248" i="1"/>
  <c r="AZ248" i="1"/>
  <c r="BK248" i="1"/>
  <c r="BL248" i="1"/>
  <c r="R249" i="1"/>
  <c r="Q249" i="1"/>
  <c r="P249" i="1"/>
  <c r="O249" i="1"/>
  <c r="AZ249" i="1"/>
  <c r="BK249" i="1"/>
  <c r="BL249" i="1"/>
  <c r="R250" i="1"/>
  <c r="Q250" i="1"/>
  <c r="P250" i="1"/>
  <c r="O250" i="1"/>
  <c r="AZ250" i="1"/>
  <c r="BK250" i="1"/>
  <c r="BL250" i="1"/>
  <c r="R251" i="1"/>
  <c r="Q251" i="1"/>
  <c r="P251" i="1"/>
  <c r="O251" i="1"/>
  <c r="AZ251" i="1"/>
  <c r="BK251" i="1"/>
  <c r="BL251" i="1"/>
  <c r="R252" i="1"/>
  <c r="Q252" i="1"/>
  <c r="P252" i="1"/>
  <c r="O252" i="1"/>
  <c r="AZ252" i="1"/>
  <c r="BK252" i="1"/>
  <c r="BL252" i="1"/>
  <c r="R253" i="1"/>
  <c r="Q253" i="1"/>
  <c r="P253" i="1"/>
  <c r="O253" i="1"/>
  <c r="AZ253" i="1"/>
  <c r="BK253" i="1"/>
  <c r="BL253" i="1"/>
  <c r="R254" i="1"/>
  <c r="Q254" i="1"/>
  <c r="P254" i="1"/>
  <c r="O254" i="1"/>
  <c r="AZ254" i="1"/>
  <c r="BK254" i="1"/>
  <c r="BL254" i="1"/>
  <c r="R255" i="1"/>
  <c r="Q255" i="1"/>
  <c r="P255" i="1"/>
  <c r="O255" i="1"/>
  <c r="AZ255" i="1"/>
  <c r="BK255" i="1"/>
  <c r="BL255" i="1"/>
  <c r="R256" i="1"/>
  <c r="Q256" i="1"/>
  <c r="P256" i="1"/>
  <c r="O256" i="1"/>
  <c r="AZ256" i="1"/>
  <c r="BK256" i="1"/>
  <c r="BL256" i="1"/>
  <c r="R257" i="1"/>
  <c r="Q257" i="1"/>
  <c r="P257" i="1"/>
  <c r="O257" i="1"/>
  <c r="AZ257" i="1"/>
  <c r="BK257" i="1"/>
  <c r="BL257" i="1"/>
  <c r="R258" i="1"/>
  <c r="Q258" i="1"/>
  <c r="P258" i="1"/>
  <c r="O258" i="1"/>
  <c r="AZ258" i="1"/>
  <c r="BK258" i="1"/>
  <c r="BL258" i="1"/>
  <c r="R259" i="1"/>
  <c r="Q259" i="1"/>
  <c r="P259" i="1"/>
  <c r="O259" i="1"/>
  <c r="AZ259" i="1"/>
  <c r="BK259" i="1"/>
  <c r="BL259" i="1"/>
  <c r="R260" i="1"/>
  <c r="Q260" i="1"/>
  <c r="P260" i="1"/>
  <c r="O260" i="1"/>
  <c r="AZ260" i="1"/>
  <c r="BK260" i="1"/>
  <c r="BL260" i="1"/>
  <c r="R261" i="1"/>
  <c r="Q261" i="1"/>
  <c r="P261" i="1"/>
  <c r="O261" i="1"/>
  <c r="AZ261" i="1"/>
  <c r="BK261" i="1"/>
  <c r="BL261" i="1"/>
  <c r="R262" i="1"/>
  <c r="Q262" i="1"/>
  <c r="P262" i="1"/>
  <c r="O262" i="1"/>
  <c r="AZ262" i="1"/>
  <c r="BK262" i="1"/>
  <c r="BL262" i="1"/>
  <c r="R263" i="1"/>
  <c r="Q263" i="1"/>
  <c r="P263" i="1"/>
  <c r="O263" i="1"/>
  <c r="AZ263" i="1"/>
  <c r="BK263" i="1"/>
  <c r="BL263" i="1"/>
  <c r="R264" i="1"/>
  <c r="Q264" i="1"/>
  <c r="P264" i="1"/>
  <c r="O264" i="1"/>
  <c r="AZ264" i="1"/>
  <c r="BK264" i="1"/>
  <c r="BL264" i="1"/>
  <c r="R265" i="1"/>
  <c r="Q265" i="1"/>
  <c r="P265" i="1"/>
  <c r="O265" i="1"/>
  <c r="AZ265" i="1"/>
  <c r="BK265" i="1"/>
  <c r="BL265" i="1"/>
  <c r="R266" i="1"/>
  <c r="Q266" i="1"/>
  <c r="P266" i="1"/>
  <c r="O266" i="1"/>
  <c r="AZ266" i="1"/>
  <c r="BK266" i="1"/>
  <c r="BL266" i="1"/>
  <c r="R267" i="1"/>
  <c r="Q267" i="1"/>
  <c r="P267" i="1"/>
  <c r="O267" i="1"/>
  <c r="AZ267" i="1"/>
  <c r="BK267" i="1"/>
  <c r="BL267" i="1"/>
  <c r="R268" i="1"/>
  <c r="Q268" i="1"/>
  <c r="P268" i="1"/>
  <c r="O268" i="1"/>
  <c r="AZ268" i="1"/>
  <c r="BK268" i="1"/>
  <c r="BL268" i="1"/>
  <c r="R269" i="1"/>
  <c r="Q269" i="1"/>
  <c r="P269" i="1"/>
  <c r="O269" i="1"/>
  <c r="AZ269" i="1"/>
  <c r="BK269" i="1"/>
  <c r="BL269" i="1"/>
  <c r="R270" i="1"/>
  <c r="Q270" i="1"/>
  <c r="P270" i="1"/>
  <c r="O270" i="1"/>
  <c r="AZ270" i="1"/>
  <c r="BK270" i="1"/>
  <c r="BL270" i="1"/>
  <c r="R271" i="1"/>
  <c r="Q271" i="1"/>
  <c r="P271" i="1"/>
  <c r="O271" i="1"/>
  <c r="AZ271" i="1"/>
  <c r="BK271" i="1"/>
  <c r="BL271" i="1"/>
  <c r="R272" i="1"/>
  <c r="Q272" i="1"/>
  <c r="P272" i="1"/>
  <c r="O272" i="1"/>
  <c r="AZ272" i="1"/>
  <c r="BK272" i="1"/>
  <c r="BL272" i="1"/>
  <c r="R273" i="1"/>
  <c r="Q273" i="1"/>
  <c r="P273" i="1"/>
  <c r="O273" i="1"/>
  <c r="AZ273" i="1"/>
  <c r="BK273" i="1"/>
  <c r="BL273" i="1"/>
  <c r="R274" i="1"/>
  <c r="Q274" i="1"/>
  <c r="P274" i="1"/>
  <c r="O274" i="1"/>
  <c r="AZ274" i="1"/>
  <c r="BK274" i="1"/>
  <c r="BL274" i="1"/>
  <c r="R275" i="1"/>
  <c r="Q275" i="1"/>
  <c r="P275" i="1"/>
  <c r="O275" i="1"/>
  <c r="AZ275" i="1"/>
  <c r="BK275" i="1"/>
  <c r="BL275" i="1"/>
  <c r="R276" i="1"/>
  <c r="Q276" i="1"/>
  <c r="P276" i="1"/>
  <c r="O276" i="1"/>
  <c r="AZ276" i="1"/>
  <c r="BK276" i="1"/>
  <c r="BL276" i="1"/>
  <c r="R277" i="1"/>
  <c r="Q277" i="1"/>
  <c r="P277" i="1"/>
  <c r="O277" i="1"/>
  <c r="AZ277" i="1"/>
  <c r="BK277" i="1"/>
  <c r="BL277" i="1"/>
  <c r="R278" i="1"/>
  <c r="Q278" i="1"/>
  <c r="P278" i="1"/>
  <c r="O278" i="1"/>
  <c r="AZ278" i="1"/>
  <c r="BK278" i="1"/>
  <c r="BL278" i="1"/>
  <c r="R279" i="1"/>
  <c r="Q279" i="1"/>
  <c r="P279" i="1"/>
  <c r="O279" i="1"/>
  <c r="AZ279" i="1"/>
  <c r="BK279" i="1"/>
  <c r="BL279" i="1"/>
  <c r="R280" i="1"/>
  <c r="Q280" i="1"/>
  <c r="P280" i="1"/>
  <c r="O280" i="1"/>
  <c r="AZ280" i="1"/>
  <c r="BK280" i="1"/>
  <c r="BL280" i="1"/>
  <c r="R281" i="1"/>
  <c r="Q281" i="1"/>
  <c r="P281" i="1"/>
  <c r="O281" i="1"/>
  <c r="AZ281" i="1"/>
  <c r="BK281" i="1"/>
  <c r="BL281" i="1"/>
  <c r="R282" i="1"/>
  <c r="Q282" i="1"/>
  <c r="P282" i="1"/>
  <c r="O282" i="1"/>
  <c r="AZ282" i="1"/>
  <c r="BK282" i="1"/>
  <c r="BL282" i="1"/>
  <c r="R283" i="1"/>
  <c r="Q283" i="1"/>
  <c r="P283" i="1"/>
  <c r="O283" i="1"/>
  <c r="AZ283" i="1"/>
  <c r="BK283" i="1"/>
  <c r="BL283" i="1"/>
  <c r="R284" i="1"/>
  <c r="Q284" i="1"/>
  <c r="P284" i="1"/>
  <c r="O284" i="1"/>
  <c r="AZ284" i="1"/>
  <c r="BK284" i="1"/>
  <c r="BL284" i="1"/>
  <c r="R285" i="1"/>
  <c r="Q285" i="1"/>
  <c r="P285" i="1"/>
  <c r="O285" i="1"/>
  <c r="AZ285" i="1"/>
  <c r="BK285" i="1"/>
  <c r="BL285" i="1"/>
  <c r="R286" i="1"/>
  <c r="Q286" i="1"/>
  <c r="P286" i="1"/>
  <c r="O286" i="1"/>
  <c r="AZ286" i="1"/>
  <c r="BK286" i="1"/>
  <c r="BL286" i="1"/>
  <c r="R287" i="1"/>
  <c r="Q287" i="1"/>
  <c r="P287" i="1"/>
  <c r="O287" i="1"/>
  <c r="AZ287" i="1"/>
  <c r="BK287" i="1"/>
  <c r="BL287" i="1"/>
  <c r="R288" i="1"/>
  <c r="Q288" i="1"/>
  <c r="P288" i="1"/>
  <c r="O288" i="1"/>
  <c r="AZ288" i="1"/>
  <c r="BK288" i="1"/>
  <c r="BL288" i="1"/>
  <c r="R289" i="1"/>
  <c r="Q289" i="1"/>
  <c r="P289" i="1"/>
  <c r="O289" i="1"/>
  <c r="AZ289" i="1"/>
  <c r="BK289" i="1"/>
  <c r="BL289" i="1"/>
  <c r="R290" i="1"/>
  <c r="Q290" i="1"/>
  <c r="P290" i="1"/>
  <c r="O290" i="1"/>
  <c r="AZ290" i="1"/>
  <c r="BK290" i="1"/>
  <c r="BL290" i="1"/>
  <c r="R291" i="1"/>
  <c r="Q291" i="1"/>
  <c r="P291" i="1"/>
  <c r="O291" i="1"/>
  <c r="AZ291" i="1"/>
  <c r="BK291" i="1"/>
  <c r="BL291" i="1"/>
  <c r="R292" i="1"/>
  <c r="Q292" i="1"/>
  <c r="P292" i="1"/>
  <c r="O292" i="1"/>
  <c r="AZ292" i="1"/>
  <c r="BK292" i="1"/>
  <c r="BL292" i="1"/>
  <c r="R293" i="1"/>
  <c r="Q293" i="1"/>
  <c r="P293" i="1"/>
  <c r="O293" i="1"/>
  <c r="AZ293" i="1"/>
  <c r="BK293" i="1"/>
  <c r="BL293" i="1"/>
  <c r="R294" i="1"/>
  <c r="Q294" i="1"/>
  <c r="P294" i="1"/>
  <c r="O294" i="1"/>
  <c r="AZ294" i="1"/>
  <c r="BK294" i="1"/>
  <c r="BL294" i="1"/>
  <c r="R295" i="1"/>
  <c r="Q295" i="1"/>
  <c r="P295" i="1"/>
  <c r="O295" i="1"/>
  <c r="AZ295" i="1"/>
  <c r="BK295" i="1"/>
  <c r="BL295" i="1"/>
  <c r="R296" i="1"/>
  <c r="Q296" i="1"/>
  <c r="P296" i="1"/>
  <c r="O296" i="1"/>
  <c r="AZ296" i="1"/>
  <c r="BK296" i="1"/>
  <c r="BL296" i="1"/>
  <c r="R297" i="1"/>
  <c r="Q297" i="1"/>
  <c r="P297" i="1"/>
  <c r="O297" i="1"/>
  <c r="AZ297" i="1"/>
  <c r="BK297" i="1"/>
  <c r="BL297" i="1"/>
  <c r="R298" i="1"/>
  <c r="Q298" i="1"/>
  <c r="P298" i="1"/>
  <c r="O298" i="1"/>
  <c r="AZ298" i="1"/>
  <c r="BK298" i="1"/>
  <c r="BL298" i="1"/>
  <c r="R299" i="1"/>
  <c r="Q299" i="1"/>
  <c r="P299" i="1"/>
  <c r="O299" i="1"/>
  <c r="AZ299" i="1"/>
  <c r="BK299" i="1"/>
  <c r="BL299" i="1"/>
  <c r="R300" i="1"/>
  <c r="Q300" i="1"/>
  <c r="P300" i="1"/>
  <c r="O300" i="1"/>
  <c r="AZ300" i="1"/>
  <c r="BK300" i="1"/>
  <c r="BL300" i="1"/>
  <c r="R301" i="1"/>
  <c r="Q301" i="1"/>
  <c r="P301" i="1"/>
  <c r="O301" i="1"/>
  <c r="AZ301" i="1"/>
  <c r="BK301" i="1"/>
  <c r="BL301" i="1"/>
  <c r="R302" i="1"/>
  <c r="Q302" i="1"/>
  <c r="P302" i="1"/>
  <c r="O302" i="1"/>
  <c r="AZ302" i="1"/>
  <c r="BK302" i="1"/>
  <c r="BL302" i="1"/>
  <c r="R303" i="1"/>
  <c r="Q303" i="1"/>
  <c r="P303" i="1"/>
  <c r="O303" i="1"/>
  <c r="AZ303" i="1"/>
  <c r="BK303" i="1"/>
  <c r="BL303" i="1"/>
  <c r="R304" i="1"/>
  <c r="Q304" i="1"/>
  <c r="P304" i="1"/>
  <c r="O304" i="1"/>
  <c r="AZ304" i="1"/>
  <c r="BK304" i="1"/>
  <c r="BL304" i="1"/>
  <c r="R305" i="1"/>
  <c r="Q305" i="1"/>
  <c r="P305" i="1"/>
  <c r="O305" i="1"/>
  <c r="AZ305" i="1"/>
  <c r="BK305" i="1"/>
  <c r="BL305" i="1"/>
  <c r="R306" i="1"/>
  <c r="Q306" i="1"/>
  <c r="P306" i="1"/>
  <c r="O306" i="1"/>
  <c r="AZ306" i="1"/>
  <c r="BK306" i="1"/>
  <c r="BL306" i="1"/>
  <c r="R307" i="1"/>
  <c r="Q307" i="1"/>
  <c r="P307" i="1"/>
  <c r="O307" i="1"/>
  <c r="AZ307" i="1"/>
  <c r="BK307" i="1"/>
  <c r="BL307" i="1"/>
  <c r="R308" i="1"/>
  <c r="Q308" i="1"/>
  <c r="P308" i="1"/>
  <c r="O308" i="1"/>
  <c r="AZ308" i="1"/>
  <c r="BK308" i="1"/>
  <c r="BL308" i="1"/>
  <c r="R309" i="1"/>
  <c r="Q309" i="1"/>
  <c r="P309" i="1"/>
  <c r="O309" i="1"/>
  <c r="AZ309" i="1"/>
  <c r="BK309" i="1"/>
  <c r="BL309" i="1"/>
  <c r="R310" i="1"/>
  <c r="Q310" i="1"/>
  <c r="P310" i="1"/>
  <c r="O310" i="1"/>
  <c r="AZ310" i="1"/>
  <c r="BK310" i="1"/>
  <c r="BL310" i="1"/>
  <c r="R311" i="1"/>
  <c r="Q311" i="1"/>
  <c r="P311" i="1"/>
  <c r="O311" i="1"/>
  <c r="AZ311" i="1"/>
  <c r="BK311" i="1"/>
  <c r="BL311" i="1"/>
  <c r="R312" i="1"/>
  <c r="Q312" i="1"/>
  <c r="P312" i="1"/>
  <c r="O312" i="1"/>
  <c r="AZ312" i="1"/>
  <c r="BK312" i="1"/>
  <c r="BL312" i="1"/>
  <c r="R313" i="1"/>
  <c r="Q313" i="1"/>
  <c r="P313" i="1"/>
  <c r="O313" i="1"/>
  <c r="AZ313" i="1"/>
  <c r="BK313" i="1"/>
  <c r="BL313" i="1"/>
  <c r="R314" i="1"/>
  <c r="Q314" i="1"/>
  <c r="P314" i="1"/>
  <c r="O314" i="1"/>
  <c r="AZ314" i="1"/>
  <c r="BK314" i="1"/>
  <c r="BL314" i="1"/>
  <c r="R315" i="1"/>
  <c r="Q315" i="1"/>
  <c r="P315" i="1"/>
  <c r="O315" i="1"/>
  <c r="AZ315" i="1"/>
  <c r="BK315" i="1"/>
  <c r="BL315" i="1"/>
  <c r="R316" i="1"/>
  <c r="Q316" i="1"/>
  <c r="P316" i="1"/>
  <c r="O316" i="1"/>
  <c r="AZ316" i="1"/>
  <c r="BK316" i="1"/>
  <c r="BL316" i="1"/>
  <c r="R317" i="1"/>
  <c r="Q317" i="1"/>
  <c r="P317" i="1"/>
  <c r="O317" i="1"/>
  <c r="AZ317" i="1"/>
  <c r="BK317" i="1"/>
  <c r="BL317" i="1"/>
  <c r="R318" i="1"/>
  <c r="Q318" i="1"/>
  <c r="P318" i="1"/>
  <c r="O318" i="1"/>
  <c r="AZ318" i="1"/>
  <c r="BK318" i="1"/>
  <c r="BL318" i="1"/>
  <c r="R319" i="1"/>
  <c r="Q319" i="1"/>
  <c r="P319" i="1"/>
  <c r="O319" i="1"/>
  <c r="AZ319" i="1"/>
  <c r="BK319" i="1"/>
  <c r="BL319" i="1"/>
  <c r="R320" i="1"/>
  <c r="Q320" i="1"/>
  <c r="P320" i="1"/>
  <c r="O320" i="1"/>
  <c r="AZ320" i="1"/>
  <c r="BK320" i="1"/>
  <c r="BL320" i="1"/>
  <c r="R321" i="1"/>
  <c r="Q321" i="1"/>
  <c r="P321" i="1"/>
  <c r="O321" i="1"/>
  <c r="AZ321" i="1"/>
  <c r="BK321" i="1"/>
  <c r="BL321" i="1"/>
  <c r="R322" i="1"/>
  <c r="Q322" i="1"/>
  <c r="P322" i="1"/>
  <c r="O322" i="1"/>
  <c r="AZ322" i="1"/>
  <c r="BK322" i="1"/>
  <c r="BL322" i="1"/>
  <c r="R323" i="1"/>
  <c r="Q323" i="1"/>
  <c r="P323" i="1"/>
  <c r="O323" i="1"/>
  <c r="AZ323" i="1"/>
  <c r="BK323" i="1"/>
  <c r="BL323" i="1"/>
  <c r="R324" i="1"/>
  <c r="Q324" i="1"/>
  <c r="P324" i="1"/>
  <c r="O324" i="1"/>
  <c r="AZ324" i="1"/>
  <c r="BK324" i="1"/>
  <c r="BL324" i="1"/>
  <c r="R325" i="1"/>
  <c r="Q325" i="1"/>
  <c r="P325" i="1"/>
  <c r="O325" i="1"/>
  <c r="AZ325" i="1"/>
  <c r="BK325" i="1"/>
  <c r="BL325" i="1"/>
  <c r="R326" i="1"/>
  <c r="Q326" i="1"/>
  <c r="P326" i="1"/>
  <c r="O326" i="1"/>
  <c r="AZ326" i="1"/>
  <c r="BK326" i="1"/>
  <c r="BL326" i="1"/>
  <c r="R327" i="1"/>
  <c r="Q327" i="1"/>
  <c r="P327" i="1"/>
  <c r="O327" i="1"/>
  <c r="AZ327" i="1"/>
  <c r="BK327" i="1"/>
  <c r="BL327" i="1"/>
  <c r="R328" i="1"/>
  <c r="Q328" i="1"/>
  <c r="P328" i="1"/>
  <c r="O328" i="1"/>
  <c r="AZ328" i="1"/>
  <c r="BK328" i="1"/>
  <c r="BL328" i="1"/>
  <c r="R329" i="1"/>
  <c r="Q329" i="1"/>
  <c r="P329" i="1"/>
  <c r="O329" i="1"/>
  <c r="AZ329" i="1"/>
  <c r="BK329" i="1"/>
  <c r="BL329" i="1"/>
  <c r="R330" i="1"/>
  <c r="Q330" i="1"/>
  <c r="P330" i="1"/>
  <c r="O330" i="1"/>
  <c r="AZ330" i="1"/>
  <c r="BK330" i="1"/>
  <c r="BL330" i="1"/>
  <c r="R331" i="1"/>
  <c r="Q331" i="1"/>
  <c r="P331" i="1"/>
  <c r="O331" i="1"/>
  <c r="AZ331" i="1"/>
  <c r="BK331" i="1"/>
  <c r="BL331" i="1"/>
  <c r="R332" i="1"/>
  <c r="Q332" i="1"/>
  <c r="P332" i="1"/>
  <c r="O332" i="1"/>
  <c r="AZ332" i="1"/>
  <c r="BK332" i="1"/>
  <c r="BL332" i="1"/>
  <c r="R333" i="1"/>
  <c r="Q333" i="1"/>
  <c r="P333" i="1"/>
  <c r="O333" i="1"/>
  <c r="AZ333" i="1"/>
  <c r="BK333" i="1"/>
  <c r="BL333" i="1"/>
  <c r="R334" i="1"/>
  <c r="Q334" i="1"/>
  <c r="P334" i="1"/>
  <c r="O334" i="1"/>
  <c r="AZ334" i="1"/>
  <c r="BK334" i="1"/>
  <c r="BL334" i="1"/>
  <c r="R335" i="1"/>
  <c r="Q335" i="1"/>
  <c r="P335" i="1"/>
  <c r="O335" i="1"/>
  <c r="AZ335" i="1"/>
  <c r="BK335" i="1"/>
  <c r="BL335" i="1"/>
  <c r="R336" i="1"/>
  <c r="Q336" i="1"/>
  <c r="P336" i="1"/>
  <c r="O336" i="1"/>
  <c r="AZ336" i="1"/>
  <c r="BK336" i="1"/>
  <c r="BL336" i="1"/>
  <c r="R337" i="1"/>
  <c r="Q337" i="1"/>
  <c r="P337" i="1"/>
  <c r="O337" i="1"/>
  <c r="AZ337" i="1"/>
  <c r="BK337" i="1"/>
  <c r="BL337" i="1"/>
  <c r="R338" i="1"/>
  <c r="Q338" i="1"/>
  <c r="P338" i="1"/>
  <c r="O338" i="1"/>
  <c r="AZ338" i="1"/>
  <c r="BK338" i="1"/>
  <c r="BL338" i="1"/>
  <c r="R339" i="1"/>
  <c r="Q339" i="1"/>
  <c r="P339" i="1"/>
  <c r="O339" i="1"/>
  <c r="AZ339" i="1"/>
  <c r="BK339" i="1"/>
  <c r="BL339" i="1"/>
  <c r="R340" i="1"/>
  <c r="Q340" i="1"/>
  <c r="P340" i="1"/>
  <c r="O340" i="1"/>
  <c r="AZ340" i="1"/>
  <c r="BK340" i="1"/>
  <c r="BL340" i="1"/>
  <c r="R341" i="1"/>
  <c r="Q341" i="1"/>
  <c r="P341" i="1"/>
  <c r="O341" i="1"/>
  <c r="AZ341" i="1"/>
  <c r="BK341" i="1"/>
  <c r="BL341" i="1"/>
  <c r="R342" i="1"/>
  <c r="Q342" i="1"/>
  <c r="P342" i="1"/>
  <c r="O342" i="1"/>
  <c r="AZ342" i="1"/>
  <c r="BK342" i="1"/>
  <c r="BL342" i="1"/>
  <c r="R343" i="1"/>
  <c r="Q343" i="1"/>
  <c r="P343" i="1"/>
  <c r="O343" i="1"/>
  <c r="AZ343" i="1"/>
  <c r="BK343" i="1"/>
  <c r="BL343" i="1"/>
  <c r="R344" i="1"/>
  <c r="Q344" i="1"/>
  <c r="P344" i="1"/>
  <c r="O344" i="1"/>
  <c r="AZ344" i="1"/>
  <c r="BK344" i="1"/>
  <c r="BL344" i="1"/>
  <c r="R345" i="1"/>
  <c r="Q345" i="1"/>
  <c r="P345" i="1"/>
  <c r="O345" i="1"/>
  <c r="AZ345" i="1"/>
  <c r="BK345" i="1"/>
  <c r="BL345" i="1"/>
  <c r="R346" i="1"/>
  <c r="Q346" i="1"/>
  <c r="P346" i="1"/>
  <c r="O346" i="1"/>
  <c r="AZ346" i="1"/>
  <c r="BK346" i="1"/>
  <c r="BL346" i="1"/>
  <c r="R347" i="1"/>
  <c r="Q347" i="1"/>
  <c r="P347" i="1"/>
  <c r="O347" i="1"/>
  <c r="AZ347" i="1"/>
  <c r="BK347" i="1"/>
  <c r="BL347" i="1"/>
  <c r="R348" i="1"/>
  <c r="Q348" i="1"/>
  <c r="P348" i="1"/>
  <c r="O348" i="1"/>
  <c r="AZ348" i="1"/>
  <c r="BK348" i="1"/>
  <c r="BL348" i="1"/>
  <c r="R349" i="1"/>
  <c r="Q349" i="1"/>
  <c r="P349" i="1"/>
  <c r="O349" i="1"/>
  <c r="AZ349" i="1"/>
  <c r="BK349" i="1"/>
  <c r="BL349" i="1"/>
  <c r="R350" i="1"/>
  <c r="Q350" i="1"/>
  <c r="P350" i="1"/>
  <c r="O350" i="1"/>
  <c r="AZ350" i="1"/>
  <c r="BK350" i="1"/>
  <c r="BL350" i="1"/>
  <c r="R351" i="1"/>
  <c r="Q351" i="1"/>
  <c r="P351" i="1"/>
  <c r="O351" i="1"/>
  <c r="AZ351" i="1"/>
  <c r="BK351" i="1"/>
  <c r="BL351" i="1"/>
  <c r="R352" i="1"/>
  <c r="Q352" i="1"/>
  <c r="P352" i="1"/>
  <c r="O352" i="1"/>
  <c r="AZ352" i="1"/>
  <c r="BK352" i="1"/>
  <c r="BL352" i="1"/>
  <c r="R353" i="1"/>
  <c r="Q353" i="1"/>
  <c r="P353" i="1"/>
  <c r="O353" i="1"/>
  <c r="AZ353" i="1"/>
  <c r="BK353" i="1"/>
  <c r="BL353" i="1"/>
  <c r="R354" i="1"/>
  <c r="Q354" i="1"/>
  <c r="P354" i="1"/>
  <c r="O354" i="1"/>
  <c r="AZ354" i="1"/>
  <c r="BK354" i="1"/>
  <c r="BL354" i="1"/>
  <c r="R355" i="1"/>
  <c r="Q355" i="1"/>
  <c r="P355" i="1"/>
  <c r="O355" i="1"/>
  <c r="AZ355" i="1"/>
  <c r="BK355" i="1"/>
  <c r="BL355" i="1"/>
  <c r="R356" i="1"/>
  <c r="Q356" i="1"/>
  <c r="P356" i="1"/>
  <c r="O356" i="1"/>
  <c r="AZ356" i="1"/>
  <c r="BK356" i="1"/>
  <c r="BL356" i="1"/>
  <c r="R357" i="1"/>
  <c r="Q357" i="1"/>
  <c r="P357" i="1"/>
  <c r="O357" i="1"/>
  <c r="AZ357" i="1"/>
  <c r="BK357" i="1"/>
  <c r="BL357" i="1"/>
  <c r="R358" i="1"/>
  <c r="Q358" i="1"/>
  <c r="P358" i="1"/>
  <c r="O358" i="1"/>
  <c r="AZ358" i="1"/>
  <c r="BK358" i="1"/>
  <c r="BL358" i="1"/>
  <c r="R359" i="1"/>
  <c r="Q359" i="1"/>
  <c r="P359" i="1"/>
  <c r="O359" i="1"/>
  <c r="AZ359" i="1"/>
  <c r="BK359" i="1"/>
  <c r="BL359" i="1"/>
  <c r="R360" i="1"/>
  <c r="Q360" i="1"/>
  <c r="P360" i="1"/>
  <c r="O360" i="1"/>
  <c r="AZ360" i="1"/>
  <c r="BK360" i="1"/>
  <c r="BL360" i="1"/>
  <c r="R361" i="1"/>
  <c r="Q361" i="1"/>
  <c r="P361" i="1"/>
  <c r="O361" i="1"/>
  <c r="AZ361" i="1"/>
  <c r="BK361" i="1"/>
  <c r="BL361" i="1"/>
  <c r="R362" i="1"/>
  <c r="Q362" i="1"/>
  <c r="P362" i="1"/>
  <c r="O362" i="1"/>
  <c r="AZ362" i="1"/>
  <c r="BK362" i="1"/>
  <c r="BL362" i="1"/>
  <c r="R363" i="1"/>
  <c r="Q363" i="1"/>
  <c r="P363" i="1"/>
  <c r="O363" i="1"/>
  <c r="AZ363" i="1"/>
  <c r="BK363" i="1"/>
  <c r="BL363" i="1"/>
  <c r="R364" i="1"/>
  <c r="Q364" i="1"/>
  <c r="P364" i="1"/>
  <c r="O364" i="1"/>
  <c r="AZ364" i="1"/>
  <c r="BK364" i="1"/>
  <c r="BL364" i="1"/>
  <c r="R365" i="1"/>
  <c r="Q365" i="1"/>
  <c r="P365" i="1"/>
  <c r="O365" i="1"/>
  <c r="AZ365" i="1"/>
  <c r="BK365" i="1"/>
  <c r="BL365" i="1"/>
  <c r="R366" i="1"/>
  <c r="Q366" i="1"/>
  <c r="P366" i="1"/>
  <c r="O366" i="1"/>
  <c r="AZ366" i="1"/>
  <c r="BK366" i="1"/>
  <c r="BL366" i="1"/>
  <c r="R367" i="1"/>
  <c r="Q367" i="1"/>
  <c r="P367" i="1"/>
  <c r="O367" i="1"/>
  <c r="AZ367" i="1"/>
  <c r="BK367" i="1"/>
  <c r="BL367" i="1"/>
  <c r="R368" i="1"/>
  <c r="Q368" i="1"/>
  <c r="P368" i="1"/>
  <c r="O368" i="1"/>
  <c r="AZ368" i="1"/>
  <c r="BK368" i="1"/>
  <c r="BL368" i="1"/>
  <c r="R369" i="1"/>
  <c r="Q369" i="1"/>
  <c r="P369" i="1"/>
  <c r="O369" i="1"/>
  <c r="AZ369" i="1"/>
  <c r="BK369" i="1"/>
  <c r="BL369" i="1"/>
  <c r="R370" i="1"/>
  <c r="Q370" i="1"/>
  <c r="P370" i="1"/>
  <c r="O370" i="1"/>
  <c r="AZ370" i="1"/>
  <c r="BK370" i="1"/>
  <c r="BL370" i="1"/>
  <c r="R371" i="1"/>
  <c r="Q371" i="1"/>
  <c r="P371" i="1"/>
  <c r="O371" i="1"/>
  <c r="AZ371" i="1"/>
  <c r="BK371" i="1"/>
  <c r="BL371" i="1"/>
  <c r="R372" i="1"/>
  <c r="Q372" i="1"/>
  <c r="P372" i="1"/>
  <c r="O372" i="1"/>
  <c r="AZ372" i="1"/>
  <c r="BK372" i="1"/>
  <c r="BL372" i="1"/>
  <c r="R373" i="1"/>
  <c r="Q373" i="1"/>
  <c r="P373" i="1"/>
  <c r="O373" i="1"/>
  <c r="AZ373" i="1"/>
  <c r="BK373" i="1"/>
  <c r="BL373" i="1"/>
  <c r="R374" i="1"/>
  <c r="Q374" i="1"/>
  <c r="P374" i="1"/>
  <c r="O374" i="1"/>
  <c r="AZ374" i="1"/>
  <c r="BK374" i="1"/>
  <c r="BL374" i="1"/>
  <c r="R375" i="1"/>
  <c r="Q375" i="1"/>
  <c r="P375" i="1"/>
  <c r="O375" i="1"/>
  <c r="AZ375" i="1"/>
  <c r="BK375" i="1"/>
  <c r="BL375" i="1"/>
  <c r="R376" i="1"/>
  <c r="Q376" i="1"/>
  <c r="P376" i="1"/>
  <c r="O376" i="1"/>
  <c r="AZ376" i="1"/>
  <c r="BK376" i="1"/>
  <c r="BL376" i="1"/>
  <c r="R377" i="1"/>
  <c r="Q377" i="1"/>
  <c r="P377" i="1"/>
  <c r="O377" i="1"/>
  <c r="AZ377" i="1"/>
  <c r="BK377" i="1"/>
  <c r="BL377" i="1"/>
  <c r="R378" i="1"/>
  <c r="Q378" i="1"/>
  <c r="P378" i="1"/>
  <c r="O378" i="1"/>
  <c r="AZ378" i="1"/>
  <c r="BK378" i="1"/>
  <c r="BL378" i="1"/>
  <c r="R379" i="1"/>
  <c r="Q379" i="1"/>
  <c r="P379" i="1"/>
  <c r="O379" i="1"/>
  <c r="AZ379" i="1"/>
  <c r="BK379" i="1"/>
  <c r="BL379" i="1"/>
  <c r="R380" i="1"/>
  <c r="Q380" i="1"/>
  <c r="P380" i="1"/>
  <c r="O380" i="1"/>
  <c r="AZ380" i="1"/>
  <c r="BK380" i="1"/>
  <c r="BL380" i="1"/>
  <c r="R381" i="1"/>
  <c r="Q381" i="1"/>
  <c r="P381" i="1"/>
  <c r="O381" i="1"/>
  <c r="AZ381" i="1"/>
  <c r="BK381" i="1"/>
  <c r="BL381" i="1"/>
  <c r="R382" i="1"/>
  <c r="Q382" i="1"/>
  <c r="P382" i="1"/>
  <c r="O382" i="1"/>
  <c r="AZ382" i="1"/>
  <c r="BK382" i="1"/>
  <c r="BL382" i="1"/>
  <c r="R383" i="1"/>
  <c r="Q383" i="1"/>
  <c r="P383" i="1"/>
  <c r="O383" i="1"/>
  <c r="AZ383" i="1"/>
  <c r="BK383" i="1"/>
  <c r="BL383" i="1"/>
  <c r="R384" i="1"/>
  <c r="Q384" i="1"/>
  <c r="P384" i="1"/>
  <c r="O384" i="1"/>
  <c r="AZ384" i="1"/>
  <c r="BK384" i="1"/>
  <c r="BL384" i="1"/>
  <c r="R385" i="1"/>
  <c r="Q385" i="1"/>
  <c r="P385" i="1"/>
  <c r="O385" i="1"/>
  <c r="AZ385" i="1"/>
  <c r="BK385" i="1"/>
  <c r="BL385" i="1"/>
  <c r="R386" i="1"/>
  <c r="Q386" i="1"/>
  <c r="P386" i="1"/>
  <c r="O386" i="1"/>
  <c r="AZ386" i="1"/>
  <c r="BK386" i="1"/>
  <c r="BL386" i="1"/>
  <c r="R387" i="1"/>
  <c r="Q387" i="1"/>
  <c r="P387" i="1"/>
  <c r="O387" i="1"/>
  <c r="AZ387" i="1"/>
  <c r="BK387" i="1"/>
  <c r="BL387" i="1"/>
  <c r="R388" i="1"/>
  <c r="Q388" i="1"/>
  <c r="P388" i="1"/>
  <c r="O388" i="1"/>
  <c r="AZ388" i="1"/>
  <c r="BK388" i="1"/>
  <c r="BL388" i="1"/>
  <c r="R389" i="1"/>
  <c r="Q389" i="1"/>
  <c r="P389" i="1"/>
  <c r="O389" i="1"/>
  <c r="AZ389" i="1"/>
  <c r="BK389" i="1"/>
  <c r="BL389" i="1"/>
  <c r="R390" i="1"/>
  <c r="Q390" i="1"/>
  <c r="P390" i="1"/>
  <c r="O390" i="1"/>
  <c r="AZ390" i="1"/>
  <c r="BK390" i="1"/>
  <c r="BL390" i="1"/>
  <c r="R391" i="1"/>
  <c r="Q391" i="1"/>
  <c r="P391" i="1"/>
  <c r="O391" i="1"/>
  <c r="AZ391" i="1"/>
  <c r="BK391" i="1"/>
  <c r="BL391" i="1"/>
  <c r="R392" i="1"/>
  <c r="Q392" i="1"/>
  <c r="P392" i="1"/>
  <c r="O392" i="1"/>
  <c r="AZ392" i="1"/>
  <c r="BK392" i="1"/>
  <c r="BL392" i="1"/>
  <c r="R393" i="1"/>
  <c r="Q393" i="1"/>
  <c r="P393" i="1"/>
  <c r="O393" i="1"/>
  <c r="AZ393" i="1"/>
  <c r="BK393" i="1"/>
  <c r="BL393" i="1"/>
  <c r="R394" i="1"/>
  <c r="Q394" i="1"/>
  <c r="P394" i="1"/>
  <c r="O394" i="1"/>
  <c r="AZ394" i="1"/>
  <c r="BK394" i="1"/>
  <c r="BL394" i="1"/>
  <c r="R395" i="1"/>
  <c r="Q395" i="1"/>
  <c r="P395" i="1"/>
  <c r="O395" i="1"/>
  <c r="AZ395" i="1"/>
  <c r="BK395" i="1"/>
  <c r="BL395" i="1"/>
  <c r="R396" i="1"/>
  <c r="Q396" i="1"/>
  <c r="P396" i="1"/>
  <c r="O396" i="1"/>
  <c r="AZ396" i="1"/>
  <c r="BK396" i="1"/>
  <c r="BL396" i="1"/>
  <c r="R397" i="1"/>
  <c r="Q397" i="1"/>
  <c r="P397" i="1"/>
  <c r="O397" i="1"/>
  <c r="AZ397" i="1"/>
  <c r="BK397" i="1"/>
  <c r="BL397" i="1"/>
  <c r="R398" i="1"/>
  <c r="Q398" i="1"/>
  <c r="P398" i="1"/>
  <c r="O398" i="1"/>
  <c r="AZ398" i="1"/>
  <c r="BK398" i="1"/>
  <c r="BL398" i="1"/>
  <c r="R399" i="1"/>
  <c r="Q399" i="1"/>
  <c r="P399" i="1"/>
  <c r="O399" i="1"/>
  <c r="AZ399" i="1"/>
  <c r="BK399" i="1"/>
  <c r="BL399" i="1"/>
  <c r="R400" i="1"/>
  <c r="Q400" i="1"/>
  <c r="P400" i="1"/>
  <c r="O400" i="1"/>
  <c r="AZ400" i="1"/>
  <c r="BK400" i="1"/>
  <c r="BL400" i="1"/>
  <c r="R401" i="1"/>
  <c r="Q401" i="1"/>
  <c r="P401" i="1"/>
  <c r="O401" i="1"/>
  <c r="AZ401" i="1"/>
  <c r="BK401" i="1"/>
  <c r="BL401" i="1"/>
  <c r="R402" i="1"/>
  <c r="Q402" i="1"/>
  <c r="P402" i="1"/>
  <c r="O402" i="1"/>
  <c r="AZ402" i="1"/>
  <c r="BK402" i="1"/>
  <c r="BL402" i="1"/>
  <c r="R403" i="1"/>
  <c r="Q403" i="1"/>
  <c r="P403" i="1"/>
  <c r="O403" i="1"/>
  <c r="AZ403" i="1"/>
  <c r="BK403" i="1"/>
  <c r="BL403" i="1"/>
  <c r="R404" i="1"/>
  <c r="Q404" i="1"/>
  <c r="P404" i="1"/>
  <c r="O404" i="1"/>
  <c r="AZ404" i="1"/>
  <c r="BK404" i="1"/>
  <c r="BL404" i="1"/>
  <c r="R405" i="1"/>
  <c r="Q405" i="1"/>
  <c r="P405" i="1"/>
  <c r="O405" i="1"/>
  <c r="AZ405" i="1"/>
  <c r="BK405" i="1"/>
  <c r="BL405" i="1"/>
  <c r="R406" i="1"/>
  <c r="Q406" i="1"/>
  <c r="P406" i="1"/>
  <c r="O406" i="1"/>
  <c r="AZ406" i="1"/>
  <c r="BK406" i="1"/>
  <c r="BL406" i="1"/>
  <c r="BU406" i="1"/>
  <c r="M10" i="1"/>
  <c r="L10" i="1"/>
  <c r="K10" i="1"/>
  <c r="J10" i="1"/>
  <c r="AY10" i="1"/>
  <c r="BI10" i="1"/>
  <c r="BJ10" i="1"/>
  <c r="M11" i="1"/>
  <c r="L11" i="1"/>
  <c r="K11" i="1"/>
  <c r="J11" i="1"/>
  <c r="AY11" i="1"/>
  <c r="BI11" i="1"/>
  <c r="BJ11" i="1"/>
  <c r="M12" i="1"/>
  <c r="L12" i="1"/>
  <c r="K12" i="1"/>
  <c r="J12" i="1"/>
  <c r="AY12" i="1"/>
  <c r="BI12" i="1"/>
  <c r="BJ12" i="1"/>
  <c r="M13" i="1"/>
  <c r="L13" i="1"/>
  <c r="K13" i="1"/>
  <c r="J13" i="1"/>
  <c r="AY13" i="1"/>
  <c r="BI13" i="1"/>
  <c r="BJ13" i="1"/>
  <c r="M14" i="1"/>
  <c r="L14" i="1"/>
  <c r="K14" i="1"/>
  <c r="J14" i="1"/>
  <c r="AY14" i="1"/>
  <c r="BI14" i="1"/>
  <c r="BJ14" i="1"/>
  <c r="M15" i="1"/>
  <c r="L15" i="1"/>
  <c r="K15" i="1"/>
  <c r="J15" i="1"/>
  <c r="AY15" i="1"/>
  <c r="BI15" i="1"/>
  <c r="BJ15" i="1"/>
  <c r="M16" i="1"/>
  <c r="L16" i="1"/>
  <c r="K16" i="1"/>
  <c r="J16" i="1"/>
  <c r="AY16" i="1"/>
  <c r="BI16" i="1"/>
  <c r="BJ16" i="1"/>
  <c r="M17" i="1"/>
  <c r="L17" i="1"/>
  <c r="K17" i="1"/>
  <c r="J17" i="1"/>
  <c r="AY17" i="1"/>
  <c r="BI17" i="1"/>
  <c r="BJ17" i="1"/>
  <c r="M18" i="1"/>
  <c r="L18" i="1"/>
  <c r="K18" i="1"/>
  <c r="J18" i="1"/>
  <c r="AY18" i="1"/>
  <c r="BI18" i="1"/>
  <c r="BJ18" i="1"/>
  <c r="M19" i="1"/>
  <c r="L19" i="1"/>
  <c r="K19" i="1"/>
  <c r="J19" i="1"/>
  <c r="AY19" i="1"/>
  <c r="BI19" i="1"/>
  <c r="BJ19" i="1"/>
  <c r="M20" i="1"/>
  <c r="L20" i="1"/>
  <c r="K20" i="1"/>
  <c r="J20" i="1"/>
  <c r="AY20" i="1"/>
  <c r="BI20" i="1"/>
  <c r="BJ20" i="1"/>
  <c r="M21" i="1"/>
  <c r="L21" i="1"/>
  <c r="K21" i="1"/>
  <c r="J21" i="1"/>
  <c r="AY21" i="1"/>
  <c r="BI21" i="1"/>
  <c r="BJ21" i="1"/>
  <c r="M22" i="1"/>
  <c r="L22" i="1"/>
  <c r="K22" i="1"/>
  <c r="J22" i="1"/>
  <c r="AY22" i="1"/>
  <c r="BI22" i="1"/>
  <c r="BJ22" i="1"/>
  <c r="M23" i="1"/>
  <c r="L23" i="1"/>
  <c r="K23" i="1"/>
  <c r="J23" i="1"/>
  <c r="AY23" i="1"/>
  <c r="BI23" i="1"/>
  <c r="BJ23" i="1"/>
  <c r="M24" i="1"/>
  <c r="L24" i="1"/>
  <c r="K24" i="1"/>
  <c r="J24" i="1"/>
  <c r="AY24" i="1"/>
  <c r="BI24" i="1"/>
  <c r="BJ24" i="1"/>
  <c r="M25" i="1"/>
  <c r="L25" i="1"/>
  <c r="K25" i="1"/>
  <c r="J25" i="1"/>
  <c r="AY25" i="1"/>
  <c r="BI25" i="1"/>
  <c r="BJ25" i="1"/>
  <c r="M26" i="1"/>
  <c r="L26" i="1"/>
  <c r="K26" i="1"/>
  <c r="J26" i="1"/>
  <c r="AY26" i="1"/>
  <c r="BI26" i="1"/>
  <c r="BJ26" i="1"/>
  <c r="M27" i="1"/>
  <c r="L27" i="1"/>
  <c r="K27" i="1"/>
  <c r="J27" i="1"/>
  <c r="AY27" i="1"/>
  <c r="BI27" i="1"/>
  <c r="BJ27" i="1"/>
  <c r="M28" i="1"/>
  <c r="L28" i="1"/>
  <c r="K28" i="1"/>
  <c r="J28" i="1"/>
  <c r="AY28" i="1"/>
  <c r="BI28" i="1"/>
  <c r="BJ28" i="1"/>
  <c r="M29" i="1"/>
  <c r="L29" i="1"/>
  <c r="K29" i="1"/>
  <c r="J29" i="1"/>
  <c r="AY29" i="1"/>
  <c r="BI29" i="1"/>
  <c r="BJ29" i="1"/>
  <c r="M30" i="1"/>
  <c r="L30" i="1"/>
  <c r="K30" i="1"/>
  <c r="J30" i="1"/>
  <c r="AY30" i="1"/>
  <c r="BI30" i="1"/>
  <c r="BJ30" i="1"/>
  <c r="M31" i="1"/>
  <c r="L31" i="1"/>
  <c r="K31" i="1"/>
  <c r="J31" i="1"/>
  <c r="AY31" i="1"/>
  <c r="BI31" i="1"/>
  <c r="BJ31" i="1"/>
  <c r="M32" i="1"/>
  <c r="L32" i="1"/>
  <c r="K32" i="1"/>
  <c r="J32" i="1"/>
  <c r="AY32" i="1"/>
  <c r="BI32" i="1"/>
  <c r="BJ32" i="1"/>
  <c r="M33" i="1"/>
  <c r="L33" i="1"/>
  <c r="K33" i="1"/>
  <c r="J33" i="1"/>
  <c r="AY33" i="1"/>
  <c r="BI33" i="1"/>
  <c r="BJ33" i="1"/>
  <c r="M34" i="1"/>
  <c r="L34" i="1"/>
  <c r="K34" i="1"/>
  <c r="J34" i="1"/>
  <c r="AY34" i="1"/>
  <c r="BI34" i="1"/>
  <c r="BJ34" i="1"/>
  <c r="M35" i="1"/>
  <c r="L35" i="1"/>
  <c r="K35" i="1"/>
  <c r="J35" i="1"/>
  <c r="AY35" i="1"/>
  <c r="BI35" i="1"/>
  <c r="BJ35" i="1"/>
  <c r="M36" i="1"/>
  <c r="L36" i="1"/>
  <c r="K36" i="1"/>
  <c r="J36" i="1"/>
  <c r="AY36" i="1"/>
  <c r="BI36" i="1"/>
  <c r="BJ36" i="1"/>
  <c r="M37" i="1"/>
  <c r="L37" i="1"/>
  <c r="K37" i="1"/>
  <c r="J37" i="1"/>
  <c r="AY37" i="1"/>
  <c r="BI37" i="1"/>
  <c r="BJ37" i="1"/>
  <c r="M38" i="1"/>
  <c r="L38" i="1"/>
  <c r="K38" i="1"/>
  <c r="J38" i="1"/>
  <c r="AY38" i="1"/>
  <c r="BI38" i="1"/>
  <c r="BJ38" i="1"/>
  <c r="M39" i="1"/>
  <c r="L39" i="1"/>
  <c r="K39" i="1"/>
  <c r="J39" i="1"/>
  <c r="AY39" i="1"/>
  <c r="BI39" i="1"/>
  <c r="BJ39" i="1"/>
  <c r="M40" i="1"/>
  <c r="L40" i="1"/>
  <c r="K40" i="1"/>
  <c r="J40" i="1"/>
  <c r="AY40" i="1"/>
  <c r="BI40" i="1"/>
  <c r="BJ40" i="1"/>
  <c r="M41" i="1"/>
  <c r="L41" i="1"/>
  <c r="K41" i="1"/>
  <c r="J41" i="1"/>
  <c r="AY41" i="1"/>
  <c r="BI41" i="1"/>
  <c r="BJ41" i="1"/>
  <c r="M42" i="1"/>
  <c r="L42" i="1"/>
  <c r="K42" i="1"/>
  <c r="J42" i="1"/>
  <c r="AY42" i="1"/>
  <c r="BI42" i="1"/>
  <c r="BJ42" i="1"/>
  <c r="M43" i="1"/>
  <c r="L43" i="1"/>
  <c r="K43" i="1"/>
  <c r="J43" i="1"/>
  <c r="AY43" i="1"/>
  <c r="BI43" i="1"/>
  <c r="BJ43" i="1"/>
  <c r="M44" i="1"/>
  <c r="L44" i="1"/>
  <c r="K44" i="1"/>
  <c r="J44" i="1"/>
  <c r="AY44" i="1"/>
  <c r="BI44" i="1"/>
  <c r="BJ44" i="1"/>
  <c r="M45" i="1"/>
  <c r="L45" i="1"/>
  <c r="K45" i="1"/>
  <c r="J45" i="1"/>
  <c r="AY45" i="1"/>
  <c r="BI45" i="1"/>
  <c r="BJ45" i="1"/>
  <c r="M46" i="1"/>
  <c r="L46" i="1"/>
  <c r="K46" i="1"/>
  <c r="J46" i="1"/>
  <c r="AY46" i="1"/>
  <c r="BI46" i="1"/>
  <c r="BJ46" i="1"/>
  <c r="M47" i="1"/>
  <c r="L47" i="1"/>
  <c r="K47" i="1"/>
  <c r="J47" i="1"/>
  <c r="AY47" i="1"/>
  <c r="BI47" i="1"/>
  <c r="BJ47" i="1"/>
  <c r="M48" i="1"/>
  <c r="L48" i="1"/>
  <c r="K48" i="1"/>
  <c r="J48" i="1"/>
  <c r="AY48" i="1"/>
  <c r="BI48" i="1"/>
  <c r="BJ48" i="1"/>
  <c r="M49" i="1"/>
  <c r="L49" i="1"/>
  <c r="K49" i="1"/>
  <c r="J49" i="1"/>
  <c r="AY49" i="1"/>
  <c r="BI49" i="1"/>
  <c r="BJ49" i="1"/>
  <c r="M50" i="1"/>
  <c r="L50" i="1"/>
  <c r="K50" i="1"/>
  <c r="J50" i="1"/>
  <c r="AY50" i="1"/>
  <c r="BI50" i="1"/>
  <c r="BJ50" i="1"/>
  <c r="M51" i="1"/>
  <c r="L51" i="1"/>
  <c r="K51" i="1"/>
  <c r="J51" i="1"/>
  <c r="AY51" i="1"/>
  <c r="BI51" i="1"/>
  <c r="BJ51" i="1"/>
  <c r="M52" i="1"/>
  <c r="L52" i="1"/>
  <c r="K52" i="1"/>
  <c r="J52" i="1"/>
  <c r="AY52" i="1"/>
  <c r="BI52" i="1"/>
  <c r="BJ52" i="1"/>
  <c r="M53" i="1"/>
  <c r="L53" i="1"/>
  <c r="K53" i="1"/>
  <c r="J53" i="1"/>
  <c r="AY53" i="1"/>
  <c r="BI53" i="1"/>
  <c r="BJ53" i="1"/>
  <c r="M54" i="1"/>
  <c r="L54" i="1"/>
  <c r="K54" i="1"/>
  <c r="J54" i="1"/>
  <c r="AY54" i="1"/>
  <c r="BI54" i="1"/>
  <c r="BJ54" i="1"/>
  <c r="M55" i="1"/>
  <c r="L55" i="1"/>
  <c r="K55" i="1"/>
  <c r="J55" i="1"/>
  <c r="AY55" i="1"/>
  <c r="BI55" i="1"/>
  <c r="BJ55" i="1"/>
  <c r="M56" i="1"/>
  <c r="L56" i="1"/>
  <c r="K56" i="1"/>
  <c r="J56" i="1"/>
  <c r="AY56" i="1"/>
  <c r="BI56" i="1"/>
  <c r="BJ56" i="1"/>
  <c r="M57" i="1"/>
  <c r="L57" i="1"/>
  <c r="K57" i="1"/>
  <c r="J57" i="1"/>
  <c r="AY57" i="1"/>
  <c r="BI57" i="1"/>
  <c r="BJ57" i="1"/>
  <c r="M58" i="1"/>
  <c r="L58" i="1"/>
  <c r="K58" i="1"/>
  <c r="J58" i="1"/>
  <c r="AY58" i="1"/>
  <c r="BI58" i="1"/>
  <c r="BJ58" i="1"/>
  <c r="M59" i="1"/>
  <c r="L59" i="1"/>
  <c r="K59" i="1"/>
  <c r="J59" i="1"/>
  <c r="AY59" i="1"/>
  <c r="BI59" i="1"/>
  <c r="BJ59" i="1"/>
  <c r="M60" i="1"/>
  <c r="L60" i="1"/>
  <c r="K60" i="1"/>
  <c r="J60" i="1"/>
  <c r="AY60" i="1"/>
  <c r="BI60" i="1"/>
  <c r="BJ60" i="1"/>
  <c r="M61" i="1"/>
  <c r="L61" i="1"/>
  <c r="K61" i="1"/>
  <c r="J61" i="1"/>
  <c r="AY61" i="1"/>
  <c r="BI61" i="1"/>
  <c r="BJ61" i="1"/>
  <c r="M62" i="1"/>
  <c r="L62" i="1"/>
  <c r="K62" i="1"/>
  <c r="J62" i="1"/>
  <c r="AY62" i="1"/>
  <c r="BI62" i="1"/>
  <c r="BJ62" i="1"/>
  <c r="M63" i="1"/>
  <c r="L63" i="1"/>
  <c r="K63" i="1"/>
  <c r="J63" i="1"/>
  <c r="AY63" i="1"/>
  <c r="BI63" i="1"/>
  <c r="BJ63" i="1"/>
  <c r="M64" i="1"/>
  <c r="L64" i="1"/>
  <c r="K64" i="1"/>
  <c r="J64" i="1"/>
  <c r="AY64" i="1"/>
  <c r="BI64" i="1"/>
  <c r="BJ64" i="1"/>
  <c r="M65" i="1"/>
  <c r="L65" i="1"/>
  <c r="K65" i="1"/>
  <c r="J65" i="1"/>
  <c r="AY65" i="1"/>
  <c r="BI65" i="1"/>
  <c r="BJ65" i="1"/>
  <c r="M66" i="1"/>
  <c r="L66" i="1"/>
  <c r="K66" i="1"/>
  <c r="J66" i="1"/>
  <c r="AY66" i="1"/>
  <c r="BI66" i="1"/>
  <c r="BJ66" i="1"/>
  <c r="M67" i="1"/>
  <c r="L67" i="1"/>
  <c r="K67" i="1"/>
  <c r="J67" i="1"/>
  <c r="AY67" i="1"/>
  <c r="BI67" i="1"/>
  <c r="BJ67" i="1"/>
  <c r="M68" i="1"/>
  <c r="L68" i="1"/>
  <c r="K68" i="1"/>
  <c r="J68" i="1"/>
  <c r="AY68" i="1"/>
  <c r="BI68" i="1"/>
  <c r="BJ68" i="1"/>
  <c r="M69" i="1"/>
  <c r="L69" i="1"/>
  <c r="K69" i="1"/>
  <c r="J69" i="1"/>
  <c r="AY69" i="1"/>
  <c r="BI69" i="1"/>
  <c r="BJ69" i="1"/>
  <c r="M70" i="1"/>
  <c r="L70" i="1"/>
  <c r="K70" i="1"/>
  <c r="J70" i="1"/>
  <c r="AY70" i="1"/>
  <c r="BI70" i="1"/>
  <c r="BJ70" i="1"/>
  <c r="M71" i="1"/>
  <c r="L71" i="1"/>
  <c r="K71" i="1"/>
  <c r="J71" i="1"/>
  <c r="AY71" i="1"/>
  <c r="BI71" i="1"/>
  <c r="BJ71" i="1"/>
  <c r="M72" i="1"/>
  <c r="L72" i="1"/>
  <c r="K72" i="1"/>
  <c r="J72" i="1"/>
  <c r="AY72" i="1"/>
  <c r="BI72" i="1"/>
  <c r="BJ72" i="1"/>
  <c r="M73" i="1"/>
  <c r="L73" i="1"/>
  <c r="K73" i="1"/>
  <c r="J73" i="1"/>
  <c r="AY73" i="1"/>
  <c r="BI73" i="1"/>
  <c r="BJ73" i="1"/>
  <c r="M74" i="1"/>
  <c r="L74" i="1"/>
  <c r="K74" i="1"/>
  <c r="J74" i="1"/>
  <c r="AY74" i="1"/>
  <c r="BI74" i="1"/>
  <c r="BJ74" i="1"/>
  <c r="M75" i="1"/>
  <c r="L75" i="1"/>
  <c r="K75" i="1"/>
  <c r="J75" i="1"/>
  <c r="AY75" i="1"/>
  <c r="BI75" i="1"/>
  <c r="BJ75" i="1"/>
  <c r="M76" i="1"/>
  <c r="L76" i="1"/>
  <c r="K76" i="1"/>
  <c r="J76" i="1"/>
  <c r="AY76" i="1"/>
  <c r="BI76" i="1"/>
  <c r="BJ76" i="1"/>
  <c r="M77" i="1"/>
  <c r="L77" i="1"/>
  <c r="K77" i="1"/>
  <c r="J77" i="1"/>
  <c r="AY77" i="1"/>
  <c r="BI77" i="1"/>
  <c r="BJ77" i="1"/>
  <c r="M78" i="1"/>
  <c r="L78" i="1"/>
  <c r="K78" i="1"/>
  <c r="J78" i="1"/>
  <c r="AY78" i="1"/>
  <c r="BI78" i="1"/>
  <c r="BJ78" i="1"/>
  <c r="M79" i="1"/>
  <c r="L79" i="1"/>
  <c r="K79" i="1"/>
  <c r="J79" i="1"/>
  <c r="AY79" i="1"/>
  <c r="BI79" i="1"/>
  <c r="BJ79" i="1"/>
  <c r="M80" i="1"/>
  <c r="L80" i="1"/>
  <c r="K80" i="1"/>
  <c r="J80" i="1"/>
  <c r="AY80" i="1"/>
  <c r="BI80" i="1"/>
  <c r="BJ80" i="1"/>
  <c r="M81" i="1"/>
  <c r="L81" i="1"/>
  <c r="K81" i="1"/>
  <c r="J81" i="1"/>
  <c r="AY81" i="1"/>
  <c r="BI81" i="1"/>
  <c r="BJ81" i="1"/>
  <c r="M82" i="1"/>
  <c r="L82" i="1"/>
  <c r="K82" i="1"/>
  <c r="J82" i="1"/>
  <c r="AY82" i="1"/>
  <c r="BI82" i="1"/>
  <c r="BJ82" i="1"/>
  <c r="M83" i="1"/>
  <c r="L83" i="1"/>
  <c r="K83" i="1"/>
  <c r="J83" i="1"/>
  <c r="AY83" i="1"/>
  <c r="BI83" i="1"/>
  <c r="BJ83" i="1"/>
  <c r="M84" i="1"/>
  <c r="L84" i="1"/>
  <c r="K84" i="1"/>
  <c r="J84" i="1"/>
  <c r="AY84" i="1"/>
  <c r="BI84" i="1"/>
  <c r="BJ84" i="1"/>
  <c r="M85" i="1"/>
  <c r="L85" i="1"/>
  <c r="K85" i="1"/>
  <c r="J85" i="1"/>
  <c r="AY85" i="1"/>
  <c r="BI85" i="1"/>
  <c r="BJ85" i="1"/>
  <c r="M86" i="1"/>
  <c r="L86" i="1"/>
  <c r="K86" i="1"/>
  <c r="J86" i="1"/>
  <c r="AY86" i="1"/>
  <c r="BI86" i="1"/>
  <c r="BJ86" i="1"/>
  <c r="M87" i="1"/>
  <c r="L87" i="1"/>
  <c r="K87" i="1"/>
  <c r="J87" i="1"/>
  <c r="AY87" i="1"/>
  <c r="BI87" i="1"/>
  <c r="BJ87" i="1"/>
  <c r="M88" i="1"/>
  <c r="L88" i="1"/>
  <c r="K88" i="1"/>
  <c r="J88" i="1"/>
  <c r="AY88" i="1"/>
  <c r="BI88" i="1"/>
  <c r="BJ88" i="1"/>
  <c r="M89" i="1"/>
  <c r="L89" i="1"/>
  <c r="K89" i="1"/>
  <c r="J89" i="1"/>
  <c r="AY89" i="1"/>
  <c r="BI89" i="1"/>
  <c r="BJ89" i="1"/>
  <c r="M90" i="1"/>
  <c r="L90" i="1"/>
  <c r="K90" i="1"/>
  <c r="J90" i="1"/>
  <c r="AY90" i="1"/>
  <c r="BI90" i="1"/>
  <c r="BJ90" i="1"/>
  <c r="M91" i="1"/>
  <c r="L91" i="1"/>
  <c r="K91" i="1"/>
  <c r="J91" i="1"/>
  <c r="AY91" i="1"/>
  <c r="BI91" i="1"/>
  <c r="BJ91" i="1"/>
  <c r="M92" i="1"/>
  <c r="L92" i="1"/>
  <c r="K92" i="1"/>
  <c r="J92" i="1"/>
  <c r="AY92" i="1"/>
  <c r="BI92" i="1"/>
  <c r="BJ92" i="1"/>
  <c r="M93" i="1"/>
  <c r="L93" i="1"/>
  <c r="K93" i="1"/>
  <c r="J93" i="1"/>
  <c r="AY93" i="1"/>
  <c r="BI93" i="1"/>
  <c r="BJ93" i="1"/>
  <c r="M94" i="1"/>
  <c r="L94" i="1"/>
  <c r="K94" i="1"/>
  <c r="J94" i="1"/>
  <c r="AY94" i="1"/>
  <c r="BI94" i="1"/>
  <c r="BJ94" i="1"/>
  <c r="M95" i="1"/>
  <c r="L95" i="1"/>
  <c r="K95" i="1"/>
  <c r="J95" i="1"/>
  <c r="AY95" i="1"/>
  <c r="BI95" i="1"/>
  <c r="BJ95" i="1"/>
  <c r="M96" i="1"/>
  <c r="L96" i="1"/>
  <c r="K96" i="1"/>
  <c r="J96" i="1"/>
  <c r="AY96" i="1"/>
  <c r="BI96" i="1"/>
  <c r="BJ96" i="1"/>
  <c r="M97" i="1"/>
  <c r="L97" i="1"/>
  <c r="K97" i="1"/>
  <c r="J97" i="1"/>
  <c r="AY97" i="1"/>
  <c r="BI97" i="1"/>
  <c r="BJ97" i="1"/>
  <c r="M98" i="1"/>
  <c r="L98" i="1"/>
  <c r="K98" i="1"/>
  <c r="J98" i="1"/>
  <c r="AY98" i="1"/>
  <c r="BI98" i="1"/>
  <c r="BJ98" i="1"/>
  <c r="M99" i="1"/>
  <c r="L99" i="1"/>
  <c r="K99" i="1"/>
  <c r="J99" i="1"/>
  <c r="AY99" i="1"/>
  <c r="BI99" i="1"/>
  <c r="BJ99" i="1"/>
  <c r="M100" i="1"/>
  <c r="L100" i="1"/>
  <c r="K100" i="1"/>
  <c r="J100" i="1"/>
  <c r="AY100" i="1"/>
  <c r="BI100" i="1"/>
  <c r="BJ100" i="1"/>
  <c r="M101" i="1"/>
  <c r="L101" i="1"/>
  <c r="K101" i="1"/>
  <c r="J101" i="1"/>
  <c r="AY101" i="1"/>
  <c r="BI101" i="1"/>
  <c r="BJ101" i="1"/>
  <c r="M102" i="1"/>
  <c r="L102" i="1"/>
  <c r="K102" i="1"/>
  <c r="J102" i="1"/>
  <c r="AY102" i="1"/>
  <c r="BI102" i="1"/>
  <c r="BJ102" i="1"/>
  <c r="M103" i="1"/>
  <c r="L103" i="1"/>
  <c r="K103" i="1"/>
  <c r="J103" i="1"/>
  <c r="AY103" i="1"/>
  <c r="BI103" i="1"/>
  <c r="BJ103" i="1"/>
  <c r="M104" i="1"/>
  <c r="L104" i="1"/>
  <c r="K104" i="1"/>
  <c r="J104" i="1"/>
  <c r="AY104" i="1"/>
  <c r="BI104" i="1"/>
  <c r="BJ104" i="1"/>
  <c r="M105" i="1"/>
  <c r="L105" i="1"/>
  <c r="K105" i="1"/>
  <c r="J105" i="1"/>
  <c r="AY105" i="1"/>
  <c r="BI105" i="1"/>
  <c r="BJ105" i="1"/>
  <c r="M106" i="1"/>
  <c r="L106" i="1"/>
  <c r="K106" i="1"/>
  <c r="J106" i="1"/>
  <c r="AY106" i="1"/>
  <c r="BI106" i="1"/>
  <c r="BJ106" i="1"/>
  <c r="M107" i="1"/>
  <c r="L107" i="1"/>
  <c r="K107" i="1"/>
  <c r="J107" i="1"/>
  <c r="AY107" i="1"/>
  <c r="BI107" i="1"/>
  <c r="BJ107" i="1"/>
  <c r="M108" i="1"/>
  <c r="L108" i="1"/>
  <c r="K108" i="1"/>
  <c r="J108" i="1"/>
  <c r="AY108" i="1"/>
  <c r="BI108" i="1"/>
  <c r="BJ108" i="1"/>
  <c r="M109" i="1"/>
  <c r="L109" i="1"/>
  <c r="K109" i="1"/>
  <c r="J109" i="1"/>
  <c r="AY109" i="1"/>
  <c r="BI109" i="1"/>
  <c r="BJ109" i="1"/>
  <c r="M110" i="1"/>
  <c r="L110" i="1"/>
  <c r="K110" i="1"/>
  <c r="J110" i="1"/>
  <c r="AY110" i="1"/>
  <c r="BI110" i="1"/>
  <c r="BJ110" i="1"/>
  <c r="M111" i="1"/>
  <c r="L111" i="1"/>
  <c r="K111" i="1"/>
  <c r="J111" i="1"/>
  <c r="AY111" i="1"/>
  <c r="BI111" i="1"/>
  <c r="BJ111" i="1"/>
  <c r="M112" i="1"/>
  <c r="L112" i="1"/>
  <c r="K112" i="1"/>
  <c r="J112" i="1"/>
  <c r="AY112" i="1"/>
  <c r="BI112" i="1"/>
  <c r="BJ112" i="1"/>
  <c r="M113" i="1"/>
  <c r="L113" i="1"/>
  <c r="K113" i="1"/>
  <c r="J113" i="1"/>
  <c r="AY113" i="1"/>
  <c r="BI113" i="1"/>
  <c r="BJ113" i="1"/>
  <c r="M114" i="1"/>
  <c r="L114" i="1"/>
  <c r="K114" i="1"/>
  <c r="J114" i="1"/>
  <c r="AY114" i="1"/>
  <c r="BI114" i="1"/>
  <c r="BJ114" i="1"/>
  <c r="M115" i="1"/>
  <c r="L115" i="1"/>
  <c r="K115" i="1"/>
  <c r="J115" i="1"/>
  <c r="AY115" i="1"/>
  <c r="BI115" i="1"/>
  <c r="BJ115" i="1"/>
  <c r="M116" i="1"/>
  <c r="L116" i="1"/>
  <c r="K116" i="1"/>
  <c r="J116" i="1"/>
  <c r="AY116" i="1"/>
  <c r="BI116" i="1"/>
  <c r="BJ116" i="1"/>
  <c r="M117" i="1"/>
  <c r="L117" i="1"/>
  <c r="K117" i="1"/>
  <c r="J117" i="1"/>
  <c r="AY117" i="1"/>
  <c r="BI117" i="1"/>
  <c r="BJ117" i="1"/>
  <c r="M118" i="1"/>
  <c r="L118" i="1"/>
  <c r="K118" i="1"/>
  <c r="J118" i="1"/>
  <c r="AY118" i="1"/>
  <c r="BI118" i="1"/>
  <c r="BJ118" i="1"/>
  <c r="M119" i="1"/>
  <c r="L119" i="1"/>
  <c r="K119" i="1"/>
  <c r="J119" i="1"/>
  <c r="AY119" i="1"/>
  <c r="BI119" i="1"/>
  <c r="BJ119" i="1"/>
  <c r="M120" i="1"/>
  <c r="L120" i="1"/>
  <c r="K120" i="1"/>
  <c r="J120" i="1"/>
  <c r="AY120" i="1"/>
  <c r="BI120" i="1"/>
  <c r="BJ120" i="1"/>
  <c r="M121" i="1"/>
  <c r="L121" i="1"/>
  <c r="K121" i="1"/>
  <c r="J121" i="1"/>
  <c r="AY121" i="1"/>
  <c r="BI121" i="1"/>
  <c r="BJ121" i="1"/>
  <c r="M122" i="1"/>
  <c r="L122" i="1"/>
  <c r="K122" i="1"/>
  <c r="J122" i="1"/>
  <c r="AY122" i="1"/>
  <c r="BI122" i="1"/>
  <c r="BJ122" i="1"/>
  <c r="M123" i="1"/>
  <c r="L123" i="1"/>
  <c r="K123" i="1"/>
  <c r="J123" i="1"/>
  <c r="AY123" i="1"/>
  <c r="BI123" i="1"/>
  <c r="BJ123" i="1"/>
  <c r="M124" i="1"/>
  <c r="L124" i="1"/>
  <c r="K124" i="1"/>
  <c r="J124" i="1"/>
  <c r="AY124" i="1"/>
  <c r="BI124" i="1"/>
  <c r="BJ124" i="1"/>
  <c r="M125" i="1"/>
  <c r="L125" i="1"/>
  <c r="K125" i="1"/>
  <c r="J125" i="1"/>
  <c r="AY125" i="1"/>
  <c r="BI125" i="1"/>
  <c r="BJ125" i="1"/>
  <c r="M126" i="1"/>
  <c r="L126" i="1"/>
  <c r="K126" i="1"/>
  <c r="J126" i="1"/>
  <c r="AY126" i="1"/>
  <c r="BI126" i="1"/>
  <c r="BJ126" i="1"/>
  <c r="M127" i="1"/>
  <c r="L127" i="1"/>
  <c r="K127" i="1"/>
  <c r="J127" i="1"/>
  <c r="AY127" i="1"/>
  <c r="BI127" i="1"/>
  <c r="BJ127" i="1"/>
  <c r="M128" i="1"/>
  <c r="L128" i="1"/>
  <c r="K128" i="1"/>
  <c r="J128" i="1"/>
  <c r="AY128" i="1"/>
  <c r="BI128" i="1"/>
  <c r="BJ128" i="1"/>
  <c r="M129" i="1"/>
  <c r="L129" i="1"/>
  <c r="K129" i="1"/>
  <c r="J129" i="1"/>
  <c r="AY129" i="1"/>
  <c r="BI129" i="1"/>
  <c r="BJ129" i="1"/>
  <c r="M130" i="1"/>
  <c r="L130" i="1"/>
  <c r="K130" i="1"/>
  <c r="J130" i="1"/>
  <c r="AY130" i="1"/>
  <c r="BI130" i="1"/>
  <c r="BJ130" i="1"/>
  <c r="M131" i="1"/>
  <c r="L131" i="1"/>
  <c r="K131" i="1"/>
  <c r="J131" i="1"/>
  <c r="AY131" i="1"/>
  <c r="BI131" i="1"/>
  <c r="BJ131" i="1"/>
  <c r="M132" i="1"/>
  <c r="L132" i="1"/>
  <c r="K132" i="1"/>
  <c r="J132" i="1"/>
  <c r="AY132" i="1"/>
  <c r="BI132" i="1"/>
  <c r="BJ132" i="1"/>
  <c r="M133" i="1"/>
  <c r="L133" i="1"/>
  <c r="K133" i="1"/>
  <c r="J133" i="1"/>
  <c r="AY133" i="1"/>
  <c r="BI133" i="1"/>
  <c r="BJ133" i="1"/>
  <c r="M134" i="1"/>
  <c r="L134" i="1"/>
  <c r="K134" i="1"/>
  <c r="J134" i="1"/>
  <c r="AY134" i="1"/>
  <c r="BI134" i="1"/>
  <c r="BJ134" i="1"/>
  <c r="M135" i="1"/>
  <c r="L135" i="1"/>
  <c r="K135" i="1"/>
  <c r="J135" i="1"/>
  <c r="AY135" i="1"/>
  <c r="BI135" i="1"/>
  <c r="BJ135" i="1"/>
  <c r="M136" i="1"/>
  <c r="L136" i="1"/>
  <c r="K136" i="1"/>
  <c r="J136" i="1"/>
  <c r="AY136" i="1"/>
  <c r="BI136" i="1"/>
  <c r="BJ136" i="1"/>
  <c r="M137" i="1"/>
  <c r="L137" i="1"/>
  <c r="K137" i="1"/>
  <c r="J137" i="1"/>
  <c r="AY137" i="1"/>
  <c r="BI137" i="1"/>
  <c r="BJ137" i="1"/>
  <c r="M138" i="1"/>
  <c r="L138" i="1"/>
  <c r="K138" i="1"/>
  <c r="J138" i="1"/>
  <c r="AY138" i="1"/>
  <c r="BI138" i="1"/>
  <c r="BJ138" i="1"/>
  <c r="M139" i="1"/>
  <c r="L139" i="1"/>
  <c r="K139" i="1"/>
  <c r="J139" i="1"/>
  <c r="AY139" i="1"/>
  <c r="BI139" i="1"/>
  <c r="BJ139" i="1"/>
  <c r="M140" i="1"/>
  <c r="L140" i="1"/>
  <c r="K140" i="1"/>
  <c r="J140" i="1"/>
  <c r="AY140" i="1"/>
  <c r="BI140" i="1"/>
  <c r="BJ140" i="1"/>
  <c r="M141" i="1"/>
  <c r="L141" i="1"/>
  <c r="K141" i="1"/>
  <c r="J141" i="1"/>
  <c r="AY141" i="1"/>
  <c r="BI141" i="1"/>
  <c r="BJ141" i="1"/>
  <c r="M142" i="1"/>
  <c r="L142" i="1"/>
  <c r="K142" i="1"/>
  <c r="J142" i="1"/>
  <c r="AY142" i="1"/>
  <c r="BI142" i="1"/>
  <c r="BJ142" i="1"/>
  <c r="M143" i="1"/>
  <c r="L143" i="1"/>
  <c r="K143" i="1"/>
  <c r="J143" i="1"/>
  <c r="AY143" i="1"/>
  <c r="BI143" i="1"/>
  <c r="BJ143" i="1"/>
  <c r="M144" i="1"/>
  <c r="L144" i="1"/>
  <c r="K144" i="1"/>
  <c r="J144" i="1"/>
  <c r="AY144" i="1"/>
  <c r="BI144" i="1"/>
  <c r="BJ144" i="1"/>
  <c r="M145" i="1"/>
  <c r="L145" i="1"/>
  <c r="K145" i="1"/>
  <c r="J145" i="1"/>
  <c r="AY145" i="1"/>
  <c r="BI145" i="1"/>
  <c r="BJ145" i="1"/>
  <c r="M146" i="1"/>
  <c r="L146" i="1"/>
  <c r="K146" i="1"/>
  <c r="J146" i="1"/>
  <c r="AY146" i="1"/>
  <c r="BI146" i="1"/>
  <c r="BJ146" i="1"/>
  <c r="M147" i="1"/>
  <c r="L147" i="1"/>
  <c r="K147" i="1"/>
  <c r="J147" i="1"/>
  <c r="AY147" i="1"/>
  <c r="BI147" i="1"/>
  <c r="BJ147" i="1"/>
  <c r="M148" i="1"/>
  <c r="L148" i="1"/>
  <c r="K148" i="1"/>
  <c r="J148" i="1"/>
  <c r="AY148" i="1"/>
  <c r="BI148" i="1"/>
  <c r="BJ148" i="1"/>
  <c r="M149" i="1"/>
  <c r="L149" i="1"/>
  <c r="K149" i="1"/>
  <c r="J149" i="1"/>
  <c r="AY149" i="1"/>
  <c r="BI149" i="1"/>
  <c r="BJ149" i="1"/>
  <c r="M150" i="1"/>
  <c r="L150" i="1"/>
  <c r="K150" i="1"/>
  <c r="J150" i="1"/>
  <c r="AY150" i="1"/>
  <c r="BI150" i="1"/>
  <c r="BJ150" i="1"/>
  <c r="M151" i="1"/>
  <c r="L151" i="1"/>
  <c r="K151" i="1"/>
  <c r="J151" i="1"/>
  <c r="AY151" i="1"/>
  <c r="BI151" i="1"/>
  <c r="BJ151" i="1"/>
  <c r="M152" i="1"/>
  <c r="L152" i="1"/>
  <c r="K152" i="1"/>
  <c r="J152" i="1"/>
  <c r="AY152" i="1"/>
  <c r="BI152" i="1"/>
  <c r="BJ152" i="1"/>
  <c r="M153" i="1"/>
  <c r="L153" i="1"/>
  <c r="K153" i="1"/>
  <c r="J153" i="1"/>
  <c r="AY153" i="1"/>
  <c r="BI153" i="1"/>
  <c r="BJ153" i="1"/>
  <c r="M154" i="1"/>
  <c r="L154" i="1"/>
  <c r="K154" i="1"/>
  <c r="J154" i="1"/>
  <c r="AY154" i="1"/>
  <c r="BI154" i="1"/>
  <c r="BJ154" i="1"/>
  <c r="M155" i="1"/>
  <c r="L155" i="1"/>
  <c r="K155" i="1"/>
  <c r="J155" i="1"/>
  <c r="AY155" i="1"/>
  <c r="BI155" i="1"/>
  <c r="BJ155" i="1"/>
  <c r="M156" i="1"/>
  <c r="L156" i="1"/>
  <c r="K156" i="1"/>
  <c r="J156" i="1"/>
  <c r="AY156" i="1"/>
  <c r="BI156" i="1"/>
  <c r="BJ156" i="1"/>
  <c r="M157" i="1"/>
  <c r="L157" i="1"/>
  <c r="K157" i="1"/>
  <c r="J157" i="1"/>
  <c r="AY157" i="1"/>
  <c r="BI157" i="1"/>
  <c r="BJ157" i="1"/>
  <c r="M158" i="1"/>
  <c r="L158" i="1"/>
  <c r="K158" i="1"/>
  <c r="J158" i="1"/>
  <c r="AY158" i="1"/>
  <c r="BI158" i="1"/>
  <c r="BJ158" i="1"/>
  <c r="M159" i="1"/>
  <c r="L159" i="1"/>
  <c r="K159" i="1"/>
  <c r="J159" i="1"/>
  <c r="AY159" i="1"/>
  <c r="BI159" i="1"/>
  <c r="BJ159" i="1"/>
  <c r="M160" i="1"/>
  <c r="L160" i="1"/>
  <c r="K160" i="1"/>
  <c r="J160" i="1"/>
  <c r="AY160" i="1"/>
  <c r="BI160" i="1"/>
  <c r="BJ160" i="1"/>
  <c r="M161" i="1"/>
  <c r="L161" i="1"/>
  <c r="K161" i="1"/>
  <c r="J161" i="1"/>
  <c r="AY161" i="1"/>
  <c r="BI161" i="1"/>
  <c r="BJ161" i="1"/>
  <c r="M162" i="1"/>
  <c r="L162" i="1"/>
  <c r="K162" i="1"/>
  <c r="J162" i="1"/>
  <c r="AY162" i="1"/>
  <c r="BI162" i="1"/>
  <c r="BJ162" i="1"/>
  <c r="M163" i="1"/>
  <c r="L163" i="1"/>
  <c r="K163" i="1"/>
  <c r="J163" i="1"/>
  <c r="AY163" i="1"/>
  <c r="BI163" i="1"/>
  <c r="BJ163" i="1"/>
  <c r="M164" i="1"/>
  <c r="L164" i="1"/>
  <c r="K164" i="1"/>
  <c r="J164" i="1"/>
  <c r="AY164" i="1"/>
  <c r="BI164" i="1"/>
  <c r="BJ164" i="1"/>
  <c r="M165" i="1"/>
  <c r="L165" i="1"/>
  <c r="K165" i="1"/>
  <c r="J165" i="1"/>
  <c r="AY165" i="1"/>
  <c r="BI165" i="1"/>
  <c r="BJ165" i="1"/>
  <c r="M166" i="1"/>
  <c r="L166" i="1"/>
  <c r="K166" i="1"/>
  <c r="J166" i="1"/>
  <c r="AY166" i="1"/>
  <c r="BI166" i="1"/>
  <c r="BJ166" i="1"/>
  <c r="M167" i="1"/>
  <c r="L167" i="1"/>
  <c r="K167" i="1"/>
  <c r="J167" i="1"/>
  <c r="AY167" i="1"/>
  <c r="BI167" i="1"/>
  <c r="BJ167" i="1"/>
  <c r="M168" i="1"/>
  <c r="L168" i="1"/>
  <c r="K168" i="1"/>
  <c r="J168" i="1"/>
  <c r="AY168" i="1"/>
  <c r="BI168" i="1"/>
  <c r="BJ168" i="1"/>
  <c r="M169" i="1"/>
  <c r="L169" i="1"/>
  <c r="K169" i="1"/>
  <c r="J169" i="1"/>
  <c r="AY169" i="1"/>
  <c r="BI169" i="1"/>
  <c r="BJ169" i="1"/>
  <c r="M170" i="1"/>
  <c r="L170" i="1"/>
  <c r="K170" i="1"/>
  <c r="J170" i="1"/>
  <c r="AY170" i="1"/>
  <c r="BI170" i="1"/>
  <c r="BJ170" i="1"/>
  <c r="M171" i="1"/>
  <c r="L171" i="1"/>
  <c r="K171" i="1"/>
  <c r="J171" i="1"/>
  <c r="AY171" i="1"/>
  <c r="BI171" i="1"/>
  <c r="BJ171" i="1"/>
  <c r="M172" i="1"/>
  <c r="L172" i="1"/>
  <c r="K172" i="1"/>
  <c r="J172" i="1"/>
  <c r="AY172" i="1"/>
  <c r="BI172" i="1"/>
  <c r="BJ172" i="1"/>
  <c r="M173" i="1"/>
  <c r="L173" i="1"/>
  <c r="K173" i="1"/>
  <c r="J173" i="1"/>
  <c r="AY173" i="1"/>
  <c r="BI173" i="1"/>
  <c r="BJ173" i="1"/>
  <c r="M174" i="1"/>
  <c r="L174" i="1"/>
  <c r="K174" i="1"/>
  <c r="J174" i="1"/>
  <c r="AY174" i="1"/>
  <c r="BI174" i="1"/>
  <c r="BJ174" i="1"/>
  <c r="M175" i="1"/>
  <c r="L175" i="1"/>
  <c r="K175" i="1"/>
  <c r="J175" i="1"/>
  <c r="AY175" i="1"/>
  <c r="BI175" i="1"/>
  <c r="BJ175" i="1"/>
  <c r="M176" i="1"/>
  <c r="L176" i="1"/>
  <c r="K176" i="1"/>
  <c r="J176" i="1"/>
  <c r="AY176" i="1"/>
  <c r="BI176" i="1"/>
  <c r="BJ176" i="1"/>
  <c r="M177" i="1"/>
  <c r="L177" i="1"/>
  <c r="K177" i="1"/>
  <c r="J177" i="1"/>
  <c r="AY177" i="1"/>
  <c r="BI177" i="1"/>
  <c r="BJ177" i="1"/>
  <c r="M178" i="1"/>
  <c r="L178" i="1"/>
  <c r="K178" i="1"/>
  <c r="J178" i="1"/>
  <c r="AY178" i="1"/>
  <c r="BI178" i="1"/>
  <c r="BJ178" i="1"/>
  <c r="M179" i="1"/>
  <c r="L179" i="1"/>
  <c r="K179" i="1"/>
  <c r="J179" i="1"/>
  <c r="AY179" i="1"/>
  <c r="BI179" i="1"/>
  <c r="BJ179" i="1"/>
  <c r="M180" i="1"/>
  <c r="L180" i="1"/>
  <c r="K180" i="1"/>
  <c r="J180" i="1"/>
  <c r="AY180" i="1"/>
  <c r="BI180" i="1"/>
  <c r="BJ180" i="1"/>
  <c r="M181" i="1"/>
  <c r="L181" i="1"/>
  <c r="K181" i="1"/>
  <c r="J181" i="1"/>
  <c r="AY181" i="1"/>
  <c r="BI181" i="1"/>
  <c r="BJ181" i="1"/>
  <c r="M182" i="1"/>
  <c r="L182" i="1"/>
  <c r="K182" i="1"/>
  <c r="J182" i="1"/>
  <c r="AY182" i="1"/>
  <c r="BI182" i="1"/>
  <c r="BJ182" i="1"/>
  <c r="M183" i="1"/>
  <c r="L183" i="1"/>
  <c r="K183" i="1"/>
  <c r="J183" i="1"/>
  <c r="AY183" i="1"/>
  <c r="BI183" i="1"/>
  <c r="BJ183" i="1"/>
  <c r="M184" i="1"/>
  <c r="L184" i="1"/>
  <c r="K184" i="1"/>
  <c r="J184" i="1"/>
  <c r="AY184" i="1"/>
  <c r="BI184" i="1"/>
  <c r="BJ184" i="1"/>
  <c r="M185" i="1"/>
  <c r="L185" i="1"/>
  <c r="K185" i="1"/>
  <c r="J185" i="1"/>
  <c r="AY185" i="1"/>
  <c r="BI185" i="1"/>
  <c r="BJ185" i="1"/>
  <c r="M186" i="1"/>
  <c r="L186" i="1"/>
  <c r="K186" i="1"/>
  <c r="J186" i="1"/>
  <c r="AY186" i="1"/>
  <c r="BI186" i="1"/>
  <c r="BJ186" i="1"/>
  <c r="M187" i="1"/>
  <c r="L187" i="1"/>
  <c r="K187" i="1"/>
  <c r="J187" i="1"/>
  <c r="AY187" i="1"/>
  <c r="BI187" i="1"/>
  <c r="BJ187" i="1"/>
  <c r="M188" i="1"/>
  <c r="L188" i="1"/>
  <c r="K188" i="1"/>
  <c r="J188" i="1"/>
  <c r="AY188" i="1"/>
  <c r="BI188" i="1"/>
  <c r="BJ188" i="1"/>
  <c r="M189" i="1"/>
  <c r="L189" i="1"/>
  <c r="K189" i="1"/>
  <c r="J189" i="1"/>
  <c r="AY189" i="1"/>
  <c r="BI189" i="1"/>
  <c r="BJ189" i="1"/>
  <c r="M190" i="1"/>
  <c r="L190" i="1"/>
  <c r="K190" i="1"/>
  <c r="J190" i="1"/>
  <c r="AY190" i="1"/>
  <c r="BI190" i="1"/>
  <c r="BJ190" i="1"/>
  <c r="M191" i="1"/>
  <c r="L191" i="1"/>
  <c r="K191" i="1"/>
  <c r="J191" i="1"/>
  <c r="AY191" i="1"/>
  <c r="BI191" i="1"/>
  <c r="BJ191" i="1"/>
  <c r="M192" i="1"/>
  <c r="L192" i="1"/>
  <c r="K192" i="1"/>
  <c r="J192" i="1"/>
  <c r="AY192" i="1"/>
  <c r="BI192" i="1"/>
  <c r="BJ192" i="1"/>
  <c r="M193" i="1"/>
  <c r="L193" i="1"/>
  <c r="K193" i="1"/>
  <c r="J193" i="1"/>
  <c r="AY193" i="1"/>
  <c r="BI193" i="1"/>
  <c r="BJ193" i="1"/>
  <c r="M194" i="1"/>
  <c r="L194" i="1"/>
  <c r="K194" i="1"/>
  <c r="J194" i="1"/>
  <c r="AY194" i="1"/>
  <c r="BI194" i="1"/>
  <c r="BJ194" i="1"/>
  <c r="M195" i="1"/>
  <c r="L195" i="1"/>
  <c r="K195" i="1"/>
  <c r="J195" i="1"/>
  <c r="AY195" i="1"/>
  <c r="BI195" i="1"/>
  <c r="BJ195" i="1"/>
  <c r="M196" i="1"/>
  <c r="L196" i="1"/>
  <c r="K196" i="1"/>
  <c r="J196" i="1"/>
  <c r="AY196" i="1"/>
  <c r="BI196" i="1"/>
  <c r="BJ196" i="1"/>
  <c r="M197" i="1"/>
  <c r="L197" i="1"/>
  <c r="K197" i="1"/>
  <c r="J197" i="1"/>
  <c r="AY197" i="1"/>
  <c r="BI197" i="1"/>
  <c r="BJ197" i="1"/>
  <c r="M198" i="1"/>
  <c r="L198" i="1"/>
  <c r="K198" i="1"/>
  <c r="J198" i="1"/>
  <c r="AY198" i="1"/>
  <c r="BI198" i="1"/>
  <c r="BJ198" i="1"/>
  <c r="M199" i="1"/>
  <c r="L199" i="1"/>
  <c r="K199" i="1"/>
  <c r="J199" i="1"/>
  <c r="AY199" i="1"/>
  <c r="BI199" i="1"/>
  <c r="BJ199" i="1"/>
  <c r="M200" i="1"/>
  <c r="L200" i="1"/>
  <c r="K200" i="1"/>
  <c r="J200" i="1"/>
  <c r="AY200" i="1"/>
  <c r="BI200" i="1"/>
  <c r="BJ200" i="1"/>
  <c r="M201" i="1"/>
  <c r="L201" i="1"/>
  <c r="K201" i="1"/>
  <c r="J201" i="1"/>
  <c r="AY201" i="1"/>
  <c r="BI201" i="1"/>
  <c r="BJ201" i="1"/>
  <c r="M202" i="1"/>
  <c r="L202" i="1"/>
  <c r="K202" i="1"/>
  <c r="J202" i="1"/>
  <c r="AY202" i="1"/>
  <c r="BI202" i="1"/>
  <c r="BJ202" i="1"/>
  <c r="M203" i="1"/>
  <c r="L203" i="1"/>
  <c r="K203" i="1"/>
  <c r="J203" i="1"/>
  <c r="AY203" i="1"/>
  <c r="BI203" i="1"/>
  <c r="BJ203" i="1"/>
  <c r="M204" i="1"/>
  <c r="L204" i="1"/>
  <c r="K204" i="1"/>
  <c r="J204" i="1"/>
  <c r="AY204" i="1"/>
  <c r="BI204" i="1"/>
  <c r="BJ204" i="1"/>
  <c r="M205" i="1"/>
  <c r="L205" i="1"/>
  <c r="K205" i="1"/>
  <c r="J205" i="1"/>
  <c r="AY205" i="1"/>
  <c r="BI205" i="1"/>
  <c r="BJ205" i="1"/>
  <c r="M206" i="1"/>
  <c r="L206" i="1"/>
  <c r="K206" i="1"/>
  <c r="J206" i="1"/>
  <c r="AY206" i="1"/>
  <c r="BI206" i="1"/>
  <c r="BJ206" i="1"/>
  <c r="M207" i="1"/>
  <c r="L207" i="1"/>
  <c r="K207" i="1"/>
  <c r="J207" i="1"/>
  <c r="AY207" i="1"/>
  <c r="BI207" i="1"/>
  <c r="BJ207" i="1"/>
  <c r="M208" i="1"/>
  <c r="L208" i="1"/>
  <c r="K208" i="1"/>
  <c r="J208" i="1"/>
  <c r="AY208" i="1"/>
  <c r="BI208" i="1"/>
  <c r="BJ208" i="1"/>
  <c r="M209" i="1"/>
  <c r="L209" i="1"/>
  <c r="K209" i="1"/>
  <c r="J209" i="1"/>
  <c r="AY209" i="1"/>
  <c r="BI209" i="1"/>
  <c r="BJ209" i="1"/>
  <c r="M210" i="1"/>
  <c r="L210" i="1"/>
  <c r="K210" i="1"/>
  <c r="J210" i="1"/>
  <c r="AY210" i="1"/>
  <c r="BI210" i="1"/>
  <c r="BJ210" i="1"/>
  <c r="M211" i="1"/>
  <c r="L211" i="1"/>
  <c r="K211" i="1"/>
  <c r="J211" i="1"/>
  <c r="AY211" i="1"/>
  <c r="BI211" i="1"/>
  <c r="BJ211" i="1"/>
  <c r="M212" i="1"/>
  <c r="L212" i="1"/>
  <c r="K212" i="1"/>
  <c r="J212" i="1"/>
  <c r="AY212" i="1"/>
  <c r="BI212" i="1"/>
  <c r="BJ212" i="1"/>
  <c r="M213" i="1"/>
  <c r="L213" i="1"/>
  <c r="K213" i="1"/>
  <c r="J213" i="1"/>
  <c r="AY213" i="1"/>
  <c r="BI213" i="1"/>
  <c r="BJ213" i="1"/>
  <c r="M214" i="1"/>
  <c r="L214" i="1"/>
  <c r="K214" i="1"/>
  <c r="J214" i="1"/>
  <c r="AY214" i="1"/>
  <c r="BI214" i="1"/>
  <c r="BJ214" i="1"/>
  <c r="M215" i="1"/>
  <c r="L215" i="1"/>
  <c r="K215" i="1"/>
  <c r="J215" i="1"/>
  <c r="AY215" i="1"/>
  <c r="BI215" i="1"/>
  <c r="BJ215" i="1"/>
  <c r="M216" i="1"/>
  <c r="L216" i="1"/>
  <c r="K216" i="1"/>
  <c r="J216" i="1"/>
  <c r="AY216" i="1"/>
  <c r="BI216" i="1"/>
  <c r="BJ216" i="1"/>
  <c r="M217" i="1"/>
  <c r="L217" i="1"/>
  <c r="K217" i="1"/>
  <c r="J217" i="1"/>
  <c r="AY217" i="1"/>
  <c r="BI217" i="1"/>
  <c r="BJ217" i="1"/>
  <c r="M218" i="1"/>
  <c r="L218" i="1"/>
  <c r="K218" i="1"/>
  <c r="J218" i="1"/>
  <c r="AY218" i="1"/>
  <c r="BI218" i="1"/>
  <c r="BJ218" i="1"/>
  <c r="M219" i="1"/>
  <c r="L219" i="1"/>
  <c r="K219" i="1"/>
  <c r="J219" i="1"/>
  <c r="AY219" i="1"/>
  <c r="BI219" i="1"/>
  <c r="BJ219" i="1"/>
  <c r="M220" i="1"/>
  <c r="L220" i="1"/>
  <c r="K220" i="1"/>
  <c r="J220" i="1"/>
  <c r="AY220" i="1"/>
  <c r="BI220" i="1"/>
  <c r="BJ220" i="1"/>
  <c r="M221" i="1"/>
  <c r="L221" i="1"/>
  <c r="K221" i="1"/>
  <c r="J221" i="1"/>
  <c r="AY221" i="1"/>
  <c r="BI221" i="1"/>
  <c r="BJ221" i="1"/>
  <c r="M222" i="1"/>
  <c r="L222" i="1"/>
  <c r="K222" i="1"/>
  <c r="J222" i="1"/>
  <c r="AY222" i="1"/>
  <c r="BI222" i="1"/>
  <c r="BJ222" i="1"/>
  <c r="M223" i="1"/>
  <c r="L223" i="1"/>
  <c r="K223" i="1"/>
  <c r="J223" i="1"/>
  <c r="AY223" i="1"/>
  <c r="BI223" i="1"/>
  <c r="BJ223" i="1"/>
  <c r="M224" i="1"/>
  <c r="L224" i="1"/>
  <c r="K224" i="1"/>
  <c r="J224" i="1"/>
  <c r="AY224" i="1"/>
  <c r="BI224" i="1"/>
  <c r="BJ224" i="1"/>
  <c r="M225" i="1"/>
  <c r="L225" i="1"/>
  <c r="K225" i="1"/>
  <c r="J225" i="1"/>
  <c r="AY225" i="1"/>
  <c r="BI225" i="1"/>
  <c r="BJ225" i="1"/>
  <c r="M226" i="1"/>
  <c r="L226" i="1"/>
  <c r="K226" i="1"/>
  <c r="J226" i="1"/>
  <c r="AY226" i="1"/>
  <c r="BI226" i="1"/>
  <c r="BJ226" i="1"/>
  <c r="M227" i="1"/>
  <c r="L227" i="1"/>
  <c r="K227" i="1"/>
  <c r="J227" i="1"/>
  <c r="AY227" i="1"/>
  <c r="BI227" i="1"/>
  <c r="BJ227" i="1"/>
  <c r="M228" i="1"/>
  <c r="L228" i="1"/>
  <c r="K228" i="1"/>
  <c r="J228" i="1"/>
  <c r="AY228" i="1"/>
  <c r="BI228" i="1"/>
  <c r="BJ228" i="1"/>
  <c r="M229" i="1"/>
  <c r="L229" i="1"/>
  <c r="K229" i="1"/>
  <c r="J229" i="1"/>
  <c r="AY229" i="1"/>
  <c r="BI229" i="1"/>
  <c r="BJ229" i="1"/>
  <c r="M230" i="1"/>
  <c r="L230" i="1"/>
  <c r="K230" i="1"/>
  <c r="J230" i="1"/>
  <c r="AY230" i="1"/>
  <c r="BI230" i="1"/>
  <c r="BJ230" i="1"/>
  <c r="M231" i="1"/>
  <c r="L231" i="1"/>
  <c r="K231" i="1"/>
  <c r="J231" i="1"/>
  <c r="AY231" i="1"/>
  <c r="BI231" i="1"/>
  <c r="BJ231" i="1"/>
  <c r="M232" i="1"/>
  <c r="L232" i="1"/>
  <c r="K232" i="1"/>
  <c r="J232" i="1"/>
  <c r="AY232" i="1"/>
  <c r="BI232" i="1"/>
  <c r="BJ232" i="1"/>
  <c r="M233" i="1"/>
  <c r="L233" i="1"/>
  <c r="K233" i="1"/>
  <c r="J233" i="1"/>
  <c r="AY233" i="1"/>
  <c r="BI233" i="1"/>
  <c r="BJ233" i="1"/>
  <c r="M234" i="1"/>
  <c r="L234" i="1"/>
  <c r="K234" i="1"/>
  <c r="J234" i="1"/>
  <c r="AY234" i="1"/>
  <c r="BI234" i="1"/>
  <c r="BJ234" i="1"/>
  <c r="M235" i="1"/>
  <c r="L235" i="1"/>
  <c r="K235" i="1"/>
  <c r="J235" i="1"/>
  <c r="AY235" i="1"/>
  <c r="BI235" i="1"/>
  <c r="BJ235" i="1"/>
  <c r="M236" i="1"/>
  <c r="L236" i="1"/>
  <c r="K236" i="1"/>
  <c r="J236" i="1"/>
  <c r="AY236" i="1"/>
  <c r="BI236" i="1"/>
  <c r="BJ236" i="1"/>
  <c r="M237" i="1"/>
  <c r="L237" i="1"/>
  <c r="K237" i="1"/>
  <c r="J237" i="1"/>
  <c r="AY237" i="1"/>
  <c r="BI237" i="1"/>
  <c r="BJ237" i="1"/>
  <c r="M238" i="1"/>
  <c r="L238" i="1"/>
  <c r="K238" i="1"/>
  <c r="J238" i="1"/>
  <c r="AY238" i="1"/>
  <c r="BI238" i="1"/>
  <c r="BJ238" i="1"/>
  <c r="M239" i="1"/>
  <c r="L239" i="1"/>
  <c r="K239" i="1"/>
  <c r="J239" i="1"/>
  <c r="AY239" i="1"/>
  <c r="BI239" i="1"/>
  <c r="BJ239" i="1"/>
  <c r="M240" i="1"/>
  <c r="L240" i="1"/>
  <c r="K240" i="1"/>
  <c r="J240" i="1"/>
  <c r="AY240" i="1"/>
  <c r="BI240" i="1"/>
  <c r="BJ240" i="1"/>
  <c r="M241" i="1"/>
  <c r="L241" i="1"/>
  <c r="K241" i="1"/>
  <c r="J241" i="1"/>
  <c r="AY241" i="1"/>
  <c r="BI241" i="1"/>
  <c r="BJ241" i="1"/>
  <c r="M242" i="1"/>
  <c r="L242" i="1"/>
  <c r="K242" i="1"/>
  <c r="J242" i="1"/>
  <c r="AY242" i="1"/>
  <c r="BI242" i="1"/>
  <c r="BJ242" i="1"/>
  <c r="M243" i="1"/>
  <c r="L243" i="1"/>
  <c r="K243" i="1"/>
  <c r="J243" i="1"/>
  <c r="AY243" i="1"/>
  <c r="BI243" i="1"/>
  <c r="BJ243" i="1"/>
  <c r="M244" i="1"/>
  <c r="L244" i="1"/>
  <c r="K244" i="1"/>
  <c r="J244" i="1"/>
  <c r="AY244" i="1"/>
  <c r="BI244" i="1"/>
  <c r="BJ244" i="1"/>
  <c r="M245" i="1"/>
  <c r="L245" i="1"/>
  <c r="K245" i="1"/>
  <c r="J245" i="1"/>
  <c r="AY245" i="1"/>
  <c r="BI245" i="1"/>
  <c r="BJ245" i="1"/>
  <c r="M246" i="1"/>
  <c r="L246" i="1"/>
  <c r="K246" i="1"/>
  <c r="J246" i="1"/>
  <c r="AY246" i="1"/>
  <c r="BI246" i="1"/>
  <c r="BJ246" i="1"/>
  <c r="M247" i="1"/>
  <c r="L247" i="1"/>
  <c r="K247" i="1"/>
  <c r="J247" i="1"/>
  <c r="AY247" i="1"/>
  <c r="BI247" i="1"/>
  <c r="BJ247" i="1"/>
  <c r="M248" i="1"/>
  <c r="L248" i="1"/>
  <c r="K248" i="1"/>
  <c r="J248" i="1"/>
  <c r="AY248" i="1"/>
  <c r="BI248" i="1"/>
  <c r="BJ248" i="1"/>
  <c r="M249" i="1"/>
  <c r="L249" i="1"/>
  <c r="K249" i="1"/>
  <c r="J249" i="1"/>
  <c r="AY249" i="1"/>
  <c r="BI249" i="1"/>
  <c r="BJ249" i="1"/>
  <c r="M250" i="1"/>
  <c r="L250" i="1"/>
  <c r="K250" i="1"/>
  <c r="J250" i="1"/>
  <c r="AY250" i="1"/>
  <c r="BI250" i="1"/>
  <c r="BJ250" i="1"/>
  <c r="M251" i="1"/>
  <c r="L251" i="1"/>
  <c r="K251" i="1"/>
  <c r="J251" i="1"/>
  <c r="AY251" i="1"/>
  <c r="BI251" i="1"/>
  <c r="BJ251" i="1"/>
  <c r="M252" i="1"/>
  <c r="L252" i="1"/>
  <c r="K252" i="1"/>
  <c r="J252" i="1"/>
  <c r="AY252" i="1"/>
  <c r="BI252" i="1"/>
  <c r="BJ252" i="1"/>
  <c r="M253" i="1"/>
  <c r="L253" i="1"/>
  <c r="K253" i="1"/>
  <c r="J253" i="1"/>
  <c r="AY253" i="1"/>
  <c r="BI253" i="1"/>
  <c r="BJ253" i="1"/>
  <c r="M254" i="1"/>
  <c r="L254" i="1"/>
  <c r="K254" i="1"/>
  <c r="J254" i="1"/>
  <c r="AY254" i="1"/>
  <c r="BI254" i="1"/>
  <c r="BJ254" i="1"/>
  <c r="M255" i="1"/>
  <c r="L255" i="1"/>
  <c r="K255" i="1"/>
  <c r="J255" i="1"/>
  <c r="AY255" i="1"/>
  <c r="BI255" i="1"/>
  <c r="BJ255" i="1"/>
  <c r="M256" i="1"/>
  <c r="L256" i="1"/>
  <c r="K256" i="1"/>
  <c r="J256" i="1"/>
  <c r="AY256" i="1"/>
  <c r="BI256" i="1"/>
  <c r="BJ256" i="1"/>
  <c r="M257" i="1"/>
  <c r="L257" i="1"/>
  <c r="K257" i="1"/>
  <c r="J257" i="1"/>
  <c r="AY257" i="1"/>
  <c r="BI257" i="1"/>
  <c r="BJ257" i="1"/>
  <c r="M258" i="1"/>
  <c r="L258" i="1"/>
  <c r="K258" i="1"/>
  <c r="J258" i="1"/>
  <c r="AY258" i="1"/>
  <c r="BI258" i="1"/>
  <c r="BJ258" i="1"/>
  <c r="M259" i="1"/>
  <c r="L259" i="1"/>
  <c r="K259" i="1"/>
  <c r="J259" i="1"/>
  <c r="AY259" i="1"/>
  <c r="BI259" i="1"/>
  <c r="BJ259" i="1"/>
  <c r="M260" i="1"/>
  <c r="L260" i="1"/>
  <c r="K260" i="1"/>
  <c r="J260" i="1"/>
  <c r="AY260" i="1"/>
  <c r="BI260" i="1"/>
  <c r="BJ260" i="1"/>
  <c r="M261" i="1"/>
  <c r="L261" i="1"/>
  <c r="K261" i="1"/>
  <c r="J261" i="1"/>
  <c r="AY261" i="1"/>
  <c r="BI261" i="1"/>
  <c r="BJ261" i="1"/>
  <c r="M262" i="1"/>
  <c r="L262" i="1"/>
  <c r="K262" i="1"/>
  <c r="J262" i="1"/>
  <c r="AY262" i="1"/>
  <c r="BI262" i="1"/>
  <c r="BJ262" i="1"/>
  <c r="M263" i="1"/>
  <c r="L263" i="1"/>
  <c r="K263" i="1"/>
  <c r="J263" i="1"/>
  <c r="AY263" i="1"/>
  <c r="BI263" i="1"/>
  <c r="BJ263" i="1"/>
  <c r="M264" i="1"/>
  <c r="L264" i="1"/>
  <c r="K264" i="1"/>
  <c r="J264" i="1"/>
  <c r="AY264" i="1"/>
  <c r="BI264" i="1"/>
  <c r="BJ264" i="1"/>
  <c r="M265" i="1"/>
  <c r="L265" i="1"/>
  <c r="K265" i="1"/>
  <c r="J265" i="1"/>
  <c r="AY265" i="1"/>
  <c r="BI265" i="1"/>
  <c r="BJ265" i="1"/>
  <c r="M266" i="1"/>
  <c r="L266" i="1"/>
  <c r="K266" i="1"/>
  <c r="J266" i="1"/>
  <c r="AY266" i="1"/>
  <c r="BI266" i="1"/>
  <c r="BJ266" i="1"/>
  <c r="M267" i="1"/>
  <c r="L267" i="1"/>
  <c r="K267" i="1"/>
  <c r="J267" i="1"/>
  <c r="AY267" i="1"/>
  <c r="BI267" i="1"/>
  <c r="BJ267" i="1"/>
  <c r="M268" i="1"/>
  <c r="L268" i="1"/>
  <c r="K268" i="1"/>
  <c r="J268" i="1"/>
  <c r="AY268" i="1"/>
  <c r="BI268" i="1"/>
  <c r="BJ268" i="1"/>
  <c r="M269" i="1"/>
  <c r="L269" i="1"/>
  <c r="K269" i="1"/>
  <c r="J269" i="1"/>
  <c r="AY269" i="1"/>
  <c r="BI269" i="1"/>
  <c r="BJ269" i="1"/>
  <c r="M270" i="1"/>
  <c r="L270" i="1"/>
  <c r="K270" i="1"/>
  <c r="J270" i="1"/>
  <c r="AY270" i="1"/>
  <c r="BI270" i="1"/>
  <c r="BJ270" i="1"/>
  <c r="M271" i="1"/>
  <c r="L271" i="1"/>
  <c r="K271" i="1"/>
  <c r="J271" i="1"/>
  <c r="AY271" i="1"/>
  <c r="BI271" i="1"/>
  <c r="BJ271" i="1"/>
  <c r="M272" i="1"/>
  <c r="L272" i="1"/>
  <c r="K272" i="1"/>
  <c r="J272" i="1"/>
  <c r="AY272" i="1"/>
  <c r="BI272" i="1"/>
  <c r="BJ272" i="1"/>
  <c r="M273" i="1"/>
  <c r="L273" i="1"/>
  <c r="K273" i="1"/>
  <c r="J273" i="1"/>
  <c r="AY273" i="1"/>
  <c r="BI273" i="1"/>
  <c r="BJ273" i="1"/>
  <c r="M274" i="1"/>
  <c r="L274" i="1"/>
  <c r="K274" i="1"/>
  <c r="J274" i="1"/>
  <c r="AY274" i="1"/>
  <c r="BI274" i="1"/>
  <c r="BJ274" i="1"/>
  <c r="M275" i="1"/>
  <c r="L275" i="1"/>
  <c r="K275" i="1"/>
  <c r="J275" i="1"/>
  <c r="AY275" i="1"/>
  <c r="BI275" i="1"/>
  <c r="BJ275" i="1"/>
  <c r="M276" i="1"/>
  <c r="L276" i="1"/>
  <c r="K276" i="1"/>
  <c r="J276" i="1"/>
  <c r="AY276" i="1"/>
  <c r="BI276" i="1"/>
  <c r="BJ276" i="1"/>
  <c r="M277" i="1"/>
  <c r="L277" i="1"/>
  <c r="K277" i="1"/>
  <c r="J277" i="1"/>
  <c r="AY277" i="1"/>
  <c r="BI277" i="1"/>
  <c r="BJ277" i="1"/>
  <c r="M278" i="1"/>
  <c r="L278" i="1"/>
  <c r="K278" i="1"/>
  <c r="J278" i="1"/>
  <c r="AY278" i="1"/>
  <c r="BI278" i="1"/>
  <c r="BJ278" i="1"/>
  <c r="M279" i="1"/>
  <c r="L279" i="1"/>
  <c r="K279" i="1"/>
  <c r="J279" i="1"/>
  <c r="AY279" i="1"/>
  <c r="BI279" i="1"/>
  <c r="BJ279" i="1"/>
  <c r="M280" i="1"/>
  <c r="L280" i="1"/>
  <c r="K280" i="1"/>
  <c r="J280" i="1"/>
  <c r="AY280" i="1"/>
  <c r="BI280" i="1"/>
  <c r="BJ280" i="1"/>
  <c r="M281" i="1"/>
  <c r="L281" i="1"/>
  <c r="K281" i="1"/>
  <c r="J281" i="1"/>
  <c r="AY281" i="1"/>
  <c r="BI281" i="1"/>
  <c r="BJ281" i="1"/>
  <c r="M282" i="1"/>
  <c r="L282" i="1"/>
  <c r="K282" i="1"/>
  <c r="J282" i="1"/>
  <c r="AY282" i="1"/>
  <c r="BI282" i="1"/>
  <c r="BJ282" i="1"/>
  <c r="M283" i="1"/>
  <c r="L283" i="1"/>
  <c r="K283" i="1"/>
  <c r="J283" i="1"/>
  <c r="AY283" i="1"/>
  <c r="BI283" i="1"/>
  <c r="BJ283" i="1"/>
  <c r="M284" i="1"/>
  <c r="L284" i="1"/>
  <c r="K284" i="1"/>
  <c r="J284" i="1"/>
  <c r="AY284" i="1"/>
  <c r="BI284" i="1"/>
  <c r="BJ284" i="1"/>
  <c r="M285" i="1"/>
  <c r="L285" i="1"/>
  <c r="K285" i="1"/>
  <c r="J285" i="1"/>
  <c r="AY285" i="1"/>
  <c r="BI285" i="1"/>
  <c r="BJ285" i="1"/>
  <c r="M286" i="1"/>
  <c r="L286" i="1"/>
  <c r="K286" i="1"/>
  <c r="J286" i="1"/>
  <c r="AY286" i="1"/>
  <c r="BI286" i="1"/>
  <c r="BJ286" i="1"/>
  <c r="M287" i="1"/>
  <c r="L287" i="1"/>
  <c r="K287" i="1"/>
  <c r="J287" i="1"/>
  <c r="AY287" i="1"/>
  <c r="BI287" i="1"/>
  <c r="BJ287" i="1"/>
  <c r="M288" i="1"/>
  <c r="L288" i="1"/>
  <c r="K288" i="1"/>
  <c r="J288" i="1"/>
  <c r="AY288" i="1"/>
  <c r="BI288" i="1"/>
  <c r="BJ288" i="1"/>
  <c r="M289" i="1"/>
  <c r="L289" i="1"/>
  <c r="K289" i="1"/>
  <c r="J289" i="1"/>
  <c r="AY289" i="1"/>
  <c r="BI289" i="1"/>
  <c r="BJ289" i="1"/>
  <c r="M290" i="1"/>
  <c r="L290" i="1"/>
  <c r="K290" i="1"/>
  <c r="J290" i="1"/>
  <c r="AY290" i="1"/>
  <c r="BI290" i="1"/>
  <c r="BJ290" i="1"/>
  <c r="M291" i="1"/>
  <c r="L291" i="1"/>
  <c r="K291" i="1"/>
  <c r="J291" i="1"/>
  <c r="AY291" i="1"/>
  <c r="BI291" i="1"/>
  <c r="BJ291" i="1"/>
  <c r="M292" i="1"/>
  <c r="L292" i="1"/>
  <c r="K292" i="1"/>
  <c r="J292" i="1"/>
  <c r="AY292" i="1"/>
  <c r="BI292" i="1"/>
  <c r="BJ292" i="1"/>
  <c r="M293" i="1"/>
  <c r="L293" i="1"/>
  <c r="K293" i="1"/>
  <c r="J293" i="1"/>
  <c r="AY293" i="1"/>
  <c r="BI293" i="1"/>
  <c r="BJ293" i="1"/>
  <c r="M294" i="1"/>
  <c r="L294" i="1"/>
  <c r="K294" i="1"/>
  <c r="J294" i="1"/>
  <c r="AY294" i="1"/>
  <c r="BI294" i="1"/>
  <c r="BJ294" i="1"/>
  <c r="M295" i="1"/>
  <c r="L295" i="1"/>
  <c r="K295" i="1"/>
  <c r="J295" i="1"/>
  <c r="AY295" i="1"/>
  <c r="BI295" i="1"/>
  <c r="BJ295" i="1"/>
  <c r="M296" i="1"/>
  <c r="L296" i="1"/>
  <c r="K296" i="1"/>
  <c r="J296" i="1"/>
  <c r="AY296" i="1"/>
  <c r="BI296" i="1"/>
  <c r="BJ296" i="1"/>
  <c r="M297" i="1"/>
  <c r="L297" i="1"/>
  <c r="K297" i="1"/>
  <c r="J297" i="1"/>
  <c r="AY297" i="1"/>
  <c r="BI297" i="1"/>
  <c r="BJ297" i="1"/>
  <c r="M298" i="1"/>
  <c r="L298" i="1"/>
  <c r="K298" i="1"/>
  <c r="J298" i="1"/>
  <c r="AY298" i="1"/>
  <c r="BI298" i="1"/>
  <c r="BJ298" i="1"/>
  <c r="M299" i="1"/>
  <c r="L299" i="1"/>
  <c r="K299" i="1"/>
  <c r="J299" i="1"/>
  <c r="AY299" i="1"/>
  <c r="BI299" i="1"/>
  <c r="BJ299" i="1"/>
  <c r="M300" i="1"/>
  <c r="L300" i="1"/>
  <c r="K300" i="1"/>
  <c r="J300" i="1"/>
  <c r="AY300" i="1"/>
  <c r="BI300" i="1"/>
  <c r="BJ300" i="1"/>
  <c r="M301" i="1"/>
  <c r="L301" i="1"/>
  <c r="K301" i="1"/>
  <c r="J301" i="1"/>
  <c r="AY301" i="1"/>
  <c r="BI301" i="1"/>
  <c r="BJ301" i="1"/>
  <c r="M302" i="1"/>
  <c r="L302" i="1"/>
  <c r="K302" i="1"/>
  <c r="J302" i="1"/>
  <c r="AY302" i="1"/>
  <c r="BI302" i="1"/>
  <c r="BJ302" i="1"/>
  <c r="M303" i="1"/>
  <c r="L303" i="1"/>
  <c r="K303" i="1"/>
  <c r="J303" i="1"/>
  <c r="AY303" i="1"/>
  <c r="BI303" i="1"/>
  <c r="BJ303" i="1"/>
  <c r="M304" i="1"/>
  <c r="L304" i="1"/>
  <c r="K304" i="1"/>
  <c r="J304" i="1"/>
  <c r="AY304" i="1"/>
  <c r="BI304" i="1"/>
  <c r="BJ304" i="1"/>
  <c r="M305" i="1"/>
  <c r="L305" i="1"/>
  <c r="K305" i="1"/>
  <c r="J305" i="1"/>
  <c r="AY305" i="1"/>
  <c r="BI305" i="1"/>
  <c r="BJ305" i="1"/>
  <c r="M306" i="1"/>
  <c r="L306" i="1"/>
  <c r="K306" i="1"/>
  <c r="J306" i="1"/>
  <c r="AY306" i="1"/>
  <c r="BI306" i="1"/>
  <c r="BJ306" i="1"/>
  <c r="M307" i="1"/>
  <c r="L307" i="1"/>
  <c r="K307" i="1"/>
  <c r="J307" i="1"/>
  <c r="AY307" i="1"/>
  <c r="BI307" i="1"/>
  <c r="BJ307" i="1"/>
  <c r="M308" i="1"/>
  <c r="L308" i="1"/>
  <c r="K308" i="1"/>
  <c r="J308" i="1"/>
  <c r="AY308" i="1"/>
  <c r="BI308" i="1"/>
  <c r="BJ308" i="1"/>
  <c r="M309" i="1"/>
  <c r="L309" i="1"/>
  <c r="K309" i="1"/>
  <c r="J309" i="1"/>
  <c r="AY309" i="1"/>
  <c r="BI309" i="1"/>
  <c r="BJ309" i="1"/>
  <c r="M310" i="1"/>
  <c r="L310" i="1"/>
  <c r="K310" i="1"/>
  <c r="J310" i="1"/>
  <c r="AY310" i="1"/>
  <c r="BI310" i="1"/>
  <c r="BJ310" i="1"/>
  <c r="M311" i="1"/>
  <c r="L311" i="1"/>
  <c r="K311" i="1"/>
  <c r="J311" i="1"/>
  <c r="AY311" i="1"/>
  <c r="BI311" i="1"/>
  <c r="BJ311" i="1"/>
  <c r="M312" i="1"/>
  <c r="L312" i="1"/>
  <c r="K312" i="1"/>
  <c r="J312" i="1"/>
  <c r="AY312" i="1"/>
  <c r="BI312" i="1"/>
  <c r="BJ312" i="1"/>
  <c r="M313" i="1"/>
  <c r="L313" i="1"/>
  <c r="K313" i="1"/>
  <c r="J313" i="1"/>
  <c r="AY313" i="1"/>
  <c r="BI313" i="1"/>
  <c r="BJ313" i="1"/>
  <c r="M314" i="1"/>
  <c r="L314" i="1"/>
  <c r="K314" i="1"/>
  <c r="J314" i="1"/>
  <c r="AY314" i="1"/>
  <c r="BI314" i="1"/>
  <c r="BJ314" i="1"/>
  <c r="M315" i="1"/>
  <c r="L315" i="1"/>
  <c r="K315" i="1"/>
  <c r="J315" i="1"/>
  <c r="AY315" i="1"/>
  <c r="BI315" i="1"/>
  <c r="BJ315" i="1"/>
  <c r="M316" i="1"/>
  <c r="L316" i="1"/>
  <c r="K316" i="1"/>
  <c r="J316" i="1"/>
  <c r="AY316" i="1"/>
  <c r="BI316" i="1"/>
  <c r="BJ316" i="1"/>
  <c r="M317" i="1"/>
  <c r="L317" i="1"/>
  <c r="K317" i="1"/>
  <c r="J317" i="1"/>
  <c r="AY317" i="1"/>
  <c r="BI317" i="1"/>
  <c r="BJ317" i="1"/>
  <c r="M318" i="1"/>
  <c r="L318" i="1"/>
  <c r="K318" i="1"/>
  <c r="J318" i="1"/>
  <c r="AY318" i="1"/>
  <c r="BI318" i="1"/>
  <c r="BJ318" i="1"/>
  <c r="M319" i="1"/>
  <c r="L319" i="1"/>
  <c r="K319" i="1"/>
  <c r="J319" i="1"/>
  <c r="AY319" i="1"/>
  <c r="BI319" i="1"/>
  <c r="BJ319" i="1"/>
  <c r="M320" i="1"/>
  <c r="L320" i="1"/>
  <c r="K320" i="1"/>
  <c r="J320" i="1"/>
  <c r="AY320" i="1"/>
  <c r="BI320" i="1"/>
  <c r="BJ320" i="1"/>
  <c r="M321" i="1"/>
  <c r="L321" i="1"/>
  <c r="K321" i="1"/>
  <c r="J321" i="1"/>
  <c r="AY321" i="1"/>
  <c r="BI321" i="1"/>
  <c r="BJ321" i="1"/>
  <c r="M322" i="1"/>
  <c r="L322" i="1"/>
  <c r="K322" i="1"/>
  <c r="J322" i="1"/>
  <c r="AY322" i="1"/>
  <c r="BI322" i="1"/>
  <c r="BJ322" i="1"/>
  <c r="M323" i="1"/>
  <c r="L323" i="1"/>
  <c r="K323" i="1"/>
  <c r="J323" i="1"/>
  <c r="AY323" i="1"/>
  <c r="BI323" i="1"/>
  <c r="BJ323" i="1"/>
  <c r="M324" i="1"/>
  <c r="L324" i="1"/>
  <c r="K324" i="1"/>
  <c r="J324" i="1"/>
  <c r="AY324" i="1"/>
  <c r="BI324" i="1"/>
  <c r="BJ324" i="1"/>
  <c r="M325" i="1"/>
  <c r="L325" i="1"/>
  <c r="K325" i="1"/>
  <c r="J325" i="1"/>
  <c r="AY325" i="1"/>
  <c r="BI325" i="1"/>
  <c r="BJ325" i="1"/>
  <c r="M326" i="1"/>
  <c r="L326" i="1"/>
  <c r="K326" i="1"/>
  <c r="J326" i="1"/>
  <c r="AY326" i="1"/>
  <c r="BI326" i="1"/>
  <c r="BJ326" i="1"/>
  <c r="M327" i="1"/>
  <c r="L327" i="1"/>
  <c r="K327" i="1"/>
  <c r="J327" i="1"/>
  <c r="AY327" i="1"/>
  <c r="BI327" i="1"/>
  <c r="BJ327" i="1"/>
  <c r="M328" i="1"/>
  <c r="L328" i="1"/>
  <c r="K328" i="1"/>
  <c r="J328" i="1"/>
  <c r="AY328" i="1"/>
  <c r="BI328" i="1"/>
  <c r="BJ328" i="1"/>
  <c r="M329" i="1"/>
  <c r="L329" i="1"/>
  <c r="K329" i="1"/>
  <c r="J329" i="1"/>
  <c r="AY329" i="1"/>
  <c r="BI329" i="1"/>
  <c r="BJ329" i="1"/>
  <c r="M330" i="1"/>
  <c r="L330" i="1"/>
  <c r="K330" i="1"/>
  <c r="J330" i="1"/>
  <c r="AY330" i="1"/>
  <c r="BI330" i="1"/>
  <c r="BJ330" i="1"/>
  <c r="M331" i="1"/>
  <c r="L331" i="1"/>
  <c r="K331" i="1"/>
  <c r="J331" i="1"/>
  <c r="AY331" i="1"/>
  <c r="BI331" i="1"/>
  <c r="BJ331" i="1"/>
  <c r="M332" i="1"/>
  <c r="L332" i="1"/>
  <c r="K332" i="1"/>
  <c r="J332" i="1"/>
  <c r="AY332" i="1"/>
  <c r="BI332" i="1"/>
  <c r="BJ332" i="1"/>
  <c r="M333" i="1"/>
  <c r="L333" i="1"/>
  <c r="K333" i="1"/>
  <c r="J333" i="1"/>
  <c r="AY333" i="1"/>
  <c r="BI333" i="1"/>
  <c r="BJ333" i="1"/>
  <c r="M334" i="1"/>
  <c r="L334" i="1"/>
  <c r="K334" i="1"/>
  <c r="J334" i="1"/>
  <c r="AY334" i="1"/>
  <c r="BI334" i="1"/>
  <c r="BJ334" i="1"/>
  <c r="M335" i="1"/>
  <c r="L335" i="1"/>
  <c r="K335" i="1"/>
  <c r="J335" i="1"/>
  <c r="AY335" i="1"/>
  <c r="BI335" i="1"/>
  <c r="BJ335" i="1"/>
  <c r="M336" i="1"/>
  <c r="L336" i="1"/>
  <c r="K336" i="1"/>
  <c r="J336" i="1"/>
  <c r="AY336" i="1"/>
  <c r="BI336" i="1"/>
  <c r="BJ336" i="1"/>
  <c r="M337" i="1"/>
  <c r="L337" i="1"/>
  <c r="K337" i="1"/>
  <c r="J337" i="1"/>
  <c r="AY337" i="1"/>
  <c r="BI337" i="1"/>
  <c r="BJ337" i="1"/>
  <c r="M338" i="1"/>
  <c r="L338" i="1"/>
  <c r="K338" i="1"/>
  <c r="J338" i="1"/>
  <c r="AY338" i="1"/>
  <c r="BI338" i="1"/>
  <c r="BJ338" i="1"/>
  <c r="M339" i="1"/>
  <c r="L339" i="1"/>
  <c r="K339" i="1"/>
  <c r="J339" i="1"/>
  <c r="AY339" i="1"/>
  <c r="BI339" i="1"/>
  <c r="BJ339" i="1"/>
  <c r="M340" i="1"/>
  <c r="L340" i="1"/>
  <c r="K340" i="1"/>
  <c r="J340" i="1"/>
  <c r="AY340" i="1"/>
  <c r="BI340" i="1"/>
  <c r="BJ340" i="1"/>
  <c r="M341" i="1"/>
  <c r="L341" i="1"/>
  <c r="K341" i="1"/>
  <c r="J341" i="1"/>
  <c r="AY341" i="1"/>
  <c r="BI341" i="1"/>
  <c r="BJ341" i="1"/>
  <c r="M342" i="1"/>
  <c r="L342" i="1"/>
  <c r="K342" i="1"/>
  <c r="J342" i="1"/>
  <c r="AY342" i="1"/>
  <c r="BI342" i="1"/>
  <c r="BJ342" i="1"/>
  <c r="M343" i="1"/>
  <c r="L343" i="1"/>
  <c r="K343" i="1"/>
  <c r="J343" i="1"/>
  <c r="AY343" i="1"/>
  <c r="BI343" i="1"/>
  <c r="BJ343" i="1"/>
  <c r="M344" i="1"/>
  <c r="L344" i="1"/>
  <c r="K344" i="1"/>
  <c r="J344" i="1"/>
  <c r="AY344" i="1"/>
  <c r="BI344" i="1"/>
  <c r="BJ344" i="1"/>
  <c r="M345" i="1"/>
  <c r="L345" i="1"/>
  <c r="K345" i="1"/>
  <c r="J345" i="1"/>
  <c r="AY345" i="1"/>
  <c r="BI345" i="1"/>
  <c r="BJ345" i="1"/>
  <c r="M346" i="1"/>
  <c r="L346" i="1"/>
  <c r="K346" i="1"/>
  <c r="J346" i="1"/>
  <c r="AY346" i="1"/>
  <c r="BI346" i="1"/>
  <c r="BJ346" i="1"/>
  <c r="M347" i="1"/>
  <c r="L347" i="1"/>
  <c r="K347" i="1"/>
  <c r="J347" i="1"/>
  <c r="AY347" i="1"/>
  <c r="BI347" i="1"/>
  <c r="BJ347" i="1"/>
  <c r="M348" i="1"/>
  <c r="L348" i="1"/>
  <c r="K348" i="1"/>
  <c r="J348" i="1"/>
  <c r="AY348" i="1"/>
  <c r="BI348" i="1"/>
  <c r="BJ348" i="1"/>
  <c r="M349" i="1"/>
  <c r="L349" i="1"/>
  <c r="K349" i="1"/>
  <c r="J349" i="1"/>
  <c r="AY349" i="1"/>
  <c r="BI349" i="1"/>
  <c r="BJ349" i="1"/>
  <c r="M350" i="1"/>
  <c r="L350" i="1"/>
  <c r="K350" i="1"/>
  <c r="J350" i="1"/>
  <c r="AY350" i="1"/>
  <c r="BI350" i="1"/>
  <c r="BJ350" i="1"/>
  <c r="M351" i="1"/>
  <c r="L351" i="1"/>
  <c r="K351" i="1"/>
  <c r="J351" i="1"/>
  <c r="AY351" i="1"/>
  <c r="BI351" i="1"/>
  <c r="BJ351" i="1"/>
  <c r="M352" i="1"/>
  <c r="L352" i="1"/>
  <c r="K352" i="1"/>
  <c r="J352" i="1"/>
  <c r="AY352" i="1"/>
  <c r="BI352" i="1"/>
  <c r="BJ352" i="1"/>
  <c r="M353" i="1"/>
  <c r="L353" i="1"/>
  <c r="K353" i="1"/>
  <c r="J353" i="1"/>
  <c r="AY353" i="1"/>
  <c r="BI353" i="1"/>
  <c r="BJ353" i="1"/>
  <c r="M354" i="1"/>
  <c r="L354" i="1"/>
  <c r="K354" i="1"/>
  <c r="J354" i="1"/>
  <c r="AY354" i="1"/>
  <c r="BI354" i="1"/>
  <c r="BJ354" i="1"/>
  <c r="M355" i="1"/>
  <c r="L355" i="1"/>
  <c r="K355" i="1"/>
  <c r="J355" i="1"/>
  <c r="AY355" i="1"/>
  <c r="BI355" i="1"/>
  <c r="BJ355" i="1"/>
  <c r="M356" i="1"/>
  <c r="L356" i="1"/>
  <c r="K356" i="1"/>
  <c r="J356" i="1"/>
  <c r="AY356" i="1"/>
  <c r="BI356" i="1"/>
  <c r="BJ356" i="1"/>
  <c r="M357" i="1"/>
  <c r="L357" i="1"/>
  <c r="K357" i="1"/>
  <c r="J357" i="1"/>
  <c r="AY357" i="1"/>
  <c r="BI357" i="1"/>
  <c r="BJ357" i="1"/>
  <c r="M358" i="1"/>
  <c r="L358" i="1"/>
  <c r="K358" i="1"/>
  <c r="J358" i="1"/>
  <c r="AY358" i="1"/>
  <c r="BI358" i="1"/>
  <c r="BJ358" i="1"/>
  <c r="M359" i="1"/>
  <c r="L359" i="1"/>
  <c r="K359" i="1"/>
  <c r="J359" i="1"/>
  <c r="AY359" i="1"/>
  <c r="BI359" i="1"/>
  <c r="BJ359" i="1"/>
  <c r="M360" i="1"/>
  <c r="L360" i="1"/>
  <c r="K360" i="1"/>
  <c r="J360" i="1"/>
  <c r="AY360" i="1"/>
  <c r="BI360" i="1"/>
  <c r="BJ360" i="1"/>
  <c r="M361" i="1"/>
  <c r="L361" i="1"/>
  <c r="K361" i="1"/>
  <c r="J361" i="1"/>
  <c r="AY361" i="1"/>
  <c r="BI361" i="1"/>
  <c r="BJ361" i="1"/>
  <c r="M362" i="1"/>
  <c r="L362" i="1"/>
  <c r="K362" i="1"/>
  <c r="J362" i="1"/>
  <c r="AY362" i="1"/>
  <c r="BI362" i="1"/>
  <c r="BJ362" i="1"/>
  <c r="M363" i="1"/>
  <c r="L363" i="1"/>
  <c r="K363" i="1"/>
  <c r="J363" i="1"/>
  <c r="AY363" i="1"/>
  <c r="BI363" i="1"/>
  <c r="BJ363" i="1"/>
  <c r="M364" i="1"/>
  <c r="L364" i="1"/>
  <c r="K364" i="1"/>
  <c r="J364" i="1"/>
  <c r="AY364" i="1"/>
  <c r="BI364" i="1"/>
  <c r="BJ364" i="1"/>
  <c r="M365" i="1"/>
  <c r="L365" i="1"/>
  <c r="K365" i="1"/>
  <c r="J365" i="1"/>
  <c r="AY365" i="1"/>
  <c r="BI365" i="1"/>
  <c r="BJ365" i="1"/>
  <c r="M366" i="1"/>
  <c r="L366" i="1"/>
  <c r="K366" i="1"/>
  <c r="J366" i="1"/>
  <c r="AY366" i="1"/>
  <c r="BI366" i="1"/>
  <c r="BJ366" i="1"/>
  <c r="M367" i="1"/>
  <c r="L367" i="1"/>
  <c r="K367" i="1"/>
  <c r="J367" i="1"/>
  <c r="AY367" i="1"/>
  <c r="BI367" i="1"/>
  <c r="BJ367" i="1"/>
  <c r="M368" i="1"/>
  <c r="L368" i="1"/>
  <c r="K368" i="1"/>
  <c r="J368" i="1"/>
  <c r="AY368" i="1"/>
  <c r="BI368" i="1"/>
  <c r="BJ368" i="1"/>
  <c r="M369" i="1"/>
  <c r="L369" i="1"/>
  <c r="K369" i="1"/>
  <c r="J369" i="1"/>
  <c r="AY369" i="1"/>
  <c r="BI369" i="1"/>
  <c r="BJ369" i="1"/>
  <c r="M370" i="1"/>
  <c r="L370" i="1"/>
  <c r="K370" i="1"/>
  <c r="J370" i="1"/>
  <c r="AY370" i="1"/>
  <c r="BI370" i="1"/>
  <c r="BJ370" i="1"/>
  <c r="M371" i="1"/>
  <c r="L371" i="1"/>
  <c r="K371" i="1"/>
  <c r="J371" i="1"/>
  <c r="AY371" i="1"/>
  <c r="BI371" i="1"/>
  <c r="BJ371" i="1"/>
  <c r="M372" i="1"/>
  <c r="L372" i="1"/>
  <c r="K372" i="1"/>
  <c r="J372" i="1"/>
  <c r="AY372" i="1"/>
  <c r="BI372" i="1"/>
  <c r="BJ372" i="1"/>
  <c r="M373" i="1"/>
  <c r="L373" i="1"/>
  <c r="K373" i="1"/>
  <c r="J373" i="1"/>
  <c r="AY373" i="1"/>
  <c r="BI373" i="1"/>
  <c r="BJ373" i="1"/>
  <c r="M374" i="1"/>
  <c r="L374" i="1"/>
  <c r="K374" i="1"/>
  <c r="J374" i="1"/>
  <c r="AY374" i="1"/>
  <c r="BI374" i="1"/>
  <c r="BJ374" i="1"/>
  <c r="M375" i="1"/>
  <c r="L375" i="1"/>
  <c r="K375" i="1"/>
  <c r="J375" i="1"/>
  <c r="AY375" i="1"/>
  <c r="BI375" i="1"/>
  <c r="BJ375" i="1"/>
  <c r="M376" i="1"/>
  <c r="L376" i="1"/>
  <c r="K376" i="1"/>
  <c r="J376" i="1"/>
  <c r="AY376" i="1"/>
  <c r="BI376" i="1"/>
  <c r="BJ376" i="1"/>
  <c r="M377" i="1"/>
  <c r="L377" i="1"/>
  <c r="K377" i="1"/>
  <c r="J377" i="1"/>
  <c r="AY377" i="1"/>
  <c r="BI377" i="1"/>
  <c r="BJ377" i="1"/>
  <c r="M378" i="1"/>
  <c r="L378" i="1"/>
  <c r="K378" i="1"/>
  <c r="J378" i="1"/>
  <c r="AY378" i="1"/>
  <c r="BI378" i="1"/>
  <c r="BJ378" i="1"/>
  <c r="M379" i="1"/>
  <c r="L379" i="1"/>
  <c r="K379" i="1"/>
  <c r="J379" i="1"/>
  <c r="AY379" i="1"/>
  <c r="BI379" i="1"/>
  <c r="BJ379" i="1"/>
  <c r="M380" i="1"/>
  <c r="L380" i="1"/>
  <c r="K380" i="1"/>
  <c r="J380" i="1"/>
  <c r="AY380" i="1"/>
  <c r="BI380" i="1"/>
  <c r="BJ380" i="1"/>
  <c r="M381" i="1"/>
  <c r="L381" i="1"/>
  <c r="K381" i="1"/>
  <c r="J381" i="1"/>
  <c r="AY381" i="1"/>
  <c r="BI381" i="1"/>
  <c r="BJ381" i="1"/>
  <c r="M382" i="1"/>
  <c r="L382" i="1"/>
  <c r="K382" i="1"/>
  <c r="J382" i="1"/>
  <c r="AY382" i="1"/>
  <c r="BI382" i="1"/>
  <c r="BJ382" i="1"/>
  <c r="M383" i="1"/>
  <c r="L383" i="1"/>
  <c r="K383" i="1"/>
  <c r="J383" i="1"/>
  <c r="AY383" i="1"/>
  <c r="BI383" i="1"/>
  <c r="BJ383" i="1"/>
  <c r="M384" i="1"/>
  <c r="L384" i="1"/>
  <c r="K384" i="1"/>
  <c r="J384" i="1"/>
  <c r="AY384" i="1"/>
  <c r="BI384" i="1"/>
  <c r="BJ384" i="1"/>
  <c r="M385" i="1"/>
  <c r="L385" i="1"/>
  <c r="K385" i="1"/>
  <c r="J385" i="1"/>
  <c r="AY385" i="1"/>
  <c r="BI385" i="1"/>
  <c r="BJ385" i="1"/>
  <c r="M386" i="1"/>
  <c r="L386" i="1"/>
  <c r="K386" i="1"/>
  <c r="J386" i="1"/>
  <c r="AY386" i="1"/>
  <c r="BI386" i="1"/>
  <c r="BJ386" i="1"/>
  <c r="M387" i="1"/>
  <c r="L387" i="1"/>
  <c r="K387" i="1"/>
  <c r="J387" i="1"/>
  <c r="AY387" i="1"/>
  <c r="BI387" i="1"/>
  <c r="BJ387" i="1"/>
  <c r="M388" i="1"/>
  <c r="L388" i="1"/>
  <c r="K388" i="1"/>
  <c r="J388" i="1"/>
  <c r="AY388" i="1"/>
  <c r="BI388" i="1"/>
  <c r="BJ388" i="1"/>
  <c r="M389" i="1"/>
  <c r="L389" i="1"/>
  <c r="K389" i="1"/>
  <c r="J389" i="1"/>
  <c r="AY389" i="1"/>
  <c r="BI389" i="1"/>
  <c r="BJ389" i="1"/>
  <c r="M390" i="1"/>
  <c r="L390" i="1"/>
  <c r="K390" i="1"/>
  <c r="J390" i="1"/>
  <c r="AY390" i="1"/>
  <c r="BI390" i="1"/>
  <c r="BJ390" i="1"/>
  <c r="M391" i="1"/>
  <c r="L391" i="1"/>
  <c r="K391" i="1"/>
  <c r="J391" i="1"/>
  <c r="AY391" i="1"/>
  <c r="BI391" i="1"/>
  <c r="BJ391" i="1"/>
  <c r="M392" i="1"/>
  <c r="L392" i="1"/>
  <c r="K392" i="1"/>
  <c r="J392" i="1"/>
  <c r="AY392" i="1"/>
  <c r="BI392" i="1"/>
  <c r="BJ392" i="1"/>
  <c r="M393" i="1"/>
  <c r="L393" i="1"/>
  <c r="K393" i="1"/>
  <c r="J393" i="1"/>
  <c r="AY393" i="1"/>
  <c r="BI393" i="1"/>
  <c r="BJ393" i="1"/>
  <c r="M394" i="1"/>
  <c r="L394" i="1"/>
  <c r="K394" i="1"/>
  <c r="J394" i="1"/>
  <c r="AY394" i="1"/>
  <c r="BI394" i="1"/>
  <c r="BJ394" i="1"/>
  <c r="M395" i="1"/>
  <c r="L395" i="1"/>
  <c r="K395" i="1"/>
  <c r="J395" i="1"/>
  <c r="AY395" i="1"/>
  <c r="BI395" i="1"/>
  <c r="BJ395" i="1"/>
  <c r="M396" i="1"/>
  <c r="L396" i="1"/>
  <c r="K396" i="1"/>
  <c r="J396" i="1"/>
  <c r="AY396" i="1"/>
  <c r="BI396" i="1"/>
  <c r="BJ396" i="1"/>
  <c r="M397" i="1"/>
  <c r="L397" i="1"/>
  <c r="K397" i="1"/>
  <c r="J397" i="1"/>
  <c r="AY397" i="1"/>
  <c r="BI397" i="1"/>
  <c r="BJ397" i="1"/>
  <c r="M398" i="1"/>
  <c r="L398" i="1"/>
  <c r="K398" i="1"/>
  <c r="J398" i="1"/>
  <c r="AY398" i="1"/>
  <c r="BI398" i="1"/>
  <c r="BJ398" i="1"/>
  <c r="M399" i="1"/>
  <c r="L399" i="1"/>
  <c r="K399" i="1"/>
  <c r="J399" i="1"/>
  <c r="AY399" i="1"/>
  <c r="BI399" i="1"/>
  <c r="BJ399" i="1"/>
  <c r="M400" i="1"/>
  <c r="L400" i="1"/>
  <c r="K400" i="1"/>
  <c r="J400" i="1"/>
  <c r="AY400" i="1"/>
  <c r="BI400" i="1"/>
  <c r="BJ400" i="1"/>
  <c r="M401" i="1"/>
  <c r="L401" i="1"/>
  <c r="K401" i="1"/>
  <c r="J401" i="1"/>
  <c r="AY401" i="1"/>
  <c r="BI401" i="1"/>
  <c r="BJ401" i="1"/>
  <c r="M402" i="1"/>
  <c r="L402" i="1"/>
  <c r="K402" i="1"/>
  <c r="J402" i="1"/>
  <c r="AY402" i="1"/>
  <c r="BI402" i="1"/>
  <c r="BJ402" i="1"/>
  <c r="M403" i="1"/>
  <c r="L403" i="1"/>
  <c r="K403" i="1"/>
  <c r="J403" i="1"/>
  <c r="AY403" i="1"/>
  <c r="BI403" i="1"/>
  <c r="BJ403" i="1"/>
  <c r="M404" i="1"/>
  <c r="L404" i="1"/>
  <c r="K404" i="1"/>
  <c r="J404" i="1"/>
  <c r="AY404" i="1"/>
  <c r="BI404" i="1"/>
  <c r="BJ404" i="1"/>
  <c r="M405" i="1"/>
  <c r="L405" i="1"/>
  <c r="K405" i="1"/>
  <c r="J405" i="1"/>
  <c r="AY405" i="1"/>
  <c r="BI405" i="1"/>
  <c r="BJ405" i="1"/>
  <c r="M406" i="1"/>
  <c r="L406" i="1"/>
  <c r="K406" i="1"/>
  <c r="J406" i="1"/>
  <c r="AY406" i="1"/>
  <c r="BI406" i="1"/>
  <c r="BJ406" i="1"/>
  <c r="BT406" i="1"/>
  <c r="BS406" i="1"/>
  <c r="AP10" i="1"/>
  <c r="AO10" i="1"/>
  <c r="AW10" i="1"/>
  <c r="BE10" i="1"/>
  <c r="BF10" i="1"/>
  <c r="AQ11" i="1"/>
  <c r="AP11" i="1"/>
  <c r="AO11" i="1"/>
  <c r="AN11" i="1"/>
  <c r="AW11" i="1"/>
  <c r="BE11" i="1"/>
  <c r="BF11" i="1"/>
  <c r="AQ12" i="1"/>
  <c r="AP12" i="1"/>
  <c r="AO12" i="1"/>
  <c r="AN12" i="1"/>
  <c r="AW12" i="1"/>
  <c r="BE12" i="1"/>
  <c r="BF12" i="1"/>
  <c r="AQ13" i="1"/>
  <c r="AP13" i="1"/>
  <c r="AO13" i="1"/>
  <c r="AN13" i="1"/>
  <c r="AW13" i="1"/>
  <c r="BE13" i="1"/>
  <c r="BF13" i="1"/>
  <c r="AQ14" i="1"/>
  <c r="AP14" i="1"/>
  <c r="AO14" i="1"/>
  <c r="AN14" i="1"/>
  <c r="AW14" i="1"/>
  <c r="BE14" i="1"/>
  <c r="BF14" i="1"/>
  <c r="AQ15" i="1"/>
  <c r="AP15" i="1"/>
  <c r="AO15" i="1"/>
  <c r="AN15" i="1"/>
  <c r="AW15" i="1"/>
  <c r="BE15" i="1"/>
  <c r="BF15" i="1"/>
  <c r="AQ16" i="1"/>
  <c r="AP16" i="1"/>
  <c r="AO16" i="1"/>
  <c r="AN16" i="1"/>
  <c r="AW16" i="1"/>
  <c r="BE16" i="1"/>
  <c r="BF16" i="1"/>
  <c r="AQ17" i="1"/>
  <c r="AP17" i="1"/>
  <c r="AO17" i="1"/>
  <c r="AN17" i="1"/>
  <c r="AW17" i="1"/>
  <c r="BE17" i="1"/>
  <c r="BF17" i="1"/>
  <c r="AQ18" i="1"/>
  <c r="AP18" i="1"/>
  <c r="AO18" i="1"/>
  <c r="AN18" i="1"/>
  <c r="AW18" i="1"/>
  <c r="BE18" i="1"/>
  <c r="BF18" i="1"/>
  <c r="AQ19" i="1"/>
  <c r="AP19" i="1"/>
  <c r="AO19" i="1"/>
  <c r="AN19" i="1"/>
  <c r="AW19" i="1"/>
  <c r="BE19" i="1"/>
  <c r="BF19" i="1"/>
  <c r="AQ20" i="1"/>
  <c r="AP20" i="1"/>
  <c r="AO20" i="1"/>
  <c r="AN20" i="1"/>
  <c r="AW20" i="1"/>
  <c r="BE20" i="1"/>
  <c r="BF20" i="1"/>
  <c r="AQ21" i="1"/>
  <c r="AP21" i="1"/>
  <c r="AO21" i="1"/>
  <c r="AN21" i="1"/>
  <c r="AW21" i="1"/>
  <c r="BE21" i="1"/>
  <c r="BF21" i="1"/>
  <c r="AQ22" i="1"/>
  <c r="AP22" i="1"/>
  <c r="AO22" i="1"/>
  <c r="AN22" i="1"/>
  <c r="AW22" i="1"/>
  <c r="BE22" i="1"/>
  <c r="BF22" i="1"/>
  <c r="AQ23" i="1"/>
  <c r="AP23" i="1"/>
  <c r="AO23" i="1"/>
  <c r="AN23" i="1"/>
  <c r="AW23" i="1"/>
  <c r="BE23" i="1"/>
  <c r="BF23" i="1"/>
  <c r="AQ24" i="1"/>
  <c r="AP24" i="1"/>
  <c r="AO24" i="1"/>
  <c r="AN24" i="1"/>
  <c r="AW24" i="1"/>
  <c r="BE24" i="1"/>
  <c r="BF24" i="1"/>
  <c r="AQ25" i="1"/>
  <c r="AP25" i="1"/>
  <c r="AO25" i="1"/>
  <c r="AN25" i="1"/>
  <c r="AW25" i="1"/>
  <c r="BE25" i="1"/>
  <c r="BF25" i="1"/>
  <c r="AQ26" i="1"/>
  <c r="AP26" i="1"/>
  <c r="AO26" i="1"/>
  <c r="AN26" i="1"/>
  <c r="AW26" i="1"/>
  <c r="BE26" i="1"/>
  <c r="BF26" i="1"/>
  <c r="AQ27" i="1"/>
  <c r="AP27" i="1"/>
  <c r="AO27" i="1"/>
  <c r="AN27" i="1"/>
  <c r="AW27" i="1"/>
  <c r="BE27" i="1"/>
  <c r="BF27" i="1"/>
  <c r="AQ28" i="1"/>
  <c r="AP28" i="1"/>
  <c r="AO28" i="1"/>
  <c r="AN28" i="1"/>
  <c r="AW28" i="1"/>
  <c r="BE28" i="1"/>
  <c r="BF28" i="1"/>
  <c r="AQ29" i="1"/>
  <c r="AP29" i="1"/>
  <c r="AO29" i="1"/>
  <c r="AN29" i="1"/>
  <c r="AW29" i="1"/>
  <c r="BE29" i="1"/>
  <c r="BF29" i="1"/>
  <c r="AQ30" i="1"/>
  <c r="AP30" i="1"/>
  <c r="AO30" i="1"/>
  <c r="AN30" i="1"/>
  <c r="AW30" i="1"/>
  <c r="BE30" i="1"/>
  <c r="BF30" i="1"/>
  <c r="AQ31" i="1"/>
  <c r="AP31" i="1"/>
  <c r="AO31" i="1"/>
  <c r="AN31" i="1"/>
  <c r="AW31" i="1"/>
  <c r="BE31" i="1"/>
  <c r="BF31" i="1"/>
  <c r="AQ32" i="1"/>
  <c r="AP32" i="1"/>
  <c r="AO32" i="1"/>
  <c r="AN32" i="1"/>
  <c r="AW32" i="1"/>
  <c r="BE32" i="1"/>
  <c r="BF32" i="1"/>
  <c r="AQ33" i="1"/>
  <c r="AP33" i="1"/>
  <c r="AO33" i="1"/>
  <c r="AN33" i="1"/>
  <c r="AW33" i="1"/>
  <c r="BE33" i="1"/>
  <c r="BF33" i="1"/>
  <c r="AQ34" i="1"/>
  <c r="AP34" i="1"/>
  <c r="AO34" i="1"/>
  <c r="AN34" i="1"/>
  <c r="AW34" i="1"/>
  <c r="BE34" i="1"/>
  <c r="BF34" i="1"/>
  <c r="AQ35" i="1"/>
  <c r="AP35" i="1"/>
  <c r="AO35" i="1"/>
  <c r="AN35" i="1"/>
  <c r="AW35" i="1"/>
  <c r="BE35" i="1"/>
  <c r="BF35" i="1"/>
  <c r="AQ36" i="1"/>
  <c r="AP36" i="1"/>
  <c r="AO36" i="1"/>
  <c r="AN36" i="1"/>
  <c r="AW36" i="1"/>
  <c r="BE36" i="1"/>
  <c r="BF36" i="1"/>
  <c r="AQ37" i="1"/>
  <c r="AP37" i="1"/>
  <c r="AO37" i="1"/>
  <c r="AN37" i="1"/>
  <c r="AW37" i="1"/>
  <c r="BE37" i="1"/>
  <c r="BF37" i="1"/>
  <c r="AQ38" i="1"/>
  <c r="AP38" i="1"/>
  <c r="AO38" i="1"/>
  <c r="AN38" i="1"/>
  <c r="AW38" i="1"/>
  <c r="BE38" i="1"/>
  <c r="BF38" i="1"/>
  <c r="AQ39" i="1"/>
  <c r="AP39" i="1"/>
  <c r="AO39" i="1"/>
  <c r="AN39" i="1"/>
  <c r="AW39" i="1"/>
  <c r="BE39" i="1"/>
  <c r="BF39" i="1"/>
  <c r="AQ40" i="1"/>
  <c r="AP40" i="1"/>
  <c r="AO40" i="1"/>
  <c r="AN40" i="1"/>
  <c r="AW40" i="1"/>
  <c r="BE40" i="1"/>
  <c r="BF40" i="1"/>
  <c r="AQ41" i="1"/>
  <c r="AP41" i="1"/>
  <c r="AO41" i="1"/>
  <c r="AN41" i="1"/>
  <c r="AW41" i="1"/>
  <c r="BE41" i="1"/>
  <c r="BF41" i="1"/>
  <c r="AQ42" i="1"/>
  <c r="AP42" i="1"/>
  <c r="AO42" i="1"/>
  <c r="AN42" i="1"/>
  <c r="AW42" i="1"/>
  <c r="BE42" i="1"/>
  <c r="BF42" i="1"/>
  <c r="AQ43" i="1"/>
  <c r="AP43" i="1"/>
  <c r="AO43" i="1"/>
  <c r="AN43" i="1"/>
  <c r="AW43" i="1"/>
  <c r="BE43" i="1"/>
  <c r="BF43" i="1"/>
  <c r="AQ44" i="1"/>
  <c r="AP44" i="1"/>
  <c r="AO44" i="1"/>
  <c r="AN44" i="1"/>
  <c r="AW44" i="1"/>
  <c r="BE44" i="1"/>
  <c r="BF44" i="1"/>
  <c r="AQ45" i="1"/>
  <c r="AP45" i="1"/>
  <c r="AO45" i="1"/>
  <c r="AN45" i="1"/>
  <c r="AW45" i="1"/>
  <c r="BE45" i="1"/>
  <c r="BF45" i="1"/>
  <c r="AQ46" i="1"/>
  <c r="AP46" i="1"/>
  <c r="AO46" i="1"/>
  <c r="AN46" i="1"/>
  <c r="AW46" i="1"/>
  <c r="BE46" i="1"/>
  <c r="BF46" i="1"/>
  <c r="AQ47" i="1"/>
  <c r="AP47" i="1"/>
  <c r="AO47" i="1"/>
  <c r="AN47" i="1"/>
  <c r="AW47" i="1"/>
  <c r="BE47" i="1"/>
  <c r="BF47" i="1"/>
  <c r="AQ48" i="1"/>
  <c r="AP48" i="1"/>
  <c r="AO48" i="1"/>
  <c r="AN48" i="1"/>
  <c r="AW48" i="1"/>
  <c r="BE48" i="1"/>
  <c r="BF48" i="1"/>
  <c r="AQ49" i="1"/>
  <c r="AP49" i="1"/>
  <c r="AO49" i="1"/>
  <c r="AN49" i="1"/>
  <c r="AW49" i="1"/>
  <c r="BE49" i="1"/>
  <c r="BF49" i="1"/>
  <c r="AQ50" i="1"/>
  <c r="AP50" i="1"/>
  <c r="AO50" i="1"/>
  <c r="AN50" i="1"/>
  <c r="AW50" i="1"/>
  <c r="BE50" i="1"/>
  <c r="BF50" i="1"/>
  <c r="AQ51" i="1"/>
  <c r="AP51" i="1"/>
  <c r="AO51" i="1"/>
  <c r="AN51" i="1"/>
  <c r="AW51" i="1"/>
  <c r="BE51" i="1"/>
  <c r="BF51" i="1"/>
  <c r="AQ52" i="1"/>
  <c r="AP52" i="1"/>
  <c r="AO52" i="1"/>
  <c r="AN52" i="1"/>
  <c r="AW52" i="1"/>
  <c r="BE52" i="1"/>
  <c r="BF52" i="1"/>
  <c r="AQ53" i="1"/>
  <c r="AP53" i="1"/>
  <c r="AO53" i="1"/>
  <c r="AN53" i="1"/>
  <c r="AW53" i="1"/>
  <c r="BE53" i="1"/>
  <c r="BF53" i="1"/>
  <c r="AQ54" i="1"/>
  <c r="AP54" i="1"/>
  <c r="AO54" i="1"/>
  <c r="AN54" i="1"/>
  <c r="AW54" i="1"/>
  <c r="BE54" i="1"/>
  <c r="BF54" i="1"/>
  <c r="AQ55" i="1"/>
  <c r="AP55" i="1"/>
  <c r="AO55" i="1"/>
  <c r="AN55" i="1"/>
  <c r="AW55" i="1"/>
  <c r="BE55" i="1"/>
  <c r="BF55" i="1"/>
  <c r="AQ56" i="1"/>
  <c r="AP56" i="1"/>
  <c r="AO56" i="1"/>
  <c r="AN56" i="1"/>
  <c r="AW56" i="1"/>
  <c r="BE56" i="1"/>
  <c r="BF56" i="1"/>
  <c r="AQ57" i="1"/>
  <c r="AP57" i="1"/>
  <c r="AO57" i="1"/>
  <c r="AN57" i="1"/>
  <c r="AW57" i="1"/>
  <c r="BE57" i="1"/>
  <c r="BF57" i="1"/>
  <c r="AQ58" i="1"/>
  <c r="AP58" i="1"/>
  <c r="AO58" i="1"/>
  <c r="AN58" i="1"/>
  <c r="AW58" i="1"/>
  <c r="BE58" i="1"/>
  <c r="BF58" i="1"/>
  <c r="AQ59" i="1"/>
  <c r="AP59" i="1"/>
  <c r="AO59" i="1"/>
  <c r="AN59" i="1"/>
  <c r="AW59" i="1"/>
  <c r="BE59" i="1"/>
  <c r="BF59" i="1"/>
  <c r="AQ60" i="1"/>
  <c r="AP60" i="1"/>
  <c r="AO60" i="1"/>
  <c r="AN60" i="1"/>
  <c r="AW60" i="1"/>
  <c r="BE60" i="1"/>
  <c r="BF60" i="1"/>
  <c r="AQ61" i="1"/>
  <c r="AP61" i="1"/>
  <c r="AO61" i="1"/>
  <c r="AN61" i="1"/>
  <c r="AW61" i="1"/>
  <c r="BE61" i="1"/>
  <c r="BF61" i="1"/>
  <c r="AQ62" i="1"/>
  <c r="AP62" i="1"/>
  <c r="AO62" i="1"/>
  <c r="AN62" i="1"/>
  <c r="AW62" i="1"/>
  <c r="BE62" i="1"/>
  <c r="BF62" i="1"/>
  <c r="AQ63" i="1"/>
  <c r="AP63" i="1"/>
  <c r="AO63" i="1"/>
  <c r="AN63" i="1"/>
  <c r="AW63" i="1"/>
  <c r="BE63" i="1"/>
  <c r="BF63" i="1"/>
  <c r="AQ64" i="1"/>
  <c r="AP64" i="1"/>
  <c r="AO64" i="1"/>
  <c r="AN64" i="1"/>
  <c r="AW64" i="1"/>
  <c r="BE64" i="1"/>
  <c r="BF64" i="1"/>
  <c r="AQ65" i="1"/>
  <c r="AP65" i="1"/>
  <c r="AO65" i="1"/>
  <c r="AN65" i="1"/>
  <c r="AW65" i="1"/>
  <c r="BE65" i="1"/>
  <c r="BF65" i="1"/>
  <c r="AQ66" i="1"/>
  <c r="AP66" i="1"/>
  <c r="AO66" i="1"/>
  <c r="AN66" i="1"/>
  <c r="AW66" i="1"/>
  <c r="BE66" i="1"/>
  <c r="BF66" i="1"/>
  <c r="AQ67" i="1"/>
  <c r="AP67" i="1"/>
  <c r="AO67" i="1"/>
  <c r="AN67" i="1"/>
  <c r="AW67" i="1"/>
  <c r="BE67" i="1"/>
  <c r="BF67" i="1"/>
  <c r="AQ68" i="1"/>
  <c r="AP68" i="1"/>
  <c r="AO68" i="1"/>
  <c r="AN68" i="1"/>
  <c r="AW68" i="1"/>
  <c r="BE68" i="1"/>
  <c r="BF68" i="1"/>
  <c r="AQ69" i="1"/>
  <c r="AP69" i="1"/>
  <c r="AO69" i="1"/>
  <c r="AN69" i="1"/>
  <c r="AW69" i="1"/>
  <c r="BE69" i="1"/>
  <c r="BF69" i="1"/>
  <c r="AQ70" i="1"/>
  <c r="AP70" i="1"/>
  <c r="AO70" i="1"/>
  <c r="AN70" i="1"/>
  <c r="AW70" i="1"/>
  <c r="BE70" i="1"/>
  <c r="BF70" i="1"/>
  <c r="AQ71" i="1"/>
  <c r="AP71" i="1"/>
  <c r="AO71" i="1"/>
  <c r="AN71" i="1"/>
  <c r="AW71" i="1"/>
  <c r="BE71" i="1"/>
  <c r="BF71" i="1"/>
  <c r="AQ72" i="1"/>
  <c r="AP72" i="1"/>
  <c r="AO72" i="1"/>
  <c r="AN72" i="1"/>
  <c r="AW72" i="1"/>
  <c r="BE72" i="1"/>
  <c r="BF72" i="1"/>
  <c r="AQ73" i="1"/>
  <c r="AP73" i="1"/>
  <c r="AO73" i="1"/>
  <c r="AN73" i="1"/>
  <c r="AW73" i="1"/>
  <c r="BE73" i="1"/>
  <c r="BF73" i="1"/>
  <c r="AQ74" i="1"/>
  <c r="AP74" i="1"/>
  <c r="AO74" i="1"/>
  <c r="AN74" i="1"/>
  <c r="AW74" i="1"/>
  <c r="BE74" i="1"/>
  <c r="BF74" i="1"/>
  <c r="AQ75" i="1"/>
  <c r="AP75" i="1"/>
  <c r="AO75" i="1"/>
  <c r="AN75" i="1"/>
  <c r="AW75" i="1"/>
  <c r="BE75" i="1"/>
  <c r="BF75" i="1"/>
  <c r="AQ76" i="1"/>
  <c r="AP76" i="1"/>
  <c r="AO76" i="1"/>
  <c r="AN76" i="1"/>
  <c r="AW76" i="1"/>
  <c r="BE76" i="1"/>
  <c r="BF76" i="1"/>
  <c r="AQ77" i="1"/>
  <c r="AP77" i="1"/>
  <c r="AO77" i="1"/>
  <c r="AN77" i="1"/>
  <c r="AW77" i="1"/>
  <c r="BE77" i="1"/>
  <c r="BF77" i="1"/>
  <c r="AQ78" i="1"/>
  <c r="AP78" i="1"/>
  <c r="AO78" i="1"/>
  <c r="AN78" i="1"/>
  <c r="AW78" i="1"/>
  <c r="BE78" i="1"/>
  <c r="BF78" i="1"/>
  <c r="AQ79" i="1"/>
  <c r="AP79" i="1"/>
  <c r="AO79" i="1"/>
  <c r="AN79" i="1"/>
  <c r="AW79" i="1"/>
  <c r="BE79" i="1"/>
  <c r="BF79" i="1"/>
  <c r="AQ80" i="1"/>
  <c r="AP80" i="1"/>
  <c r="AO80" i="1"/>
  <c r="AN80" i="1"/>
  <c r="AW80" i="1"/>
  <c r="BE80" i="1"/>
  <c r="BF80" i="1"/>
  <c r="AQ81" i="1"/>
  <c r="AP81" i="1"/>
  <c r="AO81" i="1"/>
  <c r="AN81" i="1"/>
  <c r="AW81" i="1"/>
  <c r="BE81" i="1"/>
  <c r="BF81" i="1"/>
  <c r="AQ82" i="1"/>
  <c r="AP82" i="1"/>
  <c r="AO82" i="1"/>
  <c r="AN82" i="1"/>
  <c r="AW82" i="1"/>
  <c r="BE82" i="1"/>
  <c r="BF82" i="1"/>
  <c r="AQ83" i="1"/>
  <c r="AP83" i="1"/>
  <c r="AO83" i="1"/>
  <c r="AN83" i="1"/>
  <c r="AW83" i="1"/>
  <c r="BE83" i="1"/>
  <c r="BF83" i="1"/>
  <c r="AQ84" i="1"/>
  <c r="AP84" i="1"/>
  <c r="AO84" i="1"/>
  <c r="AN84" i="1"/>
  <c r="AW84" i="1"/>
  <c r="BE84" i="1"/>
  <c r="BF84" i="1"/>
  <c r="AQ85" i="1"/>
  <c r="AP85" i="1"/>
  <c r="AO85" i="1"/>
  <c r="AN85" i="1"/>
  <c r="AW85" i="1"/>
  <c r="BE85" i="1"/>
  <c r="BF85" i="1"/>
  <c r="AQ86" i="1"/>
  <c r="AP86" i="1"/>
  <c r="AO86" i="1"/>
  <c r="AN86" i="1"/>
  <c r="AW86" i="1"/>
  <c r="BE86" i="1"/>
  <c r="BF86" i="1"/>
  <c r="AQ87" i="1"/>
  <c r="AP87" i="1"/>
  <c r="AO87" i="1"/>
  <c r="AN87" i="1"/>
  <c r="AW87" i="1"/>
  <c r="BE87" i="1"/>
  <c r="BF87" i="1"/>
  <c r="AQ88" i="1"/>
  <c r="AP88" i="1"/>
  <c r="AO88" i="1"/>
  <c r="AN88" i="1"/>
  <c r="AW88" i="1"/>
  <c r="BE88" i="1"/>
  <c r="BF88" i="1"/>
  <c r="AQ89" i="1"/>
  <c r="AP89" i="1"/>
  <c r="AO89" i="1"/>
  <c r="AN89" i="1"/>
  <c r="AW89" i="1"/>
  <c r="BE89" i="1"/>
  <c r="BF89" i="1"/>
  <c r="AQ90" i="1"/>
  <c r="AP90" i="1"/>
  <c r="AO90" i="1"/>
  <c r="AN90" i="1"/>
  <c r="AW90" i="1"/>
  <c r="BE90" i="1"/>
  <c r="BF90" i="1"/>
  <c r="AQ91" i="1"/>
  <c r="AP91" i="1"/>
  <c r="AO91" i="1"/>
  <c r="AN91" i="1"/>
  <c r="AW91" i="1"/>
  <c r="BE91" i="1"/>
  <c r="BF91" i="1"/>
  <c r="AQ92" i="1"/>
  <c r="AP92" i="1"/>
  <c r="AO92" i="1"/>
  <c r="AN92" i="1"/>
  <c r="AW92" i="1"/>
  <c r="BE92" i="1"/>
  <c r="BF92" i="1"/>
  <c r="AQ93" i="1"/>
  <c r="AP93" i="1"/>
  <c r="AO93" i="1"/>
  <c r="AN93" i="1"/>
  <c r="AW93" i="1"/>
  <c r="BE93" i="1"/>
  <c r="BF93" i="1"/>
  <c r="AQ94" i="1"/>
  <c r="AP94" i="1"/>
  <c r="AO94" i="1"/>
  <c r="AN94" i="1"/>
  <c r="AW94" i="1"/>
  <c r="BE94" i="1"/>
  <c r="BF94" i="1"/>
  <c r="AQ95" i="1"/>
  <c r="AP95" i="1"/>
  <c r="AO95" i="1"/>
  <c r="AN95" i="1"/>
  <c r="AW95" i="1"/>
  <c r="BE95" i="1"/>
  <c r="BF95" i="1"/>
  <c r="AQ96" i="1"/>
  <c r="AP96" i="1"/>
  <c r="AO96" i="1"/>
  <c r="AN96" i="1"/>
  <c r="AW96" i="1"/>
  <c r="BE96" i="1"/>
  <c r="BF96" i="1"/>
  <c r="AQ97" i="1"/>
  <c r="AP97" i="1"/>
  <c r="AO97" i="1"/>
  <c r="AN97" i="1"/>
  <c r="AW97" i="1"/>
  <c r="BE97" i="1"/>
  <c r="BF97" i="1"/>
  <c r="AQ98" i="1"/>
  <c r="AP98" i="1"/>
  <c r="AO98" i="1"/>
  <c r="AN98" i="1"/>
  <c r="AW98" i="1"/>
  <c r="BE98" i="1"/>
  <c r="BF98" i="1"/>
  <c r="AQ99" i="1"/>
  <c r="AP99" i="1"/>
  <c r="AO99" i="1"/>
  <c r="AN99" i="1"/>
  <c r="AW99" i="1"/>
  <c r="BE99" i="1"/>
  <c r="BF99" i="1"/>
  <c r="AQ100" i="1"/>
  <c r="AP100" i="1"/>
  <c r="AO100" i="1"/>
  <c r="AN100" i="1"/>
  <c r="AW100" i="1"/>
  <c r="BE100" i="1"/>
  <c r="BF100" i="1"/>
  <c r="AQ101" i="1"/>
  <c r="AP101" i="1"/>
  <c r="AO101" i="1"/>
  <c r="AN101" i="1"/>
  <c r="AW101" i="1"/>
  <c r="BE101" i="1"/>
  <c r="BF101" i="1"/>
  <c r="AQ102" i="1"/>
  <c r="AP102" i="1"/>
  <c r="AO102" i="1"/>
  <c r="AN102" i="1"/>
  <c r="AW102" i="1"/>
  <c r="BE102" i="1"/>
  <c r="BF102" i="1"/>
  <c r="AQ103" i="1"/>
  <c r="AP103" i="1"/>
  <c r="AO103" i="1"/>
  <c r="AN103" i="1"/>
  <c r="AW103" i="1"/>
  <c r="BE103" i="1"/>
  <c r="BF103" i="1"/>
  <c r="AQ104" i="1"/>
  <c r="AP104" i="1"/>
  <c r="AO104" i="1"/>
  <c r="AN104" i="1"/>
  <c r="AW104" i="1"/>
  <c r="BE104" i="1"/>
  <c r="BF104" i="1"/>
  <c r="AQ105" i="1"/>
  <c r="AP105" i="1"/>
  <c r="AO105" i="1"/>
  <c r="AN105" i="1"/>
  <c r="AW105" i="1"/>
  <c r="BE105" i="1"/>
  <c r="BF105" i="1"/>
  <c r="AQ106" i="1"/>
  <c r="AP106" i="1"/>
  <c r="AO106" i="1"/>
  <c r="AN106" i="1"/>
  <c r="AW106" i="1"/>
  <c r="BE106" i="1"/>
  <c r="BF106" i="1"/>
  <c r="AQ107" i="1"/>
  <c r="AP107" i="1"/>
  <c r="AO107" i="1"/>
  <c r="AN107" i="1"/>
  <c r="AW107" i="1"/>
  <c r="BE107" i="1"/>
  <c r="BF107" i="1"/>
  <c r="AQ108" i="1"/>
  <c r="AP108" i="1"/>
  <c r="AO108" i="1"/>
  <c r="AN108" i="1"/>
  <c r="AW108" i="1"/>
  <c r="BE108" i="1"/>
  <c r="BF108" i="1"/>
  <c r="AQ109" i="1"/>
  <c r="AP109" i="1"/>
  <c r="AO109" i="1"/>
  <c r="AN109" i="1"/>
  <c r="AW109" i="1"/>
  <c r="BE109" i="1"/>
  <c r="BF109" i="1"/>
  <c r="AQ110" i="1"/>
  <c r="AP110" i="1"/>
  <c r="AO110" i="1"/>
  <c r="AN110" i="1"/>
  <c r="AW110" i="1"/>
  <c r="BE110" i="1"/>
  <c r="BF110" i="1"/>
  <c r="AQ111" i="1"/>
  <c r="AP111" i="1"/>
  <c r="AO111" i="1"/>
  <c r="AN111" i="1"/>
  <c r="AW111" i="1"/>
  <c r="BE111" i="1"/>
  <c r="BF111" i="1"/>
  <c r="AQ112" i="1"/>
  <c r="AP112" i="1"/>
  <c r="AO112" i="1"/>
  <c r="AN112" i="1"/>
  <c r="AW112" i="1"/>
  <c r="BE112" i="1"/>
  <c r="BF112" i="1"/>
  <c r="AQ113" i="1"/>
  <c r="AP113" i="1"/>
  <c r="AO113" i="1"/>
  <c r="AN113" i="1"/>
  <c r="AW113" i="1"/>
  <c r="BE113" i="1"/>
  <c r="BF113" i="1"/>
  <c r="AQ114" i="1"/>
  <c r="AP114" i="1"/>
  <c r="AO114" i="1"/>
  <c r="AN114" i="1"/>
  <c r="AW114" i="1"/>
  <c r="BE114" i="1"/>
  <c r="BF114" i="1"/>
  <c r="AQ115" i="1"/>
  <c r="AP115" i="1"/>
  <c r="AO115" i="1"/>
  <c r="AN115" i="1"/>
  <c r="AW115" i="1"/>
  <c r="BE115" i="1"/>
  <c r="BF115" i="1"/>
  <c r="AQ116" i="1"/>
  <c r="AP116" i="1"/>
  <c r="AO116" i="1"/>
  <c r="AN116" i="1"/>
  <c r="AW116" i="1"/>
  <c r="BE116" i="1"/>
  <c r="BF116" i="1"/>
  <c r="AQ117" i="1"/>
  <c r="AP117" i="1"/>
  <c r="AO117" i="1"/>
  <c r="AN117" i="1"/>
  <c r="AW117" i="1"/>
  <c r="BE117" i="1"/>
  <c r="BF117" i="1"/>
  <c r="AQ118" i="1"/>
  <c r="AP118" i="1"/>
  <c r="AO118" i="1"/>
  <c r="AN118" i="1"/>
  <c r="AW118" i="1"/>
  <c r="BE118" i="1"/>
  <c r="BF118" i="1"/>
  <c r="AQ119" i="1"/>
  <c r="AP119" i="1"/>
  <c r="AO119" i="1"/>
  <c r="AN119" i="1"/>
  <c r="AW119" i="1"/>
  <c r="BE119" i="1"/>
  <c r="BF119" i="1"/>
  <c r="AQ120" i="1"/>
  <c r="AP120" i="1"/>
  <c r="AO120" i="1"/>
  <c r="AN120" i="1"/>
  <c r="AW120" i="1"/>
  <c r="BE120" i="1"/>
  <c r="BF120" i="1"/>
  <c r="AQ121" i="1"/>
  <c r="AP121" i="1"/>
  <c r="AO121" i="1"/>
  <c r="AN121" i="1"/>
  <c r="AW121" i="1"/>
  <c r="BE121" i="1"/>
  <c r="BF121" i="1"/>
  <c r="AQ122" i="1"/>
  <c r="AP122" i="1"/>
  <c r="AO122" i="1"/>
  <c r="AN122" i="1"/>
  <c r="AW122" i="1"/>
  <c r="BE122" i="1"/>
  <c r="BF122" i="1"/>
  <c r="AQ123" i="1"/>
  <c r="AP123" i="1"/>
  <c r="AO123" i="1"/>
  <c r="AN123" i="1"/>
  <c r="AW123" i="1"/>
  <c r="BE123" i="1"/>
  <c r="BF123" i="1"/>
  <c r="AQ124" i="1"/>
  <c r="AP124" i="1"/>
  <c r="AO124" i="1"/>
  <c r="AN124" i="1"/>
  <c r="AW124" i="1"/>
  <c r="BE124" i="1"/>
  <c r="BF124" i="1"/>
  <c r="AQ125" i="1"/>
  <c r="AP125" i="1"/>
  <c r="AO125" i="1"/>
  <c r="AN125" i="1"/>
  <c r="AW125" i="1"/>
  <c r="BE125" i="1"/>
  <c r="BF125" i="1"/>
  <c r="AQ126" i="1"/>
  <c r="AP126" i="1"/>
  <c r="AO126" i="1"/>
  <c r="AN126" i="1"/>
  <c r="AW126" i="1"/>
  <c r="BE126" i="1"/>
  <c r="BF126" i="1"/>
  <c r="AQ127" i="1"/>
  <c r="AP127" i="1"/>
  <c r="AO127" i="1"/>
  <c r="AN127" i="1"/>
  <c r="AW127" i="1"/>
  <c r="BE127" i="1"/>
  <c r="BF127" i="1"/>
  <c r="AQ128" i="1"/>
  <c r="AP128" i="1"/>
  <c r="AO128" i="1"/>
  <c r="AN128" i="1"/>
  <c r="AW128" i="1"/>
  <c r="BE128" i="1"/>
  <c r="BF128" i="1"/>
  <c r="AQ129" i="1"/>
  <c r="AP129" i="1"/>
  <c r="AO129" i="1"/>
  <c r="AN129" i="1"/>
  <c r="AW129" i="1"/>
  <c r="BE129" i="1"/>
  <c r="BF129" i="1"/>
  <c r="AQ130" i="1"/>
  <c r="AP130" i="1"/>
  <c r="AO130" i="1"/>
  <c r="AN130" i="1"/>
  <c r="AW130" i="1"/>
  <c r="BE130" i="1"/>
  <c r="BF130" i="1"/>
  <c r="AQ131" i="1"/>
  <c r="AP131" i="1"/>
  <c r="AO131" i="1"/>
  <c r="AN131" i="1"/>
  <c r="AW131" i="1"/>
  <c r="BE131" i="1"/>
  <c r="BF131" i="1"/>
  <c r="AQ132" i="1"/>
  <c r="AP132" i="1"/>
  <c r="AO132" i="1"/>
  <c r="AN132" i="1"/>
  <c r="AW132" i="1"/>
  <c r="BE132" i="1"/>
  <c r="BF132" i="1"/>
  <c r="AQ133" i="1"/>
  <c r="AP133" i="1"/>
  <c r="AO133" i="1"/>
  <c r="AN133" i="1"/>
  <c r="AW133" i="1"/>
  <c r="BE133" i="1"/>
  <c r="BF133" i="1"/>
  <c r="AQ134" i="1"/>
  <c r="AP134" i="1"/>
  <c r="AO134" i="1"/>
  <c r="AN134" i="1"/>
  <c r="AW134" i="1"/>
  <c r="BE134" i="1"/>
  <c r="BF134" i="1"/>
  <c r="AQ135" i="1"/>
  <c r="AP135" i="1"/>
  <c r="AO135" i="1"/>
  <c r="AN135" i="1"/>
  <c r="AW135" i="1"/>
  <c r="BE135" i="1"/>
  <c r="BF135" i="1"/>
  <c r="AQ136" i="1"/>
  <c r="AP136" i="1"/>
  <c r="AO136" i="1"/>
  <c r="AN136" i="1"/>
  <c r="AW136" i="1"/>
  <c r="BE136" i="1"/>
  <c r="BF136" i="1"/>
  <c r="AQ137" i="1"/>
  <c r="AP137" i="1"/>
  <c r="AO137" i="1"/>
  <c r="AN137" i="1"/>
  <c r="AW137" i="1"/>
  <c r="BE137" i="1"/>
  <c r="BF137" i="1"/>
  <c r="AQ138" i="1"/>
  <c r="AP138" i="1"/>
  <c r="AO138" i="1"/>
  <c r="AN138" i="1"/>
  <c r="AW138" i="1"/>
  <c r="BE138" i="1"/>
  <c r="BF138" i="1"/>
  <c r="AQ139" i="1"/>
  <c r="AP139" i="1"/>
  <c r="AO139" i="1"/>
  <c r="AN139" i="1"/>
  <c r="AW139" i="1"/>
  <c r="BE139" i="1"/>
  <c r="BF139" i="1"/>
  <c r="AQ140" i="1"/>
  <c r="AP140" i="1"/>
  <c r="AO140" i="1"/>
  <c r="AN140" i="1"/>
  <c r="AW140" i="1"/>
  <c r="BE140" i="1"/>
  <c r="BF140" i="1"/>
  <c r="AQ141" i="1"/>
  <c r="AP141" i="1"/>
  <c r="AO141" i="1"/>
  <c r="AN141" i="1"/>
  <c r="AW141" i="1"/>
  <c r="BE141" i="1"/>
  <c r="BF141" i="1"/>
  <c r="AQ142" i="1"/>
  <c r="AP142" i="1"/>
  <c r="AO142" i="1"/>
  <c r="AN142" i="1"/>
  <c r="AW142" i="1"/>
  <c r="BE142" i="1"/>
  <c r="BF142" i="1"/>
  <c r="AQ143" i="1"/>
  <c r="AP143" i="1"/>
  <c r="AO143" i="1"/>
  <c r="AN143" i="1"/>
  <c r="AW143" i="1"/>
  <c r="BE143" i="1"/>
  <c r="BF143" i="1"/>
  <c r="AQ144" i="1"/>
  <c r="AP144" i="1"/>
  <c r="AO144" i="1"/>
  <c r="AN144" i="1"/>
  <c r="AW144" i="1"/>
  <c r="BE144" i="1"/>
  <c r="BF144" i="1"/>
  <c r="AQ145" i="1"/>
  <c r="AP145" i="1"/>
  <c r="AO145" i="1"/>
  <c r="AN145" i="1"/>
  <c r="AW145" i="1"/>
  <c r="BE145" i="1"/>
  <c r="BF145" i="1"/>
  <c r="AQ146" i="1"/>
  <c r="AP146" i="1"/>
  <c r="AO146" i="1"/>
  <c r="AN146" i="1"/>
  <c r="AW146" i="1"/>
  <c r="BE146" i="1"/>
  <c r="BF146" i="1"/>
  <c r="AQ147" i="1"/>
  <c r="AP147" i="1"/>
  <c r="AO147" i="1"/>
  <c r="AN147" i="1"/>
  <c r="AW147" i="1"/>
  <c r="BE147" i="1"/>
  <c r="BF147" i="1"/>
  <c r="AQ148" i="1"/>
  <c r="AP148" i="1"/>
  <c r="AO148" i="1"/>
  <c r="AN148" i="1"/>
  <c r="AW148" i="1"/>
  <c r="BE148" i="1"/>
  <c r="BF148" i="1"/>
  <c r="AQ149" i="1"/>
  <c r="AP149" i="1"/>
  <c r="AO149" i="1"/>
  <c r="AN149" i="1"/>
  <c r="AW149" i="1"/>
  <c r="BE149" i="1"/>
  <c r="BF149" i="1"/>
  <c r="AQ150" i="1"/>
  <c r="AP150" i="1"/>
  <c r="AO150" i="1"/>
  <c r="AN150" i="1"/>
  <c r="AW150" i="1"/>
  <c r="BE150" i="1"/>
  <c r="BF150" i="1"/>
  <c r="AQ151" i="1"/>
  <c r="AP151" i="1"/>
  <c r="AO151" i="1"/>
  <c r="AN151" i="1"/>
  <c r="AW151" i="1"/>
  <c r="BE151" i="1"/>
  <c r="BF151" i="1"/>
  <c r="AQ152" i="1"/>
  <c r="AP152" i="1"/>
  <c r="AO152" i="1"/>
  <c r="AN152" i="1"/>
  <c r="AW152" i="1"/>
  <c r="BE152" i="1"/>
  <c r="BF152" i="1"/>
  <c r="AQ153" i="1"/>
  <c r="AP153" i="1"/>
  <c r="AO153" i="1"/>
  <c r="AN153" i="1"/>
  <c r="AW153" i="1"/>
  <c r="BE153" i="1"/>
  <c r="BF153" i="1"/>
  <c r="AQ154" i="1"/>
  <c r="AP154" i="1"/>
  <c r="AO154" i="1"/>
  <c r="AN154" i="1"/>
  <c r="AW154" i="1"/>
  <c r="BE154" i="1"/>
  <c r="BF154" i="1"/>
  <c r="AQ155" i="1"/>
  <c r="AP155" i="1"/>
  <c r="AO155" i="1"/>
  <c r="AN155" i="1"/>
  <c r="AW155" i="1"/>
  <c r="BE155" i="1"/>
  <c r="BF155" i="1"/>
  <c r="AQ156" i="1"/>
  <c r="AP156" i="1"/>
  <c r="AO156" i="1"/>
  <c r="AN156" i="1"/>
  <c r="AW156" i="1"/>
  <c r="BE156" i="1"/>
  <c r="BF156" i="1"/>
  <c r="AQ157" i="1"/>
  <c r="AP157" i="1"/>
  <c r="AO157" i="1"/>
  <c r="AN157" i="1"/>
  <c r="AW157" i="1"/>
  <c r="BE157" i="1"/>
  <c r="BF157" i="1"/>
  <c r="AQ158" i="1"/>
  <c r="AP158" i="1"/>
  <c r="AO158" i="1"/>
  <c r="AN158" i="1"/>
  <c r="AW158" i="1"/>
  <c r="BE158" i="1"/>
  <c r="BF158" i="1"/>
  <c r="AQ159" i="1"/>
  <c r="AP159" i="1"/>
  <c r="AO159" i="1"/>
  <c r="AN159" i="1"/>
  <c r="AW159" i="1"/>
  <c r="BE159" i="1"/>
  <c r="BF159" i="1"/>
  <c r="AQ160" i="1"/>
  <c r="AP160" i="1"/>
  <c r="AO160" i="1"/>
  <c r="AN160" i="1"/>
  <c r="AW160" i="1"/>
  <c r="BE160" i="1"/>
  <c r="BF160" i="1"/>
  <c r="AQ161" i="1"/>
  <c r="AP161" i="1"/>
  <c r="AO161" i="1"/>
  <c r="AN161" i="1"/>
  <c r="AW161" i="1"/>
  <c r="BE161" i="1"/>
  <c r="BF161" i="1"/>
  <c r="AQ162" i="1"/>
  <c r="AP162" i="1"/>
  <c r="AO162" i="1"/>
  <c r="AN162" i="1"/>
  <c r="AW162" i="1"/>
  <c r="BE162" i="1"/>
  <c r="BF162" i="1"/>
  <c r="AQ163" i="1"/>
  <c r="AP163" i="1"/>
  <c r="AO163" i="1"/>
  <c r="AN163" i="1"/>
  <c r="AW163" i="1"/>
  <c r="BE163" i="1"/>
  <c r="BF163" i="1"/>
  <c r="AQ164" i="1"/>
  <c r="AP164" i="1"/>
  <c r="AO164" i="1"/>
  <c r="AN164" i="1"/>
  <c r="AW164" i="1"/>
  <c r="BE164" i="1"/>
  <c r="BF164" i="1"/>
  <c r="AQ165" i="1"/>
  <c r="AP165" i="1"/>
  <c r="AO165" i="1"/>
  <c r="AN165" i="1"/>
  <c r="AW165" i="1"/>
  <c r="BE165" i="1"/>
  <c r="BF165" i="1"/>
  <c r="AQ166" i="1"/>
  <c r="AP166" i="1"/>
  <c r="AO166" i="1"/>
  <c r="AN166" i="1"/>
  <c r="AW166" i="1"/>
  <c r="BE166" i="1"/>
  <c r="BF166" i="1"/>
  <c r="AQ167" i="1"/>
  <c r="AP167" i="1"/>
  <c r="AO167" i="1"/>
  <c r="AN167" i="1"/>
  <c r="AW167" i="1"/>
  <c r="BE167" i="1"/>
  <c r="BF167" i="1"/>
  <c r="AQ168" i="1"/>
  <c r="AP168" i="1"/>
  <c r="AO168" i="1"/>
  <c r="AN168" i="1"/>
  <c r="AW168" i="1"/>
  <c r="BE168" i="1"/>
  <c r="BF168" i="1"/>
  <c r="AQ169" i="1"/>
  <c r="AP169" i="1"/>
  <c r="AO169" i="1"/>
  <c r="AN169" i="1"/>
  <c r="AW169" i="1"/>
  <c r="BE169" i="1"/>
  <c r="BF169" i="1"/>
  <c r="AQ170" i="1"/>
  <c r="AP170" i="1"/>
  <c r="AO170" i="1"/>
  <c r="AN170" i="1"/>
  <c r="AW170" i="1"/>
  <c r="BE170" i="1"/>
  <c r="BF170" i="1"/>
  <c r="AQ171" i="1"/>
  <c r="AP171" i="1"/>
  <c r="AO171" i="1"/>
  <c r="AN171" i="1"/>
  <c r="AW171" i="1"/>
  <c r="BE171" i="1"/>
  <c r="BF171" i="1"/>
  <c r="AQ172" i="1"/>
  <c r="AP172" i="1"/>
  <c r="AO172" i="1"/>
  <c r="AN172" i="1"/>
  <c r="AW172" i="1"/>
  <c r="BE172" i="1"/>
  <c r="BF172" i="1"/>
  <c r="AQ173" i="1"/>
  <c r="AP173" i="1"/>
  <c r="AO173" i="1"/>
  <c r="AN173" i="1"/>
  <c r="AW173" i="1"/>
  <c r="BE173" i="1"/>
  <c r="BF173" i="1"/>
  <c r="AQ174" i="1"/>
  <c r="AP174" i="1"/>
  <c r="AO174" i="1"/>
  <c r="AN174" i="1"/>
  <c r="AW174" i="1"/>
  <c r="BE174" i="1"/>
  <c r="BF174" i="1"/>
  <c r="AQ175" i="1"/>
  <c r="AP175" i="1"/>
  <c r="AO175" i="1"/>
  <c r="AN175" i="1"/>
  <c r="AW175" i="1"/>
  <c r="BE175" i="1"/>
  <c r="BF175" i="1"/>
  <c r="AQ176" i="1"/>
  <c r="AP176" i="1"/>
  <c r="AO176" i="1"/>
  <c r="AN176" i="1"/>
  <c r="AW176" i="1"/>
  <c r="BE176" i="1"/>
  <c r="BF176" i="1"/>
  <c r="AQ177" i="1"/>
  <c r="AP177" i="1"/>
  <c r="AO177" i="1"/>
  <c r="AN177" i="1"/>
  <c r="AW177" i="1"/>
  <c r="BE177" i="1"/>
  <c r="BF177" i="1"/>
  <c r="AQ178" i="1"/>
  <c r="AP178" i="1"/>
  <c r="AO178" i="1"/>
  <c r="AN178" i="1"/>
  <c r="AW178" i="1"/>
  <c r="BE178" i="1"/>
  <c r="BF178" i="1"/>
  <c r="AQ179" i="1"/>
  <c r="AP179" i="1"/>
  <c r="AO179" i="1"/>
  <c r="AN179" i="1"/>
  <c r="AW179" i="1"/>
  <c r="BE179" i="1"/>
  <c r="BF179" i="1"/>
  <c r="AQ180" i="1"/>
  <c r="AP180" i="1"/>
  <c r="AO180" i="1"/>
  <c r="AN180" i="1"/>
  <c r="AW180" i="1"/>
  <c r="BE180" i="1"/>
  <c r="BF180" i="1"/>
  <c r="AQ181" i="1"/>
  <c r="AP181" i="1"/>
  <c r="AO181" i="1"/>
  <c r="AN181" i="1"/>
  <c r="AW181" i="1"/>
  <c r="BE181" i="1"/>
  <c r="BF181" i="1"/>
  <c r="AQ182" i="1"/>
  <c r="AP182" i="1"/>
  <c r="AO182" i="1"/>
  <c r="AN182" i="1"/>
  <c r="AW182" i="1"/>
  <c r="BE182" i="1"/>
  <c r="BF182" i="1"/>
  <c r="AQ183" i="1"/>
  <c r="AP183" i="1"/>
  <c r="AO183" i="1"/>
  <c r="AN183" i="1"/>
  <c r="AW183" i="1"/>
  <c r="BE183" i="1"/>
  <c r="BF183" i="1"/>
  <c r="AQ184" i="1"/>
  <c r="AP184" i="1"/>
  <c r="AO184" i="1"/>
  <c r="AN184" i="1"/>
  <c r="AW184" i="1"/>
  <c r="BE184" i="1"/>
  <c r="BF184" i="1"/>
  <c r="AQ185" i="1"/>
  <c r="AP185" i="1"/>
  <c r="AO185" i="1"/>
  <c r="AN185" i="1"/>
  <c r="AW185" i="1"/>
  <c r="BE185" i="1"/>
  <c r="BF185" i="1"/>
  <c r="AQ186" i="1"/>
  <c r="AP186" i="1"/>
  <c r="AO186" i="1"/>
  <c r="AN186" i="1"/>
  <c r="AW186" i="1"/>
  <c r="BE186" i="1"/>
  <c r="BF186" i="1"/>
  <c r="AQ187" i="1"/>
  <c r="AP187" i="1"/>
  <c r="AO187" i="1"/>
  <c r="AN187" i="1"/>
  <c r="AW187" i="1"/>
  <c r="BE187" i="1"/>
  <c r="BF187" i="1"/>
  <c r="AQ188" i="1"/>
  <c r="AP188" i="1"/>
  <c r="AO188" i="1"/>
  <c r="AN188" i="1"/>
  <c r="AW188" i="1"/>
  <c r="BE188" i="1"/>
  <c r="BF188" i="1"/>
  <c r="AQ189" i="1"/>
  <c r="AP189" i="1"/>
  <c r="AO189" i="1"/>
  <c r="AN189" i="1"/>
  <c r="AW189" i="1"/>
  <c r="BE189" i="1"/>
  <c r="BF189" i="1"/>
  <c r="AQ190" i="1"/>
  <c r="AP190" i="1"/>
  <c r="AO190" i="1"/>
  <c r="AN190" i="1"/>
  <c r="AW190" i="1"/>
  <c r="BE190" i="1"/>
  <c r="BF190" i="1"/>
  <c r="AQ191" i="1"/>
  <c r="AP191" i="1"/>
  <c r="AO191" i="1"/>
  <c r="AN191" i="1"/>
  <c r="AW191" i="1"/>
  <c r="BE191" i="1"/>
  <c r="BF191" i="1"/>
  <c r="AQ192" i="1"/>
  <c r="AP192" i="1"/>
  <c r="AO192" i="1"/>
  <c r="AN192" i="1"/>
  <c r="AW192" i="1"/>
  <c r="BE192" i="1"/>
  <c r="BF192" i="1"/>
  <c r="AQ193" i="1"/>
  <c r="AP193" i="1"/>
  <c r="AO193" i="1"/>
  <c r="AN193" i="1"/>
  <c r="AW193" i="1"/>
  <c r="BE193" i="1"/>
  <c r="BF193" i="1"/>
  <c r="AQ194" i="1"/>
  <c r="AP194" i="1"/>
  <c r="AO194" i="1"/>
  <c r="AN194" i="1"/>
  <c r="AW194" i="1"/>
  <c r="BE194" i="1"/>
  <c r="BF194" i="1"/>
  <c r="AQ195" i="1"/>
  <c r="AP195" i="1"/>
  <c r="AO195" i="1"/>
  <c r="AN195" i="1"/>
  <c r="AW195" i="1"/>
  <c r="BE195" i="1"/>
  <c r="BF195" i="1"/>
  <c r="AQ196" i="1"/>
  <c r="AP196" i="1"/>
  <c r="AO196" i="1"/>
  <c r="AN196" i="1"/>
  <c r="AW196" i="1"/>
  <c r="BE196" i="1"/>
  <c r="BF196" i="1"/>
  <c r="AQ197" i="1"/>
  <c r="AP197" i="1"/>
  <c r="AO197" i="1"/>
  <c r="AN197" i="1"/>
  <c r="AW197" i="1"/>
  <c r="BE197" i="1"/>
  <c r="BF197" i="1"/>
  <c r="AQ198" i="1"/>
  <c r="AP198" i="1"/>
  <c r="AO198" i="1"/>
  <c r="AN198" i="1"/>
  <c r="AW198" i="1"/>
  <c r="BE198" i="1"/>
  <c r="BF198" i="1"/>
  <c r="AQ199" i="1"/>
  <c r="AP199" i="1"/>
  <c r="AO199" i="1"/>
  <c r="AN199" i="1"/>
  <c r="AW199" i="1"/>
  <c r="BE199" i="1"/>
  <c r="BF199" i="1"/>
  <c r="AQ200" i="1"/>
  <c r="AP200" i="1"/>
  <c r="AO200" i="1"/>
  <c r="AN200" i="1"/>
  <c r="AW200" i="1"/>
  <c r="BE200" i="1"/>
  <c r="BF200" i="1"/>
  <c r="AQ201" i="1"/>
  <c r="AP201" i="1"/>
  <c r="AO201" i="1"/>
  <c r="AN201" i="1"/>
  <c r="AW201" i="1"/>
  <c r="BE201" i="1"/>
  <c r="BF201" i="1"/>
  <c r="AQ202" i="1"/>
  <c r="AP202" i="1"/>
  <c r="AO202" i="1"/>
  <c r="AN202" i="1"/>
  <c r="AW202" i="1"/>
  <c r="BE202" i="1"/>
  <c r="BF202" i="1"/>
  <c r="AQ203" i="1"/>
  <c r="AP203" i="1"/>
  <c r="AO203" i="1"/>
  <c r="AN203" i="1"/>
  <c r="AW203" i="1"/>
  <c r="BE203" i="1"/>
  <c r="BF203" i="1"/>
  <c r="AQ204" i="1"/>
  <c r="AP204" i="1"/>
  <c r="AO204" i="1"/>
  <c r="AN204" i="1"/>
  <c r="AW204" i="1"/>
  <c r="BE204" i="1"/>
  <c r="BF204" i="1"/>
  <c r="AQ205" i="1"/>
  <c r="AP205" i="1"/>
  <c r="AO205" i="1"/>
  <c r="AN205" i="1"/>
  <c r="AW205" i="1"/>
  <c r="BE205" i="1"/>
  <c r="BF205" i="1"/>
  <c r="AQ206" i="1"/>
  <c r="AP206" i="1"/>
  <c r="AO206" i="1"/>
  <c r="AN206" i="1"/>
  <c r="AW206" i="1"/>
  <c r="BE206" i="1"/>
  <c r="BF206" i="1"/>
  <c r="AQ207" i="1"/>
  <c r="AP207" i="1"/>
  <c r="AO207" i="1"/>
  <c r="AN207" i="1"/>
  <c r="AW207" i="1"/>
  <c r="BE207" i="1"/>
  <c r="BF207" i="1"/>
  <c r="AQ208" i="1"/>
  <c r="AP208" i="1"/>
  <c r="AO208" i="1"/>
  <c r="AN208" i="1"/>
  <c r="AW208" i="1"/>
  <c r="BE208" i="1"/>
  <c r="BF208" i="1"/>
  <c r="AQ209" i="1"/>
  <c r="AP209" i="1"/>
  <c r="AO209" i="1"/>
  <c r="AN209" i="1"/>
  <c r="AW209" i="1"/>
  <c r="BE209" i="1"/>
  <c r="BF209" i="1"/>
  <c r="AQ210" i="1"/>
  <c r="AP210" i="1"/>
  <c r="AO210" i="1"/>
  <c r="AN210" i="1"/>
  <c r="AW210" i="1"/>
  <c r="BE210" i="1"/>
  <c r="BF210" i="1"/>
  <c r="AQ211" i="1"/>
  <c r="AP211" i="1"/>
  <c r="AO211" i="1"/>
  <c r="AN211" i="1"/>
  <c r="AW211" i="1"/>
  <c r="BE211" i="1"/>
  <c r="BF211" i="1"/>
  <c r="AQ212" i="1"/>
  <c r="AP212" i="1"/>
  <c r="AO212" i="1"/>
  <c r="AN212" i="1"/>
  <c r="AW212" i="1"/>
  <c r="BE212" i="1"/>
  <c r="BF212" i="1"/>
  <c r="AQ213" i="1"/>
  <c r="AP213" i="1"/>
  <c r="AO213" i="1"/>
  <c r="AN213" i="1"/>
  <c r="AW213" i="1"/>
  <c r="BE213" i="1"/>
  <c r="BF213" i="1"/>
  <c r="AQ214" i="1"/>
  <c r="AP214" i="1"/>
  <c r="AO214" i="1"/>
  <c r="AN214" i="1"/>
  <c r="AW214" i="1"/>
  <c r="BE214" i="1"/>
  <c r="BF214" i="1"/>
  <c r="AQ215" i="1"/>
  <c r="AP215" i="1"/>
  <c r="AO215" i="1"/>
  <c r="AN215" i="1"/>
  <c r="AW215" i="1"/>
  <c r="BE215" i="1"/>
  <c r="BF215" i="1"/>
  <c r="AQ216" i="1"/>
  <c r="AP216" i="1"/>
  <c r="AO216" i="1"/>
  <c r="AN216" i="1"/>
  <c r="AW216" i="1"/>
  <c r="BE216" i="1"/>
  <c r="BF216" i="1"/>
  <c r="AQ217" i="1"/>
  <c r="AP217" i="1"/>
  <c r="AO217" i="1"/>
  <c r="AN217" i="1"/>
  <c r="AW217" i="1"/>
  <c r="BE217" i="1"/>
  <c r="BF217" i="1"/>
  <c r="AQ218" i="1"/>
  <c r="AP218" i="1"/>
  <c r="AO218" i="1"/>
  <c r="AN218" i="1"/>
  <c r="AW218" i="1"/>
  <c r="BE218" i="1"/>
  <c r="BF218" i="1"/>
  <c r="AQ219" i="1"/>
  <c r="AP219" i="1"/>
  <c r="AO219" i="1"/>
  <c r="AN219" i="1"/>
  <c r="AW219" i="1"/>
  <c r="BE219" i="1"/>
  <c r="BF219" i="1"/>
  <c r="AQ220" i="1"/>
  <c r="AP220" i="1"/>
  <c r="AO220" i="1"/>
  <c r="AN220" i="1"/>
  <c r="AW220" i="1"/>
  <c r="BE220" i="1"/>
  <c r="BF220" i="1"/>
  <c r="AQ221" i="1"/>
  <c r="AP221" i="1"/>
  <c r="AO221" i="1"/>
  <c r="AN221" i="1"/>
  <c r="AW221" i="1"/>
  <c r="BE221" i="1"/>
  <c r="BF221" i="1"/>
  <c r="AQ222" i="1"/>
  <c r="AP222" i="1"/>
  <c r="AO222" i="1"/>
  <c r="AN222" i="1"/>
  <c r="AW222" i="1"/>
  <c r="BE222" i="1"/>
  <c r="BF222" i="1"/>
  <c r="AQ223" i="1"/>
  <c r="AP223" i="1"/>
  <c r="AO223" i="1"/>
  <c r="AN223" i="1"/>
  <c r="AW223" i="1"/>
  <c r="BE223" i="1"/>
  <c r="BF223" i="1"/>
  <c r="AQ224" i="1"/>
  <c r="AP224" i="1"/>
  <c r="AO224" i="1"/>
  <c r="AN224" i="1"/>
  <c r="AW224" i="1"/>
  <c r="BE224" i="1"/>
  <c r="BF224" i="1"/>
  <c r="AQ225" i="1"/>
  <c r="AP225" i="1"/>
  <c r="AO225" i="1"/>
  <c r="AN225" i="1"/>
  <c r="AW225" i="1"/>
  <c r="BE225" i="1"/>
  <c r="BF225" i="1"/>
  <c r="AQ226" i="1"/>
  <c r="AP226" i="1"/>
  <c r="AO226" i="1"/>
  <c r="AN226" i="1"/>
  <c r="AW226" i="1"/>
  <c r="BE226" i="1"/>
  <c r="BF226" i="1"/>
  <c r="AQ227" i="1"/>
  <c r="AP227" i="1"/>
  <c r="AO227" i="1"/>
  <c r="AN227" i="1"/>
  <c r="AW227" i="1"/>
  <c r="BE227" i="1"/>
  <c r="BF227" i="1"/>
  <c r="AQ228" i="1"/>
  <c r="AP228" i="1"/>
  <c r="AO228" i="1"/>
  <c r="AN228" i="1"/>
  <c r="AW228" i="1"/>
  <c r="BE228" i="1"/>
  <c r="BF228" i="1"/>
  <c r="AQ229" i="1"/>
  <c r="AP229" i="1"/>
  <c r="AO229" i="1"/>
  <c r="AN229" i="1"/>
  <c r="AW229" i="1"/>
  <c r="BE229" i="1"/>
  <c r="BF229" i="1"/>
  <c r="AQ230" i="1"/>
  <c r="AP230" i="1"/>
  <c r="AO230" i="1"/>
  <c r="AN230" i="1"/>
  <c r="AW230" i="1"/>
  <c r="BE230" i="1"/>
  <c r="BF230" i="1"/>
  <c r="AQ231" i="1"/>
  <c r="AP231" i="1"/>
  <c r="AO231" i="1"/>
  <c r="AN231" i="1"/>
  <c r="AW231" i="1"/>
  <c r="BE231" i="1"/>
  <c r="BF231" i="1"/>
  <c r="AQ232" i="1"/>
  <c r="AP232" i="1"/>
  <c r="AO232" i="1"/>
  <c r="AN232" i="1"/>
  <c r="AW232" i="1"/>
  <c r="BE232" i="1"/>
  <c r="BF232" i="1"/>
  <c r="AQ233" i="1"/>
  <c r="AP233" i="1"/>
  <c r="AO233" i="1"/>
  <c r="AN233" i="1"/>
  <c r="AW233" i="1"/>
  <c r="BE233" i="1"/>
  <c r="BF233" i="1"/>
  <c r="AQ234" i="1"/>
  <c r="AP234" i="1"/>
  <c r="AO234" i="1"/>
  <c r="AN234" i="1"/>
  <c r="AW234" i="1"/>
  <c r="BE234" i="1"/>
  <c r="BF234" i="1"/>
  <c r="AQ235" i="1"/>
  <c r="AP235" i="1"/>
  <c r="AO235" i="1"/>
  <c r="AN235" i="1"/>
  <c r="AW235" i="1"/>
  <c r="BE235" i="1"/>
  <c r="BF235" i="1"/>
  <c r="AQ236" i="1"/>
  <c r="AP236" i="1"/>
  <c r="AO236" i="1"/>
  <c r="AN236" i="1"/>
  <c r="AW236" i="1"/>
  <c r="BE236" i="1"/>
  <c r="BF236" i="1"/>
  <c r="AQ237" i="1"/>
  <c r="AP237" i="1"/>
  <c r="AO237" i="1"/>
  <c r="AN237" i="1"/>
  <c r="AW237" i="1"/>
  <c r="BE237" i="1"/>
  <c r="BF237" i="1"/>
  <c r="AQ238" i="1"/>
  <c r="AP238" i="1"/>
  <c r="AO238" i="1"/>
  <c r="AN238" i="1"/>
  <c r="AW238" i="1"/>
  <c r="BE238" i="1"/>
  <c r="BF238" i="1"/>
  <c r="AQ239" i="1"/>
  <c r="AP239" i="1"/>
  <c r="AO239" i="1"/>
  <c r="AN239" i="1"/>
  <c r="AW239" i="1"/>
  <c r="BE239" i="1"/>
  <c r="BF239" i="1"/>
  <c r="AQ240" i="1"/>
  <c r="AP240" i="1"/>
  <c r="AO240" i="1"/>
  <c r="AN240" i="1"/>
  <c r="AW240" i="1"/>
  <c r="BE240" i="1"/>
  <c r="BF240" i="1"/>
  <c r="AQ241" i="1"/>
  <c r="AP241" i="1"/>
  <c r="AO241" i="1"/>
  <c r="AN241" i="1"/>
  <c r="AW241" i="1"/>
  <c r="BE241" i="1"/>
  <c r="BF241" i="1"/>
  <c r="AQ242" i="1"/>
  <c r="AP242" i="1"/>
  <c r="AO242" i="1"/>
  <c r="AN242" i="1"/>
  <c r="AW242" i="1"/>
  <c r="BE242" i="1"/>
  <c r="BF242" i="1"/>
  <c r="AQ243" i="1"/>
  <c r="AP243" i="1"/>
  <c r="AO243" i="1"/>
  <c r="AN243" i="1"/>
  <c r="AW243" i="1"/>
  <c r="BE243" i="1"/>
  <c r="BF243" i="1"/>
  <c r="AQ244" i="1"/>
  <c r="AP244" i="1"/>
  <c r="AO244" i="1"/>
  <c r="AN244" i="1"/>
  <c r="AW244" i="1"/>
  <c r="BE244" i="1"/>
  <c r="BF244" i="1"/>
  <c r="AQ245" i="1"/>
  <c r="AP245" i="1"/>
  <c r="AO245" i="1"/>
  <c r="AN245" i="1"/>
  <c r="AW245" i="1"/>
  <c r="BE245" i="1"/>
  <c r="BF245" i="1"/>
  <c r="AQ246" i="1"/>
  <c r="AP246" i="1"/>
  <c r="AO246" i="1"/>
  <c r="AN246" i="1"/>
  <c r="AW246" i="1"/>
  <c r="BE246" i="1"/>
  <c r="BF246" i="1"/>
  <c r="AQ247" i="1"/>
  <c r="AP247" i="1"/>
  <c r="AO247" i="1"/>
  <c r="AN247" i="1"/>
  <c r="AW247" i="1"/>
  <c r="BE247" i="1"/>
  <c r="BF247" i="1"/>
  <c r="AQ248" i="1"/>
  <c r="AP248" i="1"/>
  <c r="AO248" i="1"/>
  <c r="AN248" i="1"/>
  <c r="AW248" i="1"/>
  <c r="BE248" i="1"/>
  <c r="BF248" i="1"/>
  <c r="AQ249" i="1"/>
  <c r="AP249" i="1"/>
  <c r="AO249" i="1"/>
  <c r="AN249" i="1"/>
  <c r="AW249" i="1"/>
  <c r="BE249" i="1"/>
  <c r="BF249" i="1"/>
  <c r="AQ250" i="1"/>
  <c r="AP250" i="1"/>
  <c r="AO250" i="1"/>
  <c r="AN250" i="1"/>
  <c r="AW250" i="1"/>
  <c r="BE250" i="1"/>
  <c r="BF250" i="1"/>
  <c r="AQ251" i="1"/>
  <c r="AP251" i="1"/>
  <c r="AO251" i="1"/>
  <c r="AN251" i="1"/>
  <c r="AW251" i="1"/>
  <c r="BE251" i="1"/>
  <c r="BF251" i="1"/>
  <c r="AQ252" i="1"/>
  <c r="AP252" i="1"/>
  <c r="AO252" i="1"/>
  <c r="AN252" i="1"/>
  <c r="AW252" i="1"/>
  <c r="BE252" i="1"/>
  <c r="BF252" i="1"/>
  <c r="AQ253" i="1"/>
  <c r="AP253" i="1"/>
  <c r="AO253" i="1"/>
  <c r="AN253" i="1"/>
  <c r="AW253" i="1"/>
  <c r="BE253" i="1"/>
  <c r="BF253" i="1"/>
  <c r="AQ254" i="1"/>
  <c r="AP254" i="1"/>
  <c r="AO254" i="1"/>
  <c r="AN254" i="1"/>
  <c r="AW254" i="1"/>
  <c r="BE254" i="1"/>
  <c r="BF254" i="1"/>
  <c r="AQ255" i="1"/>
  <c r="AP255" i="1"/>
  <c r="AO255" i="1"/>
  <c r="AN255" i="1"/>
  <c r="AW255" i="1"/>
  <c r="BE255" i="1"/>
  <c r="BF255" i="1"/>
  <c r="AQ256" i="1"/>
  <c r="AP256" i="1"/>
  <c r="AO256" i="1"/>
  <c r="AN256" i="1"/>
  <c r="AW256" i="1"/>
  <c r="BE256" i="1"/>
  <c r="BF256" i="1"/>
  <c r="AQ257" i="1"/>
  <c r="AP257" i="1"/>
  <c r="AO257" i="1"/>
  <c r="AN257" i="1"/>
  <c r="AW257" i="1"/>
  <c r="BE257" i="1"/>
  <c r="BF257" i="1"/>
  <c r="AQ258" i="1"/>
  <c r="AP258" i="1"/>
  <c r="AO258" i="1"/>
  <c r="AN258" i="1"/>
  <c r="AW258" i="1"/>
  <c r="BE258" i="1"/>
  <c r="BF258" i="1"/>
  <c r="AQ259" i="1"/>
  <c r="AP259" i="1"/>
  <c r="AO259" i="1"/>
  <c r="AN259" i="1"/>
  <c r="AW259" i="1"/>
  <c r="BE259" i="1"/>
  <c r="BF259" i="1"/>
  <c r="AQ260" i="1"/>
  <c r="AP260" i="1"/>
  <c r="AO260" i="1"/>
  <c r="AN260" i="1"/>
  <c r="AW260" i="1"/>
  <c r="BE260" i="1"/>
  <c r="BF260" i="1"/>
  <c r="AQ261" i="1"/>
  <c r="AP261" i="1"/>
  <c r="AO261" i="1"/>
  <c r="AN261" i="1"/>
  <c r="AW261" i="1"/>
  <c r="BE261" i="1"/>
  <c r="BF261" i="1"/>
  <c r="AQ262" i="1"/>
  <c r="AP262" i="1"/>
  <c r="AO262" i="1"/>
  <c r="AN262" i="1"/>
  <c r="AW262" i="1"/>
  <c r="BE262" i="1"/>
  <c r="BF262" i="1"/>
  <c r="AQ263" i="1"/>
  <c r="AP263" i="1"/>
  <c r="AO263" i="1"/>
  <c r="AN263" i="1"/>
  <c r="AW263" i="1"/>
  <c r="BE263" i="1"/>
  <c r="BF263" i="1"/>
  <c r="AQ264" i="1"/>
  <c r="AP264" i="1"/>
  <c r="AO264" i="1"/>
  <c r="AN264" i="1"/>
  <c r="AW264" i="1"/>
  <c r="BE264" i="1"/>
  <c r="BF264" i="1"/>
  <c r="AQ265" i="1"/>
  <c r="AP265" i="1"/>
  <c r="AO265" i="1"/>
  <c r="AN265" i="1"/>
  <c r="AW265" i="1"/>
  <c r="BE265" i="1"/>
  <c r="BF265" i="1"/>
  <c r="AQ266" i="1"/>
  <c r="AP266" i="1"/>
  <c r="AO266" i="1"/>
  <c r="AN266" i="1"/>
  <c r="AW266" i="1"/>
  <c r="BE266" i="1"/>
  <c r="BF266" i="1"/>
  <c r="AQ267" i="1"/>
  <c r="AP267" i="1"/>
  <c r="AO267" i="1"/>
  <c r="AN267" i="1"/>
  <c r="AW267" i="1"/>
  <c r="BE267" i="1"/>
  <c r="BF267" i="1"/>
  <c r="AQ268" i="1"/>
  <c r="AP268" i="1"/>
  <c r="AO268" i="1"/>
  <c r="AN268" i="1"/>
  <c r="AW268" i="1"/>
  <c r="BE268" i="1"/>
  <c r="BF268" i="1"/>
  <c r="AQ269" i="1"/>
  <c r="AP269" i="1"/>
  <c r="AO269" i="1"/>
  <c r="AN269" i="1"/>
  <c r="AW269" i="1"/>
  <c r="BE269" i="1"/>
  <c r="BF269" i="1"/>
  <c r="AQ270" i="1"/>
  <c r="AP270" i="1"/>
  <c r="AO270" i="1"/>
  <c r="AN270" i="1"/>
  <c r="AW270" i="1"/>
  <c r="BE270" i="1"/>
  <c r="BF270" i="1"/>
  <c r="AQ271" i="1"/>
  <c r="AP271" i="1"/>
  <c r="AO271" i="1"/>
  <c r="AN271" i="1"/>
  <c r="AW271" i="1"/>
  <c r="BE271" i="1"/>
  <c r="BF271" i="1"/>
  <c r="AQ272" i="1"/>
  <c r="AP272" i="1"/>
  <c r="AO272" i="1"/>
  <c r="AN272" i="1"/>
  <c r="AW272" i="1"/>
  <c r="BE272" i="1"/>
  <c r="BF272" i="1"/>
  <c r="AQ273" i="1"/>
  <c r="AP273" i="1"/>
  <c r="AO273" i="1"/>
  <c r="AN273" i="1"/>
  <c r="AW273" i="1"/>
  <c r="BE273" i="1"/>
  <c r="BF273" i="1"/>
  <c r="AQ274" i="1"/>
  <c r="AP274" i="1"/>
  <c r="AO274" i="1"/>
  <c r="AN274" i="1"/>
  <c r="AW274" i="1"/>
  <c r="BE274" i="1"/>
  <c r="BF274" i="1"/>
  <c r="AQ275" i="1"/>
  <c r="AP275" i="1"/>
  <c r="AO275" i="1"/>
  <c r="AN275" i="1"/>
  <c r="AW275" i="1"/>
  <c r="BE275" i="1"/>
  <c r="BF275" i="1"/>
  <c r="AQ276" i="1"/>
  <c r="AP276" i="1"/>
  <c r="AO276" i="1"/>
  <c r="AN276" i="1"/>
  <c r="AW276" i="1"/>
  <c r="BE276" i="1"/>
  <c r="BF276" i="1"/>
  <c r="AQ277" i="1"/>
  <c r="AP277" i="1"/>
  <c r="AO277" i="1"/>
  <c r="AN277" i="1"/>
  <c r="AW277" i="1"/>
  <c r="BE277" i="1"/>
  <c r="BF277" i="1"/>
  <c r="AQ278" i="1"/>
  <c r="AP278" i="1"/>
  <c r="AO278" i="1"/>
  <c r="AN278" i="1"/>
  <c r="AW278" i="1"/>
  <c r="BE278" i="1"/>
  <c r="BF278" i="1"/>
  <c r="AQ279" i="1"/>
  <c r="AP279" i="1"/>
  <c r="AO279" i="1"/>
  <c r="AN279" i="1"/>
  <c r="AW279" i="1"/>
  <c r="BE279" i="1"/>
  <c r="BF279" i="1"/>
  <c r="AQ280" i="1"/>
  <c r="AP280" i="1"/>
  <c r="AO280" i="1"/>
  <c r="AN280" i="1"/>
  <c r="AW280" i="1"/>
  <c r="BE280" i="1"/>
  <c r="BF280" i="1"/>
  <c r="AQ281" i="1"/>
  <c r="AP281" i="1"/>
  <c r="AO281" i="1"/>
  <c r="AN281" i="1"/>
  <c r="AW281" i="1"/>
  <c r="BE281" i="1"/>
  <c r="BF281" i="1"/>
  <c r="AQ282" i="1"/>
  <c r="AP282" i="1"/>
  <c r="AO282" i="1"/>
  <c r="AN282" i="1"/>
  <c r="AW282" i="1"/>
  <c r="BE282" i="1"/>
  <c r="BF282" i="1"/>
  <c r="AQ283" i="1"/>
  <c r="AP283" i="1"/>
  <c r="AO283" i="1"/>
  <c r="AN283" i="1"/>
  <c r="AW283" i="1"/>
  <c r="BE283" i="1"/>
  <c r="BF283" i="1"/>
  <c r="AQ284" i="1"/>
  <c r="AP284" i="1"/>
  <c r="AO284" i="1"/>
  <c r="AN284" i="1"/>
  <c r="AW284" i="1"/>
  <c r="BE284" i="1"/>
  <c r="BF284" i="1"/>
  <c r="AQ285" i="1"/>
  <c r="AP285" i="1"/>
  <c r="AO285" i="1"/>
  <c r="AN285" i="1"/>
  <c r="AW285" i="1"/>
  <c r="BE285" i="1"/>
  <c r="BF285" i="1"/>
  <c r="AQ286" i="1"/>
  <c r="AP286" i="1"/>
  <c r="AO286" i="1"/>
  <c r="AN286" i="1"/>
  <c r="AW286" i="1"/>
  <c r="BE286" i="1"/>
  <c r="BF286" i="1"/>
  <c r="AQ287" i="1"/>
  <c r="AP287" i="1"/>
  <c r="AO287" i="1"/>
  <c r="AN287" i="1"/>
  <c r="AW287" i="1"/>
  <c r="BE287" i="1"/>
  <c r="BF287" i="1"/>
  <c r="AQ288" i="1"/>
  <c r="AP288" i="1"/>
  <c r="AO288" i="1"/>
  <c r="AN288" i="1"/>
  <c r="AW288" i="1"/>
  <c r="BE288" i="1"/>
  <c r="BF288" i="1"/>
  <c r="AQ289" i="1"/>
  <c r="AP289" i="1"/>
  <c r="AO289" i="1"/>
  <c r="AN289" i="1"/>
  <c r="AW289" i="1"/>
  <c r="BE289" i="1"/>
  <c r="BF289" i="1"/>
  <c r="AQ290" i="1"/>
  <c r="AP290" i="1"/>
  <c r="AO290" i="1"/>
  <c r="AN290" i="1"/>
  <c r="AW290" i="1"/>
  <c r="BE290" i="1"/>
  <c r="BF290" i="1"/>
  <c r="AQ291" i="1"/>
  <c r="AP291" i="1"/>
  <c r="AO291" i="1"/>
  <c r="AN291" i="1"/>
  <c r="AW291" i="1"/>
  <c r="BE291" i="1"/>
  <c r="BF291" i="1"/>
  <c r="AQ292" i="1"/>
  <c r="AP292" i="1"/>
  <c r="AO292" i="1"/>
  <c r="AN292" i="1"/>
  <c r="AW292" i="1"/>
  <c r="BE292" i="1"/>
  <c r="BF292" i="1"/>
  <c r="AQ293" i="1"/>
  <c r="AP293" i="1"/>
  <c r="AO293" i="1"/>
  <c r="AN293" i="1"/>
  <c r="AW293" i="1"/>
  <c r="BE293" i="1"/>
  <c r="BF293" i="1"/>
  <c r="AQ294" i="1"/>
  <c r="AP294" i="1"/>
  <c r="AO294" i="1"/>
  <c r="AN294" i="1"/>
  <c r="AW294" i="1"/>
  <c r="BE294" i="1"/>
  <c r="BF294" i="1"/>
  <c r="AQ295" i="1"/>
  <c r="AP295" i="1"/>
  <c r="AO295" i="1"/>
  <c r="AN295" i="1"/>
  <c r="AW295" i="1"/>
  <c r="BE295" i="1"/>
  <c r="BF295" i="1"/>
  <c r="AQ296" i="1"/>
  <c r="AP296" i="1"/>
  <c r="AO296" i="1"/>
  <c r="AN296" i="1"/>
  <c r="AW296" i="1"/>
  <c r="BE296" i="1"/>
  <c r="BF296" i="1"/>
  <c r="AQ297" i="1"/>
  <c r="AP297" i="1"/>
  <c r="AO297" i="1"/>
  <c r="AN297" i="1"/>
  <c r="AW297" i="1"/>
  <c r="BE297" i="1"/>
  <c r="BF297" i="1"/>
  <c r="AQ298" i="1"/>
  <c r="AP298" i="1"/>
  <c r="AO298" i="1"/>
  <c r="AN298" i="1"/>
  <c r="AW298" i="1"/>
  <c r="BE298" i="1"/>
  <c r="BF298" i="1"/>
  <c r="AQ299" i="1"/>
  <c r="AP299" i="1"/>
  <c r="AO299" i="1"/>
  <c r="AN299" i="1"/>
  <c r="AW299" i="1"/>
  <c r="BE299" i="1"/>
  <c r="BF299" i="1"/>
  <c r="AQ300" i="1"/>
  <c r="AP300" i="1"/>
  <c r="AO300" i="1"/>
  <c r="AN300" i="1"/>
  <c r="AW300" i="1"/>
  <c r="BE300" i="1"/>
  <c r="BF300" i="1"/>
  <c r="AQ301" i="1"/>
  <c r="AP301" i="1"/>
  <c r="AO301" i="1"/>
  <c r="AN301" i="1"/>
  <c r="AW301" i="1"/>
  <c r="BE301" i="1"/>
  <c r="BF301" i="1"/>
  <c r="AQ302" i="1"/>
  <c r="AP302" i="1"/>
  <c r="AO302" i="1"/>
  <c r="AN302" i="1"/>
  <c r="AW302" i="1"/>
  <c r="BE302" i="1"/>
  <c r="BF302" i="1"/>
  <c r="AQ303" i="1"/>
  <c r="AP303" i="1"/>
  <c r="AO303" i="1"/>
  <c r="AN303" i="1"/>
  <c r="AW303" i="1"/>
  <c r="BE303" i="1"/>
  <c r="BF303" i="1"/>
  <c r="AQ304" i="1"/>
  <c r="AP304" i="1"/>
  <c r="AO304" i="1"/>
  <c r="AN304" i="1"/>
  <c r="AW304" i="1"/>
  <c r="BE304" i="1"/>
  <c r="BF304" i="1"/>
  <c r="AQ305" i="1"/>
  <c r="AP305" i="1"/>
  <c r="AO305" i="1"/>
  <c r="AN305" i="1"/>
  <c r="AW305" i="1"/>
  <c r="BE305" i="1"/>
  <c r="BF305" i="1"/>
  <c r="AQ306" i="1"/>
  <c r="AP306" i="1"/>
  <c r="AO306" i="1"/>
  <c r="AN306" i="1"/>
  <c r="AW306" i="1"/>
  <c r="BE306" i="1"/>
  <c r="BF306" i="1"/>
  <c r="AQ307" i="1"/>
  <c r="AP307" i="1"/>
  <c r="AO307" i="1"/>
  <c r="AN307" i="1"/>
  <c r="AW307" i="1"/>
  <c r="BE307" i="1"/>
  <c r="BF307" i="1"/>
  <c r="AQ308" i="1"/>
  <c r="AP308" i="1"/>
  <c r="AO308" i="1"/>
  <c r="AN308" i="1"/>
  <c r="AW308" i="1"/>
  <c r="BE308" i="1"/>
  <c r="BF308" i="1"/>
  <c r="AQ309" i="1"/>
  <c r="AP309" i="1"/>
  <c r="AO309" i="1"/>
  <c r="AN309" i="1"/>
  <c r="AW309" i="1"/>
  <c r="BE309" i="1"/>
  <c r="BF309" i="1"/>
  <c r="AQ310" i="1"/>
  <c r="AP310" i="1"/>
  <c r="AO310" i="1"/>
  <c r="AN310" i="1"/>
  <c r="AW310" i="1"/>
  <c r="BE310" i="1"/>
  <c r="BF310" i="1"/>
  <c r="AQ311" i="1"/>
  <c r="AP311" i="1"/>
  <c r="AO311" i="1"/>
  <c r="AN311" i="1"/>
  <c r="AW311" i="1"/>
  <c r="BE311" i="1"/>
  <c r="BF311" i="1"/>
  <c r="AQ312" i="1"/>
  <c r="AP312" i="1"/>
  <c r="AO312" i="1"/>
  <c r="AN312" i="1"/>
  <c r="AW312" i="1"/>
  <c r="BE312" i="1"/>
  <c r="BF312" i="1"/>
  <c r="AQ313" i="1"/>
  <c r="AP313" i="1"/>
  <c r="AO313" i="1"/>
  <c r="AN313" i="1"/>
  <c r="AW313" i="1"/>
  <c r="BE313" i="1"/>
  <c r="BF313" i="1"/>
  <c r="AQ314" i="1"/>
  <c r="AP314" i="1"/>
  <c r="AO314" i="1"/>
  <c r="AN314" i="1"/>
  <c r="AW314" i="1"/>
  <c r="BE314" i="1"/>
  <c r="BF314" i="1"/>
  <c r="AQ315" i="1"/>
  <c r="AP315" i="1"/>
  <c r="AO315" i="1"/>
  <c r="AN315" i="1"/>
  <c r="AW315" i="1"/>
  <c r="BE315" i="1"/>
  <c r="BF315" i="1"/>
  <c r="AQ316" i="1"/>
  <c r="AP316" i="1"/>
  <c r="AO316" i="1"/>
  <c r="AN316" i="1"/>
  <c r="AW316" i="1"/>
  <c r="BE316" i="1"/>
  <c r="BF316" i="1"/>
  <c r="AQ317" i="1"/>
  <c r="AP317" i="1"/>
  <c r="AO317" i="1"/>
  <c r="AN317" i="1"/>
  <c r="AW317" i="1"/>
  <c r="BE317" i="1"/>
  <c r="BF317" i="1"/>
  <c r="AQ318" i="1"/>
  <c r="AP318" i="1"/>
  <c r="AO318" i="1"/>
  <c r="AN318" i="1"/>
  <c r="AW318" i="1"/>
  <c r="BE318" i="1"/>
  <c r="BF318" i="1"/>
  <c r="AQ319" i="1"/>
  <c r="AP319" i="1"/>
  <c r="AO319" i="1"/>
  <c r="AN319" i="1"/>
  <c r="AW319" i="1"/>
  <c r="BE319" i="1"/>
  <c r="BF319" i="1"/>
  <c r="AQ320" i="1"/>
  <c r="AP320" i="1"/>
  <c r="AO320" i="1"/>
  <c r="AN320" i="1"/>
  <c r="AW320" i="1"/>
  <c r="BE320" i="1"/>
  <c r="BF320" i="1"/>
  <c r="AQ321" i="1"/>
  <c r="AP321" i="1"/>
  <c r="AO321" i="1"/>
  <c r="AN321" i="1"/>
  <c r="AW321" i="1"/>
  <c r="BE321" i="1"/>
  <c r="BF321" i="1"/>
  <c r="AQ322" i="1"/>
  <c r="AP322" i="1"/>
  <c r="AO322" i="1"/>
  <c r="AN322" i="1"/>
  <c r="AW322" i="1"/>
  <c r="BE322" i="1"/>
  <c r="BF322" i="1"/>
  <c r="AQ323" i="1"/>
  <c r="AP323" i="1"/>
  <c r="AO323" i="1"/>
  <c r="AN323" i="1"/>
  <c r="AW323" i="1"/>
  <c r="BE323" i="1"/>
  <c r="BF323" i="1"/>
  <c r="AQ324" i="1"/>
  <c r="AP324" i="1"/>
  <c r="AO324" i="1"/>
  <c r="AN324" i="1"/>
  <c r="AW324" i="1"/>
  <c r="BE324" i="1"/>
  <c r="BF324" i="1"/>
  <c r="AQ325" i="1"/>
  <c r="AP325" i="1"/>
  <c r="AO325" i="1"/>
  <c r="AN325" i="1"/>
  <c r="AW325" i="1"/>
  <c r="BE325" i="1"/>
  <c r="BF325" i="1"/>
  <c r="AQ326" i="1"/>
  <c r="AP326" i="1"/>
  <c r="AO326" i="1"/>
  <c r="AN326" i="1"/>
  <c r="AW326" i="1"/>
  <c r="BE326" i="1"/>
  <c r="BF326" i="1"/>
  <c r="AQ327" i="1"/>
  <c r="AP327" i="1"/>
  <c r="AO327" i="1"/>
  <c r="AN327" i="1"/>
  <c r="AW327" i="1"/>
  <c r="BE327" i="1"/>
  <c r="BF327" i="1"/>
  <c r="AQ328" i="1"/>
  <c r="AP328" i="1"/>
  <c r="AO328" i="1"/>
  <c r="AN328" i="1"/>
  <c r="AW328" i="1"/>
  <c r="BE328" i="1"/>
  <c r="BF328" i="1"/>
  <c r="AQ329" i="1"/>
  <c r="AP329" i="1"/>
  <c r="AO329" i="1"/>
  <c r="AN329" i="1"/>
  <c r="AW329" i="1"/>
  <c r="BE329" i="1"/>
  <c r="BF329" i="1"/>
  <c r="AQ330" i="1"/>
  <c r="AP330" i="1"/>
  <c r="AO330" i="1"/>
  <c r="AN330" i="1"/>
  <c r="AW330" i="1"/>
  <c r="BE330" i="1"/>
  <c r="BF330" i="1"/>
  <c r="AQ331" i="1"/>
  <c r="AP331" i="1"/>
  <c r="AO331" i="1"/>
  <c r="AN331" i="1"/>
  <c r="AW331" i="1"/>
  <c r="BE331" i="1"/>
  <c r="BF331" i="1"/>
  <c r="AQ332" i="1"/>
  <c r="AP332" i="1"/>
  <c r="AO332" i="1"/>
  <c r="AN332" i="1"/>
  <c r="AW332" i="1"/>
  <c r="BE332" i="1"/>
  <c r="BF332" i="1"/>
  <c r="AQ333" i="1"/>
  <c r="AP333" i="1"/>
  <c r="AO333" i="1"/>
  <c r="AN333" i="1"/>
  <c r="AW333" i="1"/>
  <c r="BE333" i="1"/>
  <c r="BF333" i="1"/>
  <c r="AQ334" i="1"/>
  <c r="AP334" i="1"/>
  <c r="AO334" i="1"/>
  <c r="AN334" i="1"/>
  <c r="AW334" i="1"/>
  <c r="BE334" i="1"/>
  <c r="BF334" i="1"/>
  <c r="AQ335" i="1"/>
  <c r="AP335" i="1"/>
  <c r="AO335" i="1"/>
  <c r="AN335" i="1"/>
  <c r="AW335" i="1"/>
  <c r="BE335" i="1"/>
  <c r="BF335" i="1"/>
  <c r="AQ336" i="1"/>
  <c r="AP336" i="1"/>
  <c r="AO336" i="1"/>
  <c r="AN336" i="1"/>
  <c r="AW336" i="1"/>
  <c r="BE336" i="1"/>
  <c r="BF336" i="1"/>
  <c r="AQ337" i="1"/>
  <c r="AP337" i="1"/>
  <c r="AO337" i="1"/>
  <c r="AN337" i="1"/>
  <c r="AW337" i="1"/>
  <c r="BE337" i="1"/>
  <c r="BF337" i="1"/>
  <c r="AQ338" i="1"/>
  <c r="AP338" i="1"/>
  <c r="AO338" i="1"/>
  <c r="AN338" i="1"/>
  <c r="AW338" i="1"/>
  <c r="BE338" i="1"/>
  <c r="BF338" i="1"/>
  <c r="AQ339" i="1"/>
  <c r="AP339" i="1"/>
  <c r="AO339" i="1"/>
  <c r="AN339" i="1"/>
  <c r="AW339" i="1"/>
  <c r="BE339" i="1"/>
  <c r="BF339" i="1"/>
  <c r="AQ340" i="1"/>
  <c r="AP340" i="1"/>
  <c r="AO340" i="1"/>
  <c r="AN340" i="1"/>
  <c r="AW340" i="1"/>
  <c r="BE340" i="1"/>
  <c r="BF340" i="1"/>
  <c r="AQ341" i="1"/>
  <c r="AP341" i="1"/>
  <c r="AO341" i="1"/>
  <c r="AN341" i="1"/>
  <c r="AW341" i="1"/>
  <c r="BE341" i="1"/>
  <c r="BF341" i="1"/>
  <c r="AQ342" i="1"/>
  <c r="AP342" i="1"/>
  <c r="AO342" i="1"/>
  <c r="AN342" i="1"/>
  <c r="AW342" i="1"/>
  <c r="BE342" i="1"/>
  <c r="BF342" i="1"/>
  <c r="AQ343" i="1"/>
  <c r="AP343" i="1"/>
  <c r="AO343" i="1"/>
  <c r="AN343" i="1"/>
  <c r="AW343" i="1"/>
  <c r="BE343" i="1"/>
  <c r="BF343" i="1"/>
  <c r="AQ344" i="1"/>
  <c r="AP344" i="1"/>
  <c r="AO344" i="1"/>
  <c r="AN344" i="1"/>
  <c r="AW344" i="1"/>
  <c r="BE344" i="1"/>
  <c r="BF344" i="1"/>
  <c r="AQ345" i="1"/>
  <c r="AP345" i="1"/>
  <c r="AO345" i="1"/>
  <c r="AN345" i="1"/>
  <c r="AW345" i="1"/>
  <c r="BE345" i="1"/>
  <c r="BF345" i="1"/>
  <c r="AQ346" i="1"/>
  <c r="AP346" i="1"/>
  <c r="AO346" i="1"/>
  <c r="AN346" i="1"/>
  <c r="AW346" i="1"/>
  <c r="BE346" i="1"/>
  <c r="BF346" i="1"/>
  <c r="AQ347" i="1"/>
  <c r="AP347" i="1"/>
  <c r="AO347" i="1"/>
  <c r="AN347" i="1"/>
  <c r="AW347" i="1"/>
  <c r="BE347" i="1"/>
  <c r="BF347" i="1"/>
  <c r="AQ348" i="1"/>
  <c r="AP348" i="1"/>
  <c r="AO348" i="1"/>
  <c r="AN348" i="1"/>
  <c r="AW348" i="1"/>
  <c r="BE348" i="1"/>
  <c r="BF348" i="1"/>
  <c r="AQ349" i="1"/>
  <c r="AP349" i="1"/>
  <c r="AO349" i="1"/>
  <c r="AN349" i="1"/>
  <c r="AW349" i="1"/>
  <c r="BE349" i="1"/>
  <c r="BF349" i="1"/>
  <c r="AQ350" i="1"/>
  <c r="AP350" i="1"/>
  <c r="AO350" i="1"/>
  <c r="AN350" i="1"/>
  <c r="AW350" i="1"/>
  <c r="BE350" i="1"/>
  <c r="BF350" i="1"/>
  <c r="AQ351" i="1"/>
  <c r="AP351" i="1"/>
  <c r="AO351" i="1"/>
  <c r="AN351" i="1"/>
  <c r="AW351" i="1"/>
  <c r="BE351" i="1"/>
  <c r="BF351" i="1"/>
  <c r="AQ352" i="1"/>
  <c r="AP352" i="1"/>
  <c r="AO352" i="1"/>
  <c r="AN352" i="1"/>
  <c r="AW352" i="1"/>
  <c r="BE352" i="1"/>
  <c r="BF352" i="1"/>
  <c r="AQ353" i="1"/>
  <c r="AP353" i="1"/>
  <c r="AO353" i="1"/>
  <c r="AN353" i="1"/>
  <c r="AW353" i="1"/>
  <c r="BE353" i="1"/>
  <c r="BF353" i="1"/>
  <c r="AQ354" i="1"/>
  <c r="AP354" i="1"/>
  <c r="AO354" i="1"/>
  <c r="AN354" i="1"/>
  <c r="AW354" i="1"/>
  <c r="BE354" i="1"/>
  <c r="BF354" i="1"/>
  <c r="AQ355" i="1"/>
  <c r="AP355" i="1"/>
  <c r="AO355" i="1"/>
  <c r="AN355" i="1"/>
  <c r="AW355" i="1"/>
  <c r="BE355" i="1"/>
  <c r="BF355" i="1"/>
  <c r="AQ356" i="1"/>
  <c r="AP356" i="1"/>
  <c r="AO356" i="1"/>
  <c r="AN356" i="1"/>
  <c r="AW356" i="1"/>
  <c r="BE356" i="1"/>
  <c r="BF356" i="1"/>
  <c r="AQ357" i="1"/>
  <c r="AP357" i="1"/>
  <c r="AO357" i="1"/>
  <c r="AN357" i="1"/>
  <c r="AW357" i="1"/>
  <c r="BE357" i="1"/>
  <c r="BF357" i="1"/>
  <c r="AQ358" i="1"/>
  <c r="AP358" i="1"/>
  <c r="AO358" i="1"/>
  <c r="AN358" i="1"/>
  <c r="AW358" i="1"/>
  <c r="BE358" i="1"/>
  <c r="BF358" i="1"/>
  <c r="AQ359" i="1"/>
  <c r="AP359" i="1"/>
  <c r="AO359" i="1"/>
  <c r="AN359" i="1"/>
  <c r="AW359" i="1"/>
  <c r="BE359" i="1"/>
  <c r="BF359" i="1"/>
  <c r="AQ360" i="1"/>
  <c r="AP360" i="1"/>
  <c r="AO360" i="1"/>
  <c r="AN360" i="1"/>
  <c r="AW360" i="1"/>
  <c r="BE360" i="1"/>
  <c r="BF360" i="1"/>
  <c r="AQ361" i="1"/>
  <c r="AP361" i="1"/>
  <c r="AO361" i="1"/>
  <c r="AN361" i="1"/>
  <c r="AW361" i="1"/>
  <c r="BE361" i="1"/>
  <c r="BF361" i="1"/>
  <c r="AQ362" i="1"/>
  <c r="AP362" i="1"/>
  <c r="AO362" i="1"/>
  <c r="AN362" i="1"/>
  <c r="AW362" i="1"/>
  <c r="BE362" i="1"/>
  <c r="BF362" i="1"/>
  <c r="AQ363" i="1"/>
  <c r="AP363" i="1"/>
  <c r="AO363" i="1"/>
  <c r="AN363" i="1"/>
  <c r="AW363" i="1"/>
  <c r="BE363" i="1"/>
  <c r="BF363" i="1"/>
  <c r="AQ364" i="1"/>
  <c r="AP364" i="1"/>
  <c r="AO364" i="1"/>
  <c r="AN364" i="1"/>
  <c r="AW364" i="1"/>
  <c r="BE364" i="1"/>
  <c r="BF364" i="1"/>
  <c r="AQ365" i="1"/>
  <c r="AP365" i="1"/>
  <c r="AO365" i="1"/>
  <c r="AN365" i="1"/>
  <c r="AW365" i="1"/>
  <c r="BE365" i="1"/>
  <c r="BF365" i="1"/>
  <c r="AQ366" i="1"/>
  <c r="AP366" i="1"/>
  <c r="AO366" i="1"/>
  <c r="AN366" i="1"/>
  <c r="AW366" i="1"/>
  <c r="BE366" i="1"/>
  <c r="BF366" i="1"/>
  <c r="AQ367" i="1"/>
  <c r="AP367" i="1"/>
  <c r="AO367" i="1"/>
  <c r="AN367" i="1"/>
  <c r="AW367" i="1"/>
  <c r="BE367" i="1"/>
  <c r="BF367" i="1"/>
  <c r="AQ368" i="1"/>
  <c r="AP368" i="1"/>
  <c r="AO368" i="1"/>
  <c r="AN368" i="1"/>
  <c r="AW368" i="1"/>
  <c r="BE368" i="1"/>
  <c r="BF368" i="1"/>
  <c r="AQ369" i="1"/>
  <c r="AP369" i="1"/>
  <c r="AO369" i="1"/>
  <c r="AN369" i="1"/>
  <c r="AW369" i="1"/>
  <c r="BE369" i="1"/>
  <c r="BF369" i="1"/>
  <c r="AQ370" i="1"/>
  <c r="AP370" i="1"/>
  <c r="AO370" i="1"/>
  <c r="AN370" i="1"/>
  <c r="AW370" i="1"/>
  <c r="BE370" i="1"/>
  <c r="BF370" i="1"/>
  <c r="AQ371" i="1"/>
  <c r="AP371" i="1"/>
  <c r="AO371" i="1"/>
  <c r="AN371" i="1"/>
  <c r="AW371" i="1"/>
  <c r="BE371" i="1"/>
  <c r="BF371" i="1"/>
  <c r="AQ372" i="1"/>
  <c r="AP372" i="1"/>
  <c r="AO372" i="1"/>
  <c r="AN372" i="1"/>
  <c r="AW372" i="1"/>
  <c r="BE372" i="1"/>
  <c r="BF372" i="1"/>
  <c r="AQ373" i="1"/>
  <c r="AP373" i="1"/>
  <c r="AO373" i="1"/>
  <c r="AN373" i="1"/>
  <c r="AW373" i="1"/>
  <c r="BE373" i="1"/>
  <c r="BF373" i="1"/>
  <c r="AQ374" i="1"/>
  <c r="AP374" i="1"/>
  <c r="AO374" i="1"/>
  <c r="AN374" i="1"/>
  <c r="AW374" i="1"/>
  <c r="BE374" i="1"/>
  <c r="BF374" i="1"/>
  <c r="AQ375" i="1"/>
  <c r="AP375" i="1"/>
  <c r="AO375" i="1"/>
  <c r="AN375" i="1"/>
  <c r="AW375" i="1"/>
  <c r="BE375" i="1"/>
  <c r="BF375" i="1"/>
  <c r="AQ376" i="1"/>
  <c r="AP376" i="1"/>
  <c r="AO376" i="1"/>
  <c r="AN376" i="1"/>
  <c r="AW376" i="1"/>
  <c r="BE376" i="1"/>
  <c r="BF376" i="1"/>
  <c r="AQ377" i="1"/>
  <c r="AP377" i="1"/>
  <c r="AO377" i="1"/>
  <c r="AN377" i="1"/>
  <c r="AW377" i="1"/>
  <c r="BE377" i="1"/>
  <c r="BF377" i="1"/>
  <c r="AQ378" i="1"/>
  <c r="AP378" i="1"/>
  <c r="AO378" i="1"/>
  <c r="AN378" i="1"/>
  <c r="AW378" i="1"/>
  <c r="BE378" i="1"/>
  <c r="BF378" i="1"/>
  <c r="AQ379" i="1"/>
  <c r="AP379" i="1"/>
  <c r="AO379" i="1"/>
  <c r="AN379" i="1"/>
  <c r="AW379" i="1"/>
  <c r="BE379" i="1"/>
  <c r="BF379" i="1"/>
  <c r="AQ380" i="1"/>
  <c r="AP380" i="1"/>
  <c r="AO380" i="1"/>
  <c r="AN380" i="1"/>
  <c r="AW380" i="1"/>
  <c r="BE380" i="1"/>
  <c r="BF380" i="1"/>
  <c r="AQ381" i="1"/>
  <c r="AP381" i="1"/>
  <c r="AO381" i="1"/>
  <c r="AN381" i="1"/>
  <c r="AW381" i="1"/>
  <c r="BE381" i="1"/>
  <c r="BF381" i="1"/>
  <c r="AQ382" i="1"/>
  <c r="AP382" i="1"/>
  <c r="AO382" i="1"/>
  <c r="AN382" i="1"/>
  <c r="AW382" i="1"/>
  <c r="BE382" i="1"/>
  <c r="BF382" i="1"/>
  <c r="AQ383" i="1"/>
  <c r="AP383" i="1"/>
  <c r="AO383" i="1"/>
  <c r="AN383" i="1"/>
  <c r="AW383" i="1"/>
  <c r="BE383" i="1"/>
  <c r="BF383" i="1"/>
  <c r="AQ384" i="1"/>
  <c r="AP384" i="1"/>
  <c r="AO384" i="1"/>
  <c r="AN384" i="1"/>
  <c r="AW384" i="1"/>
  <c r="BE384" i="1"/>
  <c r="BF384" i="1"/>
  <c r="AQ385" i="1"/>
  <c r="AP385" i="1"/>
  <c r="AO385" i="1"/>
  <c r="AN385" i="1"/>
  <c r="AW385" i="1"/>
  <c r="BE385" i="1"/>
  <c r="BF385" i="1"/>
  <c r="AQ386" i="1"/>
  <c r="AP386" i="1"/>
  <c r="AO386" i="1"/>
  <c r="AN386" i="1"/>
  <c r="AW386" i="1"/>
  <c r="BE386" i="1"/>
  <c r="BF386" i="1"/>
  <c r="AQ387" i="1"/>
  <c r="AP387" i="1"/>
  <c r="AO387" i="1"/>
  <c r="AN387" i="1"/>
  <c r="AW387" i="1"/>
  <c r="BE387" i="1"/>
  <c r="BF387" i="1"/>
  <c r="AQ388" i="1"/>
  <c r="AP388" i="1"/>
  <c r="AO388" i="1"/>
  <c r="AN388" i="1"/>
  <c r="AW388" i="1"/>
  <c r="BE388" i="1"/>
  <c r="BF388" i="1"/>
  <c r="AQ389" i="1"/>
  <c r="AP389" i="1"/>
  <c r="AO389" i="1"/>
  <c r="AN389" i="1"/>
  <c r="AW389" i="1"/>
  <c r="BE389" i="1"/>
  <c r="BF389" i="1"/>
  <c r="AQ390" i="1"/>
  <c r="AP390" i="1"/>
  <c r="AO390" i="1"/>
  <c r="AN390" i="1"/>
  <c r="AW390" i="1"/>
  <c r="BE390" i="1"/>
  <c r="BF390" i="1"/>
  <c r="AQ391" i="1"/>
  <c r="AP391" i="1"/>
  <c r="AO391" i="1"/>
  <c r="AN391" i="1"/>
  <c r="AW391" i="1"/>
  <c r="BE391" i="1"/>
  <c r="BF391" i="1"/>
  <c r="AQ392" i="1"/>
  <c r="AP392" i="1"/>
  <c r="AO392" i="1"/>
  <c r="AN392" i="1"/>
  <c r="AW392" i="1"/>
  <c r="BE392" i="1"/>
  <c r="BF392" i="1"/>
  <c r="AQ393" i="1"/>
  <c r="AP393" i="1"/>
  <c r="AO393" i="1"/>
  <c r="AN393" i="1"/>
  <c r="AW393" i="1"/>
  <c r="BE393" i="1"/>
  <c r="BF393" i="1"/>
  <c r="AQ394" i="1"/>
  <c r="AP394" i="1"/>
  <c r="AO394" i="1"/>
  <c r="AN394" i="1"/>
  <c r="AW394" i="1"/>
  <c r="BE394" i="1"/>
  <c r="BF394" i="1"/>
  <c r="AQ395" i="1"/>
  <c r="AP395" i="1"/>
  <c r="AO395" i="1"/>
  <c r="AN395" i="1"/>
  <c r="AW395" i="1"/>
  <c r="BE395" i="1"/>
  <c r="BF395" i="1"/>
  <c r="AQ396" i="1"/>
  <c r="AP396" i="1"/>
  <c r="AO396" i="1"/>
  <c r="AN396" i="1"/>
  <c r="AW396" i="1"/>
  <c r="BE396" i="1"/>
  <c r="BF396" i="1"/>
  <c r="AQ397" i="1"/>
  <c r="AP397" i="1"/>
  <c r="AO397" i="1"/>
  <c r="AN397" i="1"/>
  <c r="AW397" i="1"/>
  <c r="BE397" i="1"/>
  <c r="BF397" i="1"/>
  <c r="AQ398" i="1"/>
  <c r="AP398" i="1"/>
  <c r="AO398" i="1"/>
  <c r="AN398" i="1"/>
  <c r="AW398" i="1"/>
  <c r="BE398" i="1"/>
  <c r="BF398" i="1"/>
  <c r="AQ399" i="1"/>
  <c r="AP399" i="1"/>
  <c r="AO399" i="1"/>
  <c r="AN399" i="1"/>
  <c r="AW399" i="1"/>
  <c r="BE399" i="1"/>
  <c r="BF399" i="1"/>
  <c r="AQ400" i="1"/>
  <c r="AP400" i="1"/>
  <c r="AO400" i="1"/>
  <c r="AN400" i="1"/>
  <c r="AW400" i="1"/>
  <c r="BE400" i="1"/>
  <c r="BF400" i="1"/>
  <c r="AQ401" i="1"/>
  <c r="AP401" i="1"/>
  <c r="AO401" i="1"/>
  <c r="AN401" i="1"/>
  <c r="AW401" i="1"/>
  <c r="BE401" i="1"/>
  <c r="BF401" i="1"/>
  <c r="AQ402" i="1"/>
  <c r="AP402" i="1"/>
  <c r="AO402" i="1"/>
  <c r="AN402" i="1"/>
  <c r="AW402" i="1"/>
  <c r="BE402" i="1"/>
  <c r="BF402" i="1"/>
  <c r="AQ403" i="1"/>
  <c r="AP403" i="1"/>
  <c r="AO403" i="1"/>
  <c r="AN403" i="1"/>
  <c r="AW403" i="1"/>
  <c r="BE403" i="1"/>
  <c r="BF403" i="1"/>
  <c r="AQ404" i="1"/>
  <c r="AP404" i="1"/>
  <c r="AO404" i="1"/>
  <c r="AN404" i="1"/>
  <c r="AW404" i="1"/>
  <c r="BE404" i="1"/>
  <c r="BF404" i="1"/>
  <c r="AQ405" i="1"/>
  <c r="AP405" i="1"/>
  <c r="AO405" i="1"/>
  <c r="AN405" i="1"/>
  <c r="AW405" i="1"/>
  <c r="BE405" i="1"/>
  <c r="BF405" i="1"/>
  <c r="AQ406" i="1"/>
  <c r="AP406" i="1"/>
  <c r="AO406" i="1"/>
  <c r="AN406" i="1"/>
  <c r="AW406" i="1"/>
  <c r="BE406" i="1"/>
  <c r="BF406" i="1"/>
  <c r="BX405" i="1"/>
  <c r="BW405" i="1"/>
  <c r="BV405" i="1"/>
  <c r="BU405" i="1"/>
  <c r="BT405" i="1"/>
  <c r="BS405" i="1"/>
  <c r="BX404" i="1"/>
  <c r="BW404" i="1"/>
  <c r="BV404" i="1"/>
  <c r="BU404" i="1"/>
  <c r="BT404" i="1"/>
  <c r="BS404" i="1"/>
  <c r="BX403" i="1"/>
  <c r="BW403" i="1"/>
  <c r="BV403" i="1"/>
  <c r="BU403" i="1"/>
  <c r="BT403" i="1"/>
  <c r="BS403" i="1"/>
  <c r="BX402" i="1"/>
  <c r="BW402" i="1"/>
  <c r="BV402" i="1"/>
  <c r="BU402" i="1"/>
  <c r="BT402" i="1"/>
  <c r="BS402" i="1"/>
  <c r="BX401" i="1"/>
  <c r="BW401" i="1"/>
  <c r="BV401" i="1"/>
  <c r="BU401" i="1"/>
  <c r="BT401" i="1"/>
  <c r="BS401" i="1"/>
  <c r="BX400" i="1"/>
  <c r="BW400" i="1"/>
  <c r="BV400" i="1"/>
  <c r="BU400" i="1"/>
  <c r="BT400" i="1"/>
  <c r="BS400" i="1"/>
  <c r="BX399" i="1"/>
  <c r="BW399" i="1"/>
  <c r="BV399" i="1"/>
  <c r="BU399" i="1"/>
  <c r="BT399" i="1"/>
  <c r="BS399" i="1"/>
  <c r="BX398" i="1"/>
  <c r="BW398" i="1"/>
  <c r="BV398" i="1"/>
  <c r="BU398" i="1"/>
  <c r="BT398" i="1"/>
  <c r="BS398" i="1"/>
  <c r="BX397" i="1"/>
  <c r="BW397" i="1"/>
  <c r="BV397" i="1"/>
  <c r="BU397" i="1"/>
  <c r="BT397" i="1"/>
  <c r="BS397" i="1"/>
  <c r="BX396" i="1"/>
  <c r="BW396" i="1"/>
  <c r="BV396" i="1"/>
  <c r="BU396" i="1"/>
  <c r="BT396" i="1"/>
  <c r="BS396" i="1"/>
  <c r="BX395" i="1"/>
  <c r="BW395" i="1"/>
  <c r="BV395" i="1"/>
  <c r="BU395" i="1"/>
  <c r="BT395" i="1"/>
  <c r="BS395" i="1"/>
  <c r="BX394" i="1"/>
  <c r="BW394" i="1"/>
  <c r="BV394" i="1"/>
  <c r="BU394" i="1"/>
  <c r="BT394" i="1"/>
  <c r="BS394" i="1"/>
  <c r="BX393" i="1"/>
  <c r="BW393" i="1"/>
  <c r="BV393" i="1"/>
  <c r="BU393" i="1"/>
  <c r="BT393" i="1"/>
  <c r="BS393" i="1"/>
  <c r="BX392" i="1"/>
  <c r="BW392" i="1"/>
  <c r="BV392" i="1"/>
  <c r="BU392" i="1"/>
  <c r="BT392" i="1"/>
  <c r="BS392" i="1"/>
  <c r="BX391" i="1"/>
  <c r="BW391" i="1"/>
  <c r="BV391" i="1"/>
  <c r="BU391" i="1"/>
  <c r="BT391" i="1"/>
  <c r="BS391" i="1"/>
  <c r="BX390" i="1"/>
  <c r="BW390" i="1"/>
  <c r="BV390" i="1"/>
  <c r="BU390" i="1"/>
  <c r="BT390" i="1"/>
  <c r="BS390" i="1"/>
  <c r="BX389" i="1"/>
  <c r="BW389" i="1"/>
  <c r="BV389" i="1"/>
  <c r="BU389" i="1"/>
  <c r="BT389" i="1"/>
  <c r="BS389" i="1"/>
  <c r="BX388" i="1"/>
  <c r="BW388" i="1"/>
  <c r="BV388" i="1"/>
  <c r="BU388" i="1"/>
  <c r="BT388" i="1"/>
  <c r="BS388" i="1"/>
  <c r="BX387" i="1"/>
  <c r="BW387" i="1"/>
  <c r="BV387" i="1"/>
  <c r="BU387" i="1"/>
  <c r="BT387" i="1"/>
  <c r="BS387" i="1"/>
  <c r="BX386" i="1"/>
  <c r="BW386" i="1"/>
  <c r="BV386" i="1"/>
  <c r="BU386" i="1"/>
  <c r="BT386" i="1"/>
  <c r="BS386" i="1"/>
  <c r="BX385" i="1"/>
  <c r="BW385" i="1"/>
  <c r="BV385" i="1"/>
  <c r="BU385" i="1"/>
  <c r="BT385" i="1"/>
  <c r="BS385" i="1"/>
  <c r="BX384" i="1"/>
  <c r="BW384" i="1"/>
  <c r="BV384" i="1"/>
  <c r="BU384" i="1"/>
  <c r="BT384" i="1"/>
  <c r="BS384" i="1"/>
  <c r="BX383" i="1"/>
  <c r="BW383" i="1"/>
  <c r="BV383" i="1"/>
  <c r="BU383" i="1"/>
  <c r="BT383" i="1"/>
  <c r="BS383" i="1"/>
  <c r="BX382" i="1"/>
  <c r="BW382" i="1"/>
  <c r="BV382" i="1"/>
  <c r="BU382" i="1"/>
  <c r="BT382" i="1"/>
  <c r="BS382" i="1"/>
  <c r="BX381" i="1"/>
  <c r="BW381" i="1"/>
  <c r="BV381" i="1"/>
  <c r="BU381" i="1"/>
  <c r="BT381" i="1"/>
  <c r="BS381" i="1"/>
  <c r="BX380" i="1"/>
  <c r="BW380" i="1"/>
  <c r="BV380" i="1"/>
  <c r="BU380" i="1"/>
  <c r="BT380" i="1"/>
  <c r="BS380" i="1"/>
  <c r="BX379" i="1"/>
  <c r="BW379" i="1"/>
  <c r="BV379" i="1"/>
  <c r="BU379" i="1"/>
  <c r="BT379" i="1"/>
  <c r="BS379" i="1"/>
  <c r="BX378" i="1"/>
  <c r="BW378" i="1"/>
  <c r="BV378" i="1"/>
  <c r="BU378" i="1"/>
  <c r="BT378" i="1"/>
  <c r="BS378" i="1"/>
  <c r="BX377" i="1"/>
  <c r="BW377" i="1"/>
  <c r="BV377" i="1"/>
  <c r="BU377" i="1"/>
  <c r="BT377" i="1"/>
  <c r="BS377" i="1"/>
  <c r="BX376" i="1"/>
  <c r="BW376" i="1"/>
  <c r="BV376" i="1"/>
  <c r="BU376" i="1"/>
  <c r="BT376" i="1"/>
  <c r="BS376" i="1"/>
  <c r="BX375" i="1"/>
  <c r="BW375" i="1"/>
  <c r="BV375" i="1"/>
  <c r="BU375" i="1"/>
  <c r="BT375" i="1"/>
  <c r="BS375" i="1"/>
  <c r="BX374" i="1"/>
  <c r="BW374" i="1"/>
  <c r="BV374" i="1"/>
  <c r="BU374" i="1"/>
  <c r="BT374" i="1"/>
  <c r="BS374" i="1"/>
  <c r="BX373" i="1"/>
  <c r="BW373" i="1"/>
  <c r="BV373" i="1"/>
  <c r="BU373" i="1"/>
  <c r="BT373" i="1"/>
  <c r="BS373" i="1"/>
  <c r="BX372" i="1"/>
  <c r="BW372" i="1"/>
  <c r="BV372" i="1"/>
  <c r="BU372" i="1"/>
  <c r="BT372" i="1"/>
  <c r="BS372" i="1"/>
  <c r="BX371" i="1"/>
  <c r="BW371" i="1"/>
  <c r="BV371" i="1"/>
  <c r="BU371" i="1"/>
  <c r="BT371" i="1"/>
  <c r="BS371" i="1"/>
  <c r="BX370" i="1"/>
  <c r="BW370" i="1"/>
  <c r="BV370" i="1"/>
  <c r="BU370" i="1"/>
  <c r="BT370" i="1"/>
  <c r="BS370" i="1"/>
  <c r="BX369" i="1"/>
  <c r="BW369" i="1"/>
  <c r="BV369" i="1"/>
  <c r="BU369" i="1"/>
  <c r="BT369" i="1"/>
  <c r="BS369" i="1"/>
  <c r="BX368" i="1"/>
  <c r="BW368" i="1"/>
  <c r="BV368" i="1"/>
  <c r="BU368" i="1"/>
  <c r="BT368" i="1"/>
  <c r="BS368" i="1"/>
  <c r="BX367" i="1"/>
  <c r="BW367" i="1"/>
  <c r="BV367" i="1"/>
  <c r="BU367" i="1"/>
  <c r="BT367" i="1"/>
  <c r="BS367" i="1"/>
  <c r="BX366" i="1"/>
  <c r="BW366" i="1"/>
  <c r="BV366" i="1"/>
  <c r="BU366" i="1"/>
  <c r="BT366" i="1"/>
  <c r="BS366" i="1"/>
  <c r="BX365" i="1"/>
  <c r="BW365" i="1"/>
  <c r="BV365" i="1"/>
  <c r="BU365" i="1"/>
  <c r="BT365" i="1"/>
  <c r="BS365" i="1"/>
  <c r="BX364" i="1"/>
  <c r="BW364" i="1"/>
  <c r="BV364" i="1"/>
  <c r="BU364" i="1"/>
  <c r="BT364" i="1"/>
  <c r="BS364" i="1"/>
  <c r="BX363" i="1"/>
  <c r="BW363" i="1"/>
  <c r="BV363" i="1"/>
  <c r="BU363" i="1"/>
  <c r="BT363" i="1"/>
  <c r="BS363" i="1"/>
  <c r="BX362" i="1"/>
  <c r="BW362" i="1"/>
  <c r="BV362" i="1"/>
  <c r="BU362" i="1"/>
  <c r="BT362" i="1"/>
  <c r="BS362" i="1"/>
  <c r="BX361" i="1"/>
  <c r="BW361" i="1"/>
  <c r="BV361" i="1"/>
  <c r="BU361" i="1"/>
  <c r="BT361" i="1"/>
  <c r="BS361" i="1"/>
  <c r="BX360" i="1"/>
  <c r="BW360" i="1"/>
  <c r="BV360" i="1"/>
  <c r="BU360" i="1"/>
  <c r="BT360" i="1"/>
  <c r="BS360" i="1"/>
  <c r="BX359" i="1"/>
  <c r="BW359" i="1"/>
  <c r="BV359" i="1"/>
  <c r="BU359" i="1"/>
  <c r="BT359" i="1"/>
  <c r="BS359" i="1"/>
  <c r="BX358" i="1"/>
  <c r="BW358" i="1"/>
  <c r="BV358" i="1"/>
  <c r="BU358" i="1"/>
  <c r="BT358" i="1"/>
  <c r="BS358" i="1"/>
  <c r="BX357" i="1"/>
  <c r="BW357" i="1"/>
  <c r="BV357" i="1"/>
  <c r="BU357" i="1"/>
  <c r="BT357" i="1"/>
  <c r="BS357" i="1"/>
  <c r="BX356" i="1"/>
  <c r="BW356" i="1"/>
  <c r="BV356" i="1"/>
  <c r="BU356" i="1"/>
  <c r="BT356" i="1"/>
  <c r="BS356" i="1"/>
  <c r="BX355" i="1"/>
  <c r="BW355" i="1"/>
  <c r="BV355" i="1"/>
  <c r="BU355" i="1"/>
  <c r="BT355" i="1"/>
  <c r="BS355" i="1"/>
  <c r="BX354" i="1"/>
  <c r="BW354" i="1"/>
  <c r="BV354" i="1"/>
  <c r="BU354" i="1"/>
  <c r="BT354" i="1"/>
  <c r="BS354" i="1"/>
  <c r="BX353" i="1"/>
  <c r="BW353" i="1"/>
  <c r="BV353" i="1"/>
  <c r="BU353" i="1"/>
  <c r="BT353" i="1"/>
  <c r="BS353" i="1"/>
  <c r="BX352" i="1"/>
  <c r="BW352" i="1"/>
  <c r="BV352" i="1"/>
  <c r="BU352" i="1"/>
  <c r="BT352" i="1"/>
  <c r="BS352" i="1"/>
  <c r="BX351" i="1"/>
  <c r="BW351" i="1"/>
  <c r="BV351" i="1"/>
  <c r="BU351" i="1"/>
  <c r="BT351" i="1"/>
  <c r="BS351" i="1"/>
  <c r="BX350" i="1"/>
  <c r="BW350" i="1"/>
  <c r="BV350" i="1"/>
  <c r="BU350" i="1"/>
  <c r="BT350" i="1"/>
  <c r="BS350" i="1"/>
  <c r="BX349" i="1"/>
  <c r="BW349" i="1"/>
  <c r="BV349" i="1"/>
  <c r="BU349" i="1"/>
  <c r="BT349" i="1"/>
  <c r="BS349" i="1"/>
  <c r="BX348" i="1"/>
  <c r="BW348" i="1"/>
  <c r="BV348" i="1"/>
  <c r="BU348" i="1"/>
  <c r="BT348" i="1"/>
  <c r="BS348" i="1"/>
  <c r="BX347" i="1"/>
  <c r="BW347" i="1"/>
  <c r="BV347" i="1"/>
  <c r="BU347" i="1"/>
  <c r="BT347" i="1"/>
  <c r="BS347" i="1"/>
  <c r="BX346" i="1"/>
  <c r="BW346" i="1"/>
  <c r="BV346" i="1"/>
  <c r="BU346" i="1"/>
  <c r="BT346" i="1"/>
  <c r="BS346" i="1"/>
  <c r="BX345" i="1"/>
  <c r="BW345" i="1"/>
  <c r="BV345" i="1"/>
  <c r="BU345" i="1"/>
  <c r="BT345" i="1"/>
  <c r="BS345" i="1"/>
  <c r="BX344" i="1"/>
  <c r="BW344" i="1"/>
  <c r="BV344" i="1"/>
  <c r="BU344" i="1"/>
  <c r="BT344" i="1"/>
  <c r="BS344" i="1"/>
  <c r="BX343" i="1"/>
  <c r="BW343" i="1"/>
  <c r="BV343" i="1"/>
  <c r="BU343" i="1"/>
  <c r="BT343" i="1"/>
  <c r="BS343" i="1"/>
  <c r="BX342" i="1"/>
  <c r="BW342" i="1"/>
  <c r="BV342" i="1"/>
  <c r="BU342" i="1"/>
  <c r="BT342" i="1"/>
  <c r="BS342" i="1"/>
  <c r="BX341" i="1"/>
  <c r="BW341" i="1"/>
  <c r="BV341" i="1"/>
  <c r="BU341" i="1"/>
  <c r="BT341" i="1"/>
  <c r="BS341" i="1"/>
  <c r="BX340" i="1"/>
  <c r="BW340" i="1"/>
  <c r="BV340" i="1"/>
  <c r="BU340" i="1"/>
  <c r="BT340" i="1"/>
  <c r="BS340" i="1"/>
  <c r="BX339" i="1"/>
  <c r="BW339" i="1"/>
  <c r="BV339" i="1"/>
  <c r="BU339" i="1"/>
  <c r="BT339" i="1"/>
  <c r="BS339" i="1"/>
  <c r="BX338" i="1"/>
  <c r="BW338" i="1"/>
  <c r="BV338" i="1"/>
  <c r="BU338" i="1"/>
  <c r="BT338" i="1"/>
  <c r="BS338" i="1"/>
  <c r="BX337" i="1"/>
  <c r="BW337" i="1"/>
  <c r="BV337" i="1"/>
  <c r="BU337" i="1"/>
  <c r="BT337" i="1"/>
  <c r="BS337" i="1"/>
  <c r="BX336" i="1"/>
  <c r="BW336" i="1"/>
  <c r="BV336" i="1"/>
  <c r="BU336" i="1"/>
  <c r="BT336" i="1"/>
  <c r="BS336" i="1"/>
  <c r="BX335" i="1"/>
  <c r="BW335" i="1"/>
  <c r="BV335" i="1"/>
  <c r="BU335" i="1"/>
  <c r="BT335" i="1"/>
  <c r="BS335" i="1"/>
  <c r="BX334" i="1"/>
  <c r="BW334" i="1"/>
  <c r="BV334" i="1"/>
  <c r="BU334" i="1"/>
  <c r="BT334" i="1"/>
  <c r="BS334" i="1"/>
  <c r="BX333" i="1"/>
  <c r="BW333" i="1"/>
  <c r="BV333" i="1"/>
  <c r="BU333" i="1"/>
  <c r="BT333" i="1"/>
  <c r="BS333" i="1"/>
  <c r="BX332" i="1"/>
  <c r="BW332" i="1"/>
  <c r="BV332" i="1"/>
  <c r="BU332" i="1"/>
  <c r="BT332" i="1"/>
  <c r="BS332" i="1"/>
  <c r="BX331" i="1"/>
  <c r="BW331" i="1"/>
  <c r="BV331" i="1"/>
  <c r="BU331" i="1"/>
  <c r="BT331" i="1"/>
  <c r="BS331" i="1"/>
  <c r="BX330" i="1"/>
  <c r="BW330" i="1"/>
  <c r="BV330" i="1"/>
  <c r="BU330" i="1"/>
  <c r="BT330" i="1"/>
  <c r="BS330" i="1"/>
  <c r="BX329" i="1"/>
  <c r="BW329" i="1"/>
  <c r="BV329" i="1"/>
  <c r="BU329" i="1"/>
  <c r="BT329" i="1"/>
  <c r="BS329" i="1"/>
  <c r="BX328" i="1"/>
  <c r="BW328" i="1"/>
  <c r="BV328" i="1"/>
  <c r="BU328" i="1"/>
  <c r="BT328" i="1"/>
  <c r="BS328" i="1"/>
  <c r="BX327" i="1"/>
  <c r="BW327" i="1"/>
  <c r="BV327" i="1"/>
  <c r="BU327" i="1"/>
  <c r="BT327" i="1"/>
  <c r="BS327" i="1"/>
  <c r="BX326" i="1"/>
  <c r="BW326" i="1"/>
  <c r="BV326" i="1"/>
  <c r="BU326" i="1"/>
  <c r="BT326" i="1"/>
  <c r="BS326" i="1"/>
  <c r="BX325" i="1"/>
  <c r="BW325" i="1"/>
  <c r="BV325" i="1"/>
  <c r="BU325" i="1"/>
  <c r="BT325" i="1"/>
  <c r="BS325" i="1"/>
  <c r="BX324" i="1"/>
  <c r="BW324" i="1"/>
  <c r="BV324" i="1"/>
  <c r="BU324" i="1"/>
  <c r="BT324" i="1"/>
  <c r="BS324" i="1"/>
  <c r="BX323" i="1"/>
  <c r="BW323" i="1"/>
  <c r="BV323" i="1"/>
  <c r="BU323" i="1"/>
  <c r="BT323" i="1"/>
  <c r="BS323" i="1"/>
  <c r="BX322" i="1"/>
  <c r="BW322" i="1"/>
  <c r="BV322" i="1"/>
  <c r="BU322" i="1"/>
  <c r="BT322" i="1"/>
  <c r="BS322" i="1"/>
  <c r="BX321" i="1"/>
  <c r="BW321" i="1"/>
  <c r="BV321" i="1"/>
  <c r="BU321" i="1"/>
  <c r="BT321" i="1"/>
  <c r="BS321" i="1"/>
  <c r="BX320" i="1"/>
  <c r="BW320" i="1"/>
  <c r="BV320" i="1"/>
  <c r="BU320" i="1"/>
  <c r="BT320" i="1"/>
  <c r="BS320" i="1"/>
  <c r="BX319" i="1"/>
  <c r="BW319" i="1"/>
  <c r="BV319" i="1"/>
  <c r="BU319" i="1"/>
  <c r="BT319" i="1"/>
  <c r="BS319" i="1"/>
  <c r="BX318" i="1"/>
  <c r="BW318" i="1"/>
  <c r="BV318" i="1"/>
  <c r="BU318" i="1"/>
  <c r="BT318" i="1"/>
  <c r="BS318" i="1"/>
  <c r="BX317" i="1"/>
  <c r="BW317" i="1"/>
  <c r="BV317" i="1"/>
  <c r="BU317" i="1"/>
  <c r="BT317" i="1"/>
  <c r="BS317" i="1"/>
  <c r="BX316" i="1"/>
  <c r="BW316" i="1"/>
  <c r="BV316" i="1"/>
  <c r="BU316" i="1"/>
  <c r="BT316" i="1"/>
  <c r="BS316" i="1"/>
  <c r="BX315" i="1"/>
  <c r="BW315" i="1"/>
  <c r="BV315" i="1"/>
  <c r="BU315" i="1"/>
  <c r="BT315" i="1"/>
  <c r="BS315" i="1"/>
  <c r="BX314" i="1"/>
  <c r="BW314" i="1"/>
  <c r="BV314" i="1"/>
  <c r="BU314" i="1"/>
  <c r="BT314" i="1"/>
  <c r="BS314" i="1"/>
  <c r="BX313" i="1"/>
  <c r="BW313" i="1"/>
  <c r="BV313" i="1"/>
  <c r="BU313" i="1"/>
  <c r="BT313" i="1"/>
  <c r="BS313" i="1"/>
  <c r="BX312" i="1"/>
  <c r="BW312" i="1"/>
  <c r="BV312" i="1"/>
  <c r="BU312" i="1"/>
  <c r="BT312" i="1"/>
  <c r="BS312" i="1"/>
  <c r="BX311" i="1"/>
  <c r="BW311" i="1"/>
  <c r="BV311" i="1"/>
  <c r="BU311" i="1"/>
  <c r="BT311" i="1"/>
  <c r="BS311" i="1"/>
  <c r="BX310" i="1"/>
  <c r="BW310" i="1"/>
  <c r="BV310" i="1"/>
  <c r="BU310" i="1"/>
  <c r="BT310" i="1"/>
  <c r="BS310" i="1"/>
  <c r="BX309" i="1"/>
  <c r="BW309" i="1"/>
  <c r="BV309" i="1"/>
  <c r="BU309" i="1"/>
  <c r="BT309" i="1"/>
  <c r="BS309" i="1"/>
  <c r="BX308" i="1"/>
  <c r="BW308" i="1"/>
  <c r="BV308" i="1"/>
  <c r="BU308" i="1"/>
  <c r="BT308" i="1"/>
  <c r="BS308" i="1"/>
  <c r="BX307" i="1"/>
  <c r="BW307" i="1"/>
  <c r="BV307" i="1"/>
  <c r="BU307" i="1"/>
  <c r="BT307" i="1"/>
  <c r="BS307" i="1"/>
  <c r="BX306" i="1"/>
  <c r="BW306" i="1"/>
  <c r="BV306" i="1"/>
  <c r="BU306" i="1"/>
  <c r="BT306" i="1"/>
  <c r="BS306" i="1"/>
  <c r="BX305" i="1"/>
  <c r="BW305" i="1"/>
  <c r="BV305" i="1"/>
  <c r="BU305" i="1"/>
  <c r="BT305" i="1"/>
  <c r="BS305" i="1"/>
  <c r="BX304" i="1"/>
  <c r="BW304" i="1"/>
  <c r="BV304" i="1"/>
  <c r="BU304" i="1"/>
  <c r="BT304" i="1"/>
  <c r="BS304" i="1"/>
  <c r="BX303" i="1"/>
  <c r="BW303" i="1"/>
  <c r="BV303" i="1"/>
  <c r="BU303" i="1"/>
  <c r="BT303" i="1"/>
  <c r="BS303" i="1"/>
  <c r="BX302" i="1"/>
  <c r="BW302" i="1"/>
  <c r="BV302" i="1"/>
  <c r="BU302" i="1"/>
  <c r="BT302" i="1"/>
  <c r="BS302" i="1"/>
  <c r="BX301" i="1"/>
  <c r="BW301" i="1"/>
  <c r="BV301" i="1"/>
  <c r="BU301" i="1"/>
  <c r="BT301" i="1"/>
  <c r="BS301" i="1"/>
  <c r="BX300" i="1"/>
  <c r="BW300" i="1"/>
  <c r="BV300" i="1"/>
  <c r="BU300" i="1"/>
  <c r="BT300" i="1"/>
  <c r="BS300" i="1"/>
  <c r="BX299" i="1"/>
  <c r="BW299" i="1"/>
  <c r="BV299" i="1"/>
  <c r="BU299" i="1"/>
  <c r="BT299" i="1"/>
  <c r="BS299" i="1"/>
  <c r="BX298" i="1"/>
  <c r="BW298" i="1"/>
  <c r="BV298" i="1"/>
  <c r="BU298" i="1"/>
  <c r="BT298" i="1"/>
  <c r="BS298" i="1"/>
  <c r="BX297" i="1"/>
  <c r="BW297" i="1"/>
  <c r="BV297" i="1"/>
  <c r="BU297" i="1"/>
  <c r="BT297" i="1"/>
  <c r="BS297" i="1"/>
  <c r="BX296" i="1"/>
  <c r="BW296" i="1"/>
  <c r="BV296" i="1"/>
  <c r="BU296" i="1"/>
  <c r="BT296" i="1"/>
  <c r="BS296" i="1"/>
  <c r="BX295" i="1"/>
  <c r="BW295" i="1"/>
  <c r="BV295" i="1"/>
  <c r="BU295" i="1"/>
  <c r="BT295" i="1"/>
  <c r="BS295" i="1"/>
  <c r="BX294" i="1"/>
  <c r="BW294" i="1"/>
  <c r="BV294" i="1"/>
  <c r="BU294" i="1"/>
  <c r="BT294" i="1"/>
  <c r="BS294" i="1"/>
  <c r="BX293" i="1"/>
  <c r="BW293" i="1"/>
  <c r="BV293" i="1"/>
  <c r="BU293" i="1"/>
  <c r="BT293" i="1"/>
  <c r="BS293" i="1"/>
  <c r="BX292" i="1"/>
  <c r="BW292" i="1"/>
  <c r="BV292" i="1"/>
  <c r="BU292" i="1"/>
  <c r="BT292" i="1"/>
  <c r="BS292" i="1"/>
  <c r="BX291" i="1"/>
  <c r="BW291" i="1"/>
  <c r="BV291" i="1"/>
  <c r="BU291" i="1"/>
  <c r="BT291" i="1"/>
  <c r="BS291" i="1"/>
  <c r="BX290" i="1"/>
  <c r="BW290" i="1"/>
  <c r="BV290" i="1"/>
  <c r="BU290" i="1"/>
  <c r="BT290" i="1"/>
  <c r="BS290" i="1"/>
  <c r="BX289" i="1"/>
  <c r="BW289" i="1"/>
  <c r="BV289" i="1"/>
  <c r="BU289" i="1"/>
  <c r="BT289" i="1"/>
  <c r="BS289" i="1"/>
  <c r="BX288" i="1"/>
  <c r="BW288" i="1"/>
  <c r="BV288" i="1"/>
  <c r="BU288" i="1"/>
  <c r="BT288" i="1"/>
  <c r="BS288" i="1"/>
  <c r="BX287" i="1"/>
  <c r="BW287" i="1"/>
  <c r="BV287" i="1"/>
  <c r="BU287" i="1"/>
  <c r="BT287" i="1"/>
  <c r="BS287" i="1"/>
  <c r="BX286" i="1"/>
  <c r="BW286" i="1"/>
  <c r="BV286" i="1"/>
  <c r="BU286" i="1"/>
  <c r="BT286" i="1"/>
  <c r="BS286" i="1"/>
  <c r="BX285" i="1"/>
  <c r="BW285" i="1"/>
  <c r="BV285" i="1"/>
  <c r="BU285" i="1"/>
  <c r="BT285" i="1"/>
  <c r="BS285" i="1"/>
  <c r="BX284" i="1"/>
  <c r="BW284" i="1"/>
  <c r="BV284" i="1"/>
  <c r="BU284" i="1"/>
  <c r="BT284" i="1"/>
  <c r="BS284" i="1"/>
  <c r="BX283" i="1"/>
  <c r="BW283" i="1"/>
  <c r="BV283" i="1"/>
  <c r="BU283" i="1"/>
  <c r="BT283" i="1"/>
  <c r="BS283" i="1"/>
  <c r="BX282" i="1"/>
  <c r="BW282" i="1"/>
  <c r="BV282" i="1"/>
  <c r="BU282" i="1"/>
  <c r="BT282" i="1"/>
  <c r="BS282" i="1"/>
  <c r="BX281" i="1"/>
  <c r="BW281" i="1"/>
  <c r="BV281" i="1"/>
  <c r="BU281" i="1"/>
  <c r="BT281" i="1"/>
  <c r="BS281" i="1"/>
  <c r="BX280" i="1"/>
  <c r="BW280" i="1"/>
  <c r="BV280" i="1"/>
  <c r="BU280" i="1"/>
  <c r="BT280" i="1"/>
  <c r="BS280" i="1"/>
  <c r="BX279" i="1"/>
  <c r="BW279" i="1"/>
  <c r="BV279" i="1"/>
  <c r="BU279" i="1"/>
  <c r="BT279" i="1"/>
  <c r="BS279" i="1"/>
  <c r="BX278" i="1"/>
  <c r="BW278" i="1"/>
  <c r="BV278" i="1"/>
  <c r="BU278" i="1"/>
  <c r="BT278" i="1"/>
  <c r="BS278" i="1"/>
  <c r="BX277" i="1"/>
  <c r="BW277" i="1"/>
  <c r="BV277" i="1"/>
  <c r="BU277" i="1"/>
  <c r="BT277" i="1"/>
  <c r="BS277" i="1"/>
  <c r="BX276" i="1"/>
  <c r="BW276" i="1"/>
  <c r="BV276" i="1"/>
  <c r="BU276" i="1"/>
  <c r="BT276" i="1"/>
  <c r="BS276" i="1"/>
  <c r="BX275" i="1"/>
  <c r="BW275" i="1"/>
  <c r="BV275" i="1"/>
  <c r="BU275" i="1"/>
  <c r="BT275" i="1"/>
  <c r="BS275" i="1"/>
  <c r="BX274" i="1"/>
  <c r="BW274" i="1"/>
  <c r="BV274" i="1"/>
  <c r="BU274" i="1"/>
  <c r="BT274" i="1"/>
  <c r="BS274" i="1"/>
  <c r="BX273" i="1"/>
  <c r="BW273" i="1"/>
  <c r="BV273" i="1"/>
  <c r="BU273" i="1"/>
  <c r="BT273" i="1"/>
  <c r="BS273" i="1"/>
  <c r="BX272" i="1"/>
  <c r="BW272" i="1"/>
  <c r="BV272" i="1"/>
  <c r="BU272" i="1"/>
  <c r="BT272" i="1"/>
  <c r="BS272" i="1"/>
  <c r="BX271" i="1"/>
  <c r="BW271" i="1"/>
  <c r="BV271" i="1"/>
  <c r="BU271" i="1"/>
  <c r="BT271" i="1"/>
  <c r="BS271" i="1"/>
  <c r="BX270" i="1"/>
  <c r="BW270" i="1"/>
  <c r="BV270" i="1"/>
  <c r="BU270" i="1"/>
  <c r="BT270" i="1"/>
  <c r="BS270" i="1"/>
  <c r="BX269" i="1"/>
  <c r="BW269" i="1"/>
  <c r="BV269" i="1"/>
  <c r="BU269" i="1"/>
  <c r="BT269" i="1"/>
  <c r="BS269" i="1"/>
  <c r="BX268" i="1"/>
  <c r="BW268" i="1"/>
  <c r="BV268" i="1"/>
  <c r="BU268" i="1"/>
  <c r="BT268" i="1"/>
  <c r="BS268" i="1"/>
  <c r="BX267" i="1"/>
  <c r="BW267" i="1"/>
  <c r="BV267" i="1"/>
  <c r="BU267" i="1"/>
  <c r="BT267" i="1"/>
  <c r="BS267" i="1"/>
  <c r="BX266" i="1"/>
  <c r="BW266" i="1"/>
  <c r="BV266" i="1"/>
  <c r="BU266" i="1"/>
  <c r="BT266" i="1"/>
  <c r="BS266" i="1"/>
  <c r="BX265" i="1"/>
  <c r="BW265" i="1"/>
  <c r="BV265" i="1"/>
  <c r="BU265" i="1"/>
  <c r="BT265" i="1"/>
  <c r="BS265" i="1"/>
  <c r="BX264" i="1"/>
  <c r="BW264" i="1"/>
  <c r="BV264" i="1"/>
  <c r="BU264" i="1"/>
  <c r="BT264" i="1"/>
  <c r="BS264" i="1"/>
  <c r="BX263" i="1"/>
  <c r="BW263" i="1"/>
  <c r="BV263" i="1"/>
  <c r="BU263" i="1"/>
  <c r="BT263" i="1"/>
  <c r="BS263" i="1"/>
  <c r="BX262" i="1"/>
  <c r="BW262" i="1"/>
  <c r="BV262" i="1"/>
  <c r="BU262" i="1"/>
  <c r="BT262" i="1"/>
  <c r="BS262" i="1"/>
  <c r="BX261" i="1"/>
  <c r="BW261" i="1"/>
  <c r="BV261" i="1"/>
  <c r="BU261" i="1"/>
  <c r="BT261" i="1"/>
  <c r="BS261" i="1"/>
  <c r="BX260" i="1"/>
  <c r="BW260" i="1"/>
  <c r="BV260" i="1"/>
  <c r="BU260" i="1"/>
  <c r="BT260" i="1"/>
  <c r="BS260" i="1"/>
  <c r="BX259" i="1"/>
  <c r="BW259" i="1"/>
  <c r="BV259" i="1"/>
  <c r="BU259" i="1"/>
  <c r="BT259" i="1"/>
  <c r="BS259" i="1"/>
  <c r="BX258" i="1"/>
  <c r="BW258" i="1"/>
  <c r="BV258" i="1"/>
  <c r="BU258" i="1"/>
  <c r="BT258" i="1"/>
  <c r="BS258" i="1"/>
  <c r="BX257" i="1"/>
  <c r="BW257" i="1"/>
  <c r="BV257" i="1"/>
  <c r="BU257" i="1"/>
  <c r="BT257" i="1"/>
  <c r="BS257" i="1"/>
  <c r="BX256" i="1"/>
  <c r="BW256" i="1"/>
  <c r="BV256" i="1"/>
  <c r="BU256" i="1"/>
  <c r="BT256" i="1"/>
  <c r="BS256" i="1"/>
  <c r="BX255" i="1"/>
  <c r="BW255" i="1"/>
  <c r="BV255" i="1"/>
  <c r="BU255" i="1"/>
  <c r="BT255" i="1"/>
  <c r="BS255" i="1"/>
  <c r="BX254" i="1"/>
  <c r="BW254" i="1"/>
  <c r="BV254" i="1"/>
  <c r="BU254" i="1"/>
  <c r="BT254" i="1"/>
  <c r="BS254" i="1"/>
  <c r="BX253" i="1"/>
  <c r="BW253" i="1"/>
  <c r="BV253" i="1"/>
  <c r="BU253" i="1"/>
  <c r="BT253" i="1"/>
  <c r="BS253" i="1"/>
  <c r="BX252" i="1"/>
  <c r="BW252" i="1"/>
  <c r="BV252" i="1"/>
  <c r="BU252" i="1"/>
  <c r="BT252" i="1"/>
  <c r="BS252" i="1"/>
  <c r="BX251" i="1"/>
  <c r="BW251" i="1"/>
  <c r="BV251" i="1"/>
  <c r="BU251" i="1"/>
  <c r="BT251" i="1"/>
  <c r="BS251" i="1"/>
  <c r="BX250" i="1"/>
  <c r="BW250" i="1"/>
  <c r="BV250" i="1"/>
  <c r="BU250" i="1"/>
  <c r="BT250" i="1"/>
  <c r="BS250" i="1"/>
  <c r="BX249" i="1"/>
  <c r="BW249" i="1"/>
  <c r="BV249" i="1"/>
  <c r="BU249" i="1"/>
  <c r="BT249" i="1"/>
  <c r="BS249" i="1"/>
  <c r="BX248" i="1"/>
  <c r="BW248" i="1"/>
  <c r="BV248" i="1"/>
  <c r="BU248" i="1"/>
  <c r="BT248" i="1"/>
  <c r="BS248" i="1"/>
  <c r="BX247" i="1"/>
  <c r="BW247" i="1"/>
  <c r="BV247" i="1"/>
  <c r="BU247" i="1"/>
  <c r="BT247" i="1"/>
  <c r="BS247" i="1"/>
  <c r="BX246" i="1"/>
  <c r="BW246" i="1"/>
  <c r="BV246" i="1"/>
  <c r="BU246" i="1"/>
  <c r="BT246" i="1"/>
  <c r="BS246" i="1"/>
  <c r="BX245" i="1"/>
  <c r="BW245" i="1"/>
  <c r="BV245" i="1"/>
  <c r="BU245" i="1"/>
  <c r="BT245" i="1"/>
  <c r="BS245" i="1"/>
  <c r="BX244" i="1"/>
  <c r="BW244" i="1"/>
  <c r="BV244" i="1"/>
  <c r="BU244" i="1"/>
  <c r="BT244" i="1"/>
  <c r="BS244" i="1"/>
  <c r="BX243" i="1"/>
  <c r="BW243" i="1"/>
  <c r="BV243" i="1"/>
  <c r="BU243" i="1"/>
  <c r="BT243" i="1"/>
  <c r="BS243" i="1"/>
  <c r="BX242" i="1"/>
  <c r="BW242" i="1"/>
  <c r="BV242" i="1"/>
  <c r="BU242" i="1"/>
  <c r="BT242" i="1"/>
  <c r="BS242" i="1"/>
  <c r="BX241" i="1"/>
  <c r="BW241" i="1"/>
  <c r="BV241" i="1"/>
  <c r="BU241" i="1"/>
  <c r="BT241" i="1"/>
  <c r="BS241" i="1"/>
  <c r="BX240" i="1"/>
  <c r="BW240" i="1"/>
  <c r="BV240" i="1"/>
  <c r="BU240" i="1"/>
  <c r="BT240" i="1"/>
  <c r="BS240" i="1"/>
  <c r="BX239" i="1"/>
  <c r="BW239" i="1"/>
  <c r="BV239" i="1"/>
  <c r="BU239" i="1"/>
  <c r="BT239" i="1"/>
  <c r="BS239" i="1"/>
  <c r="BX238" i="1"/>
  <c r="BW238" i="1"/>
  <c r="BV238" i="1"/>
  <c r="BU238" i="1"/>
  <c r="BT238" i="1"/>
  <c r="BS238" i="1"/>
  <c r="BX237" i="1"/>
  <c r="BW237" i="1"/>
  <c r="BV237" i="1"/>
  <c r="BU237" i="1"/>
  <c r="BT237" i="1"/>
  <c r="BS237" i="1"/>
  <c r="BX236" i="1"/>
  <c r="BW236" i="1"/>
  <c r="BV236" i="1"/>
  <c r="BU236" i="1"/>
  <c r="BT236" i="1"/>
  <c r="BS236" i="1"/>
  <c r="BX235" i="1"/>
  <c r="BW235" i="1"/>
  <c r="BV235" i="1"/>
  <c r="BU235" i="1"/>
  <c r="BT235" i="1"/>
  <c r="BS235" i="1"/>
  <c r="BX234" i="1"/>
  <c r="BW234" i="1"/>
  <c r="BV234" i="1"/>
  <c r="BU234" i="1"/>
  <c r="BT234" i="1"/>
  <c r="BS234" i="1"/>
  <c r="BX233" i="1"/>
  <c r="BW233" i="1"/>
  <c r="BV233" i="1"/>
  <c r="BU233" i="1"/>
  <c r="BT233" i="1"/>
  <c r="BS233" i="1"/>
  <c r="BX232" i="1"/>
  <c r="BW232" i="1"/>
  <c r="BV232" i="1"/>
  <c r="BU232" i="1"/>
  <c r="BT232" i="1"/>
  <c r="BS232" i="1"/>
  <c r="BX231" i="1"/>
  <c r="BW231" i="1"/>
  <c r="BV231" i="1"/>
  <c r="BU231" i="1"/>
  <c r="BT231" i="1"/>
  <c r="BS231" i="1"/>
  <c r="BX230" i="1"/>
  <c r="BW230" i="1"/>
  <c r="BV230" i="1"/>
  <c r="BU230" i="1"/>
  <c r="BT230" i="1"/>
  <c r="BS230" i="1"/>
  <c r="BX229" i="1"/>
  <c r="BW229" i="1"/>
  <c r="BV229" i="1"/>
  <c r="BU229" i="1"/>
  <c r="BT229" i="1"/>
  <c r="BS229" i="1"/>
  <c r="BX228" i="1"/>
  <c r="BW228" i="1"/>
  <c r="BV228" i="1"/>
  <c r="BU228" i="1"/>
  <c r="BT228" i="1"/>
  <c r="BS228" i="1"/>
  <c r="BX227" i="1"/>
  <c r="BW227" i="1"/>
  <c r="BV227" i="1"/>
  <c r="BU227" i="1"/>
  <c r="BT227" i="1"/>
  <c r="BS227" i="1"/>
  <c r="BX226" i="1"/>
  <c r="BW226" i="1"/>
  <c r="BV226" i="1"/>
  <c r="BU226" i="1"/>
  <c r="BT226" i="1"/>
  <c r="BS226" i="1"/>
  <c r="BX225" i="1"/>
  <c r="BW225" i="1"/>
  <c r="BV225" i="1"/>
  <c r="BU225" i="1"/>
  <c r="BT225" i="1"/>
  <c r="BS225" i="1"/>
  <c r="BX224" i="1"/>
  <c r="BW224" i="1"/>
  <c r="BV224" i="1"/>
  <c r="BU224" i="1"/>
  <c r="BT224" i="1"/>
  <c r="BS224" i="1"/>
  <c r="BX223" i="1"/>
  <c r="BW223" i="1"/>
  <c r="BV223" i="1"/>
  <c r="BU223" i="1"/>
  <c r="BT223" i="1"/>
  <c r="BS223" i="1"/>
  <c r="BX222" i="1"/>
  <c r="BW222" i="1"/>
  <c r="BV222" i="1"/>
  <c r="BU222" i="1"/>
  <c r="BT222" i="1"/>
  <c r="BS222" i="1"/>
  <c r="BX221" i="1"/>
  <c r="BW221" i="1"/>
  <c r="BV221" i="1"/>
  <c r="BU221" i="1"/>
  <c r="BT221" i="1"/>
  <c r="BS221" i="1"/>
  <c r="BX220" i="1"/>
  <c r="BW220" i="1"/>
  <c r="BV220" i="1"/>
  <c r="BU220" i="1"/>
  <c r="BT220" i="1"/>
  <c r="BS220" i="1"/>
  <c r="BX219" i="1"/>
  <c r="BW219" i="1"/>
  <c r="BV219" i="1"/>
  <c r="BU219" i="1"/>
  <c r="BT219" i="1"/>
  <c r="BS219" i="1"/>
  <c r="BX218" i="1"/>
  <c r="BW218" i="1"/>
  <c r="BV218" i="1"/>
  <c r="BU218" i="1"/>
  <c r="BT218" i="1"/>
  <c r="BS218" i="1"/>
  <c r="BX217" i="1"/>
  <c r="BW217" i="1"/>
  <c r="BV217" i="1"/>
  <c r="BU217" i="1"/>
  <c r="BT217" i="1"/>
  <c r="BS217" i="1"/>
  <c r="BX216" i="1"/>
  <c r="BW216" i="1"/>
  <c r="BV216" i="1"/>
  <c r="BU216" i="1"/>
  <c r="BT216" i="1"/>
  <c r="BS216" i="1"/>
  <c r="BX215" i="1"/>
  <c r="BW215" i="1"/>
  <c r="BV215" i="1"/>
  <c r="BU215" i="1"/>
  <c r="BT215" i="1"/>
  <c r="BS215" i="1"/>
  <c r="BX214" i="1"/>
  <c r="BW214" i="1"/>
  <c r="BV214" i="1"/>
  <c r="BU214" i="1"/>
  <c r="BT214" i="1"/>
  <c r="BS214" i="1"/>
  <c r="BX213" i="1"/>
  <c r="BW213" i="1"/>
  <c r="BV213" i="1"/>
  <c r="BU213" i="1"/>
  <c r="BT213" i="1"/>
  <c r="BS213" i="1"/>
  <c r="BX212" i="1"/>
  <c r="BW212" i="1"/>
  <c r="BV212" i="1"/>
  <c r="BU212" i="1"/>
  <c r="BT212" i="1"/>
  <c r="BS212" i="1"/>
  <c r="BX211" i="1"/>
  <c r="BW211" i="1"/>
  <c r="BV211" i="1"/>
  <c r="BU211" i="1"/>
  <c r="BT211" i="1"/>
  <c r="BS211" i="1"/>
  <c r="BX210" i="1"/>
  <c r="BW210" i="1"/>
  <c r="BV210" i="1"/>
  <c r="BU210" i="1"/>
  <c r="BT210" i="1"/>
  <c r="BS210" i="1"/>
  <c r="BX209" i="1"/>
  <c r="BW209" i="1"/>
  <c r="BV209" i="1"/>
  <c r="BU209" i="1"/>
  <c r="BT209" i="1"/>
  <c r="BS209" i="1"/>
  <c r="BX208" i="1"/>
  <c r="BW208" i="1"/>
  <c r="BV208" i="1"/>
  <c r="BU208" i="1"/>
  <c r="BT208" i="1"/>
  <c r="BS208" i="1"/>
  <c r="BX207" i="1"/>
  <c r="BW207" i="1"/>
  <c r="BV207" i="1"/>
  <c r="BU207" i="1"/>
  <c r="BT207" i="1"/>
  <c r="BS207" i="1"/>
  <c r="BX206" i="1"/>
  <c r="BW206" i="1"/>
  <c r="BV206" i="1"/>
  <c r="BU206" i="1"/>
  <c r="BT206" i="1"/>
  <c r="BS206" i="1"/>
  <c r="BX205" i="1"/>
  <c r="BW205" i="1"/>
  <c r="BV205" i="1"/>
  <c r="BU205" i="1"/>
  <c r="BT205" i="1"/>
  <c r="BS205" i="1"/>
  <c r="BX204" i="1"/>
  <c r="BW204" i="1"/>
  <c r="BV204" i="1"/>
  <c r="BU204" i="1"/>
  <c r="BT204" i="1"/>
  <c r="BS204" i="1"/>
  <c r="BX203" i="1"/>
  <c r="BW203" i="1"/>
  <c r="BV203" i="1"/>
  <c r="BU203" i="1"/>
  <c r="BT203" i="1"/>
  <c r="BS203" i="1"/>
  <c r="BX202" i="1"/>
  <c r="BW202" i="1"/>
  <c r="BV202" i="1"/>
  <c r="BU202" i="1"/>
  <c r="BT202" i="1"/>
  <c r="BS202" i="1"/>
  <c r="BX201" i="1"/>
  <c r="BW201" i="1"/>
  <c r="BV201" i="1"/>
  <c r="BU201" i="1"/>
  <c r="BT201" i="1"/>
  <c r="BS201" i="1"/>
  <c r="BX200" i="1"/>
  <c r="BW200" i="1"/>
  <c r="BV200" i="1"/>
  <c r="BU200" i="1"/>
  <c r="BT200" i="1"/>
  <c r="BS200" i="1"/>
  <c r="BX199" i="1"/>
  <c r="BW199" i="1"/>
  <c r="BV199" i="1"/>
  <c r="BU199" i="1"/>
  <c r="BT199" i="1"/>
  <c r="BS199" i="1"/>
  <c r="BX198" i="1"/>
  <c r="BW198" i="1"/>
  <c r="BV198" i="1"/>
  <c r="BU198" i="1"/>
  <c r="BT198" i="1"/>
  <c r="BS198" i="1"/>
  <c r="BX197" i="1"/>
  <c r="BW197" i="1"/>
  <c r="BV197" i="1"/>
  <c r="BU197" i="1"/>
  <c r="BT197" i="1"/>
  <c r="BS197" i="1"/>
  <c r="BX196" i="1"/>
  <c r="BW196" i="1"/>
  <c r="BV196" i="1"/>
  <c r="BU196" i="1"/>
  <c r="BT196" i="1"/>
  <c r="BS196" i="1"/>
  <c r="BX195" i="1"/>
  <c r="BW195" i="1"/>
  <c r="BV195" i="1"/>
  <c r="BU195" i="1"/>
  <c r="BT195" i="1"/>
  <c r="BS195" i="1"/>
  <c r="BX194" i="1"/>
  <c r="BW194" i="1"/>
  <c r="BV194" i="1"/>
  <c r="BU194" i="1"/>
  <c r="BT194" i="1"/>
  <c r="BS194" i="1"/>
  <c r="BX193" i="1"/>
  <c r="BW193" i="1"/>
  <c r="BV193" i="1"/>
  <c r="BU193" i="1"/>
  <c r="BT193" i="1"/>
  <c r="BS193" i="1"/>
  <c r="BX192" i="1"/>
  <c r="BW192" i="1"/>
  <c r="BV192" i="1"/>
  <c r="BU192" i="1"/>
  <c r="BT192" i="1"/>
  <c r="BS192" i="1"/>
  <c r="BX191" i="1"/>
  <c r="BW191" i="1"/>
  <c r="BV191" i="1"/>
  <c r="BU191" i="1"/>
  <c r="BT191" i="1"/>
  <c r="BS191" i="1"/>
  <c r="BX190" i="1"/>
  <c r="BW190" i="1"/>
  <c r="BV190" i="1"/>
  <c r="BU190" i="1"/>
  <c r="BT190" i="1"/>
  <c r="BS190" i="1"/>
  <c r="BX189" i="1"/>
  <c r="BW189" i="1"/>
  <c r="BV189" i="1"/>
  <c r="BU189" i="1"/>
  <c r="BT189" i="1"/>
  <c r="BS189" i="1"/>
  <c r="BX188" i="1"/>
  <c r="BW188" i="1"/>
  <c r="BV188" i="1"/>
  <c r="BU188" i="1"/>
  <c r="BT188" i="1"/>
  <c r="BS188" i="1"/>
  <c r="BX187" i="1"/>
  <c r="BW187" i="1"/>
  <c r="BV187" i="1"/>
  <c r="BU187" i="1"/>
  <c r="BT187" i="1"/>
  <c r="BS187" i="1"/>
  <c r="BX186" i="1"/>
  <c r="BW186" i="1"/>
  <c r="BV186" i="1"/>
  <c r="BU186" i="1"/>
  <c r="BT186" i="1"/>
  <c r="BS186" i="1"/>
  <c r="BX185" i="1"/>
  <c r="BW185" i="1"/>
  <c r="BV185" i="1"/>
  <c r="BU185" i="1"/>
  <c r="BT185" i="1"/>
  <c r="BS185" i="1"/>
  <c r="BX184" i="1"/>
  <c r="BW184" i="1"/>
  <c r="BV184" i="1"/>
  <c r="BU184" i="1"/>
  <c r="BT184" i="1"/>
  <c r="BS184" i="1"/>
  <c r="BX183" i="1"/>
  <c r="BW183" i="1"/>
  <c r="BV183" i="1"/>
  <c r="BU183" i="1"/>
  <c r="BT183" i="1"/>
  <c r="BS183" i="1"/>
  <c r="BX182" i="1"/>
  <c r="BW182" i="1"/>
  <c r="BV182" i="1"/>
  <c r="BU182" i="1"/>
  <c r="BT182" i="1"/>
  <c r="BS182" i="1"/>
  <c r="BX181" i="1"/>
  <c r="BW181" i="1"/>
  <c r="BV181" i="1"/>
  <c r="BU181" i="1"/>
  <c r="BT181" i="1"/>
  <c r="BS181" i="1"/>
  <c r="BX180" i="1"/>
  <c r="BW180" i="1"/>
  <c r="BV180" i="1"/>
  <c r="BU180" i="1"/>
  <c r="BT180" i="1"/>
  <c r="BS180" i="1"/>
  <c r="BX179" i="1"/>
  <c r="BW179" i="1"/>
  <c r="BV179" i="1"/>
  <c r="BU179" i="1"/>
  <c r="BT179" i="1"/>
  <c r="BS179" i="1"/>
  <c r="BX178" i="1"/>
  <c r="BW178" i="1"/>
  <c r="BV178" i="1"/>
  <c r="BU178" i="1"/>
  <c r="BT178" i="1"/>
  <c r="BS178" i="1"/>
  <c r="BX177" i="1"/>
  <c r="BW177" i="1"/>
  <c r="BV177" i="1"/>
  <c r="BU177" i="1"/>
  <c r="BT177" i="1"/>
  <c r="BS177" i="1"/>
  <c r="BX176" i="1"/>
  <c r="BW176" i="1"/>
  <c r="BV176" i="1"/>
  <c r="BU176" i="1"/>
  <c r="BT176" i="1"/>
  <c r="BS176" i="1"/>
  <c r="BX175" i="1"/>
  <c r="BW175" i="1"/>
  <c r="BV175" i="1"/>
  <c r="BU175" i="1"/>
  <c r="BT175" i="1"/>
  <c r="BS175" i="1"/>
  <c r="BX174" i="1"/>
  <c r="BW174" i="1"/>
  <c r="BV174" i="1"/>
  <c r="BU174" i="1"/>
  <c r="BT174" i="1"/>
  <c r="BS174" i="1"/>
  <c r="BX173" i="1"/>
  <c r="BW173" i="1"/>
  <c r="BV173" i="1"/>
  <c r="BU173" i="1"/>
  <c r="BT173" i="1"/>
  <c r="BS173" i="1"/>
  <c r="BX172" i="1"/>
  <c r="BW172" i="1"/>
  <c r="BV172" i="1"/>
  <c r="BU172" i="1"/>
  <c r="BT172" i="1"/>
  <c r="BS172" i="1"/>
  <c r="BX171" i="1"/>
  <c r="BW171" i="1"/>
  <c r="BV171" i="1"/>
  <c r="BU171" i="1"/>
  <c r="BT171" i="1"/>
  <c r="BS171" i="1"/>
  <c r="BX170" i="1"/>
  <c r="BW170" i="1"/>
  <c r="BV170" i="1"/>
  <c r="BU170" i="1"/>
  <c r="BT170" i="1"/>
  <c r="BS170" i="1"/>
  <c r="BX169" i="1"/>
  <c r="BW169" i="1"/>
  <c r="BV169" i="1"/>
  <c r="BU169" i="1"/>
  <c r="BT169" i="1"/>
  <c r="BS169" i="1"/>
  <c r="BX168" i="1"/>
  <c r="BW168" i="1"/>
  <c r="BV168" i="1"/>
  <c r="BU168" i="1"/>
  <c r="BT168" i="1"/>
  <c r="BS168" i="1"/>
  <c r="BX167" i="1"/>
  <c r="BW167" i="1"/>
  <c r="BV167" i="1"/>
  <c r="BU167" i="1"/>
  <c r="BT167" i="1"/>
  <c r="BS167" i="1"/>
  <c r="BX166" i="1"/>
  <c r="BW166" i="1"/>
  <c r="BV166" i="1"/>
  <c r="BU166" i="1"/>
  <c r="BT166" i="1"/>
  <c r="BS166" i="1"/>
  <c r="BX165" i="1"/>
  <c r="BW165" i="1"/>
  <c r="BV165" i="1"/>
  <c r="BU165" i="1"/>
  <c r="BT165" i="1"/>
  <c r="BS165" i="1"/>
  <c r="BX164" i="1"/>
  <c r="BW164" i="1"/>
  <c r="BV164" i="1"/>
  <c r="BU164" i="1"/>
  <c r="BT164" i="1"/>
  <c r="BS164" i="1"/>
  <c r="BX163" i="1"/>
  <c r="BW163" i="1"/>
  <c r="BV163" i="1"/>
  <c r="BU163" i="1"/>
  <c r="BT163" i="1"/>
  <c r="BS163" i="1"/>
  <c r="BX162" i="1"/>
  <c r="BW162" i="1"/>
  <c r="BV162" i="1"/>
  <c r="BU162" i="1"/>
  <c r="BT162" i="1"/>
  <c r="BS162" i="1"/>
  <c r="BX161" i="1"/>
  <c r="BW161" i="1"/>
  <c r="BV161" i="1"/>
  <c r="BU161" i="1"/>
  <c r="BT161" i="1"/>
  <c r="BS161" i="1"/>
  <c r="BX160" i="1"/>
  <c r="BW160" i="1"/>
  <c r="BV160" i="1"/>
  <c r="BU160" i="1"/>
  <c r="BT160" i="1"/>
  <c r="BS160" i="1"/>
  <c r="BX159" i="1"/>
  <c r="BW159" i="1"/>
  <c r="BV159" i="1"/>
  <c r="BU159" i="1"/>
  <c r="BT159" i="1"/>
  <c r="BS159" i="1"/>
  <c r="BX158" i="1"/>
  <c r="BW158" i="1"/>
  <c r="BV158" i="1"/>
  <c r="BU158" i="1"/>
  <c r="BT158" i="1"/>
  <c r="BS158" i="1"/>
  <c r="BX157" i="1"/>
  <c r="BW157" i="1"/>
  <c r="BV157" i="1"/>
  <c r="BU157" i="1"/>
  <c r="BT157" i="1"/>
  <c r="BS157" i="1"/>
  <c r="BX156" i="1"/>
  <c r="BW156" i="1"/>
  <c r="BV156" i="1"/>
  <c r="BU156" i="1"/>
  <c r="BT156" i="1"/>
  <c r="BS156" i="1"/>
  <c r="BX155" i="1"/>
  <c r="BW155" i="1"/>
  <c r="BV155" i="1"/>
  <c r="BU155" i="1"/>
  <c r="BT155" i="1"/>
  <c r="BS155" i="1"/>
  <c r="BX154" i="1"/>
  <c r="BW154" i="1"/>
  <c r="BV154" i="1"/>
  <c r="BU154" i="1"/>
  <c r="BT154" i="1"/>
  <c r="BS154" i="1"/>
  <c r="BX153" i="1"/>
  <c r="BW153" i="1"/>
  <c r="BV153" i="1"/>
  <c r="BU153" i="1"/>
  <c r="BT153" i="1"/>
  <c r="BS153" i="1"/>
  <c r="BX152" i="1"/>
  <c r="BW152" i="1"/>
  <c r="BV152" i="1"/>
  <c r="BU152" i="1"/>
  <c r="BT152" i="1"/>
  <c r="BS152" i="1"/>
  <c r="BX151" i="1"/>
  <c r="BW151" i="1"/>
  <c r="BV151" i="1"/>
  <c r="BU151" i="1"/>
  <c r="BT151" i="1"/>
  <c r="BS151" i="1"/>
  <c r="BX150" i="1"/>
  <c r="BW150" i="1"/>
  <c r="BV150" i="1"/>
  <c r="BU150" i="1"/>
  <c r="BT150" i="1"/>
  <c r="BS150" i="1"/>
  <c r="BX149" i="1"/>
  <c r="BW149" i="1"/>
  <c r="BV149" i="1"/>
  <c r="BU149" i="1"/>
  <c r="BT149" i="1"/>
  <c r="BS149" i="1"/>
  <c r="BX148" i="1"/>
  <c r="BW148" i="1"/>
  <c r="BV148" i="1"/>
  <c r="BU148" i="1"/>
  <c r="BT148" i="1"/>
  <c r="BS148" i="1"/>
  <c r="BX147" i="1"/>
  <c r="BW147" i="1"/>
  <c r="BV147" i="1"/>
  <c r="BU147" i="1"/>
  <c r="BT147" i="1"/>
  <c r="BS147" i="1"/>
  <c r="BX146" i="1"/>
  <c r="BW146" i="1"/>
  <c r="BV146" i="1"/>
  <c r="BU146" i="1"/>
  <c r="BT146" i="1"/>
  <c r="BS146" i="1"/>
  <c r="BX145" i="1"/>
  <c r="BW145" i="1"/>
  <c r="BV145" i="1"/>
  <c r="BU145" i="1"/>
  <c r="BT145" i="1"/>
  <c r="BS145" i="1"/>
  <c r="BX144" i="1"/>
  <c r="BW144" i="1"/>
  <c r="BV144" i="1"/>
  <c r="BU144" i="1"/>
  <c r="BT144" i="1"/>
  <c r="BS144" i="1"/>
  <c r="BX143" i="1"/>
  <c r="BW143" i="1"/>
  <c r="BV143" i="1"/>
  <c r="BU143" i="1"/>
  <c r="BT143" i="1"/>
  <c r="BS143" i="1"/>
  <c r="BX142" i="1"/>
  <c r="BW142" i="1"/>
  <c r="BV142" i="1"/>
  <c r="BU142" i="1"/>
  <c r="BT142" i="1"/>
  <c r="BS142" i="1"/>
  <c r="BX141" i="1"/>
  <c r="BW141" i="1"/>
  <c r="BV141" i="1"/>
  <c r="BU141" i="1"/>
  <c r="BT141" i="1"/>
  <c r="BS141" i="1"/>
  <c r="BX140" i="1"/>
  <c r="BW140" i="1"/>
  <c r="BV140" i="1"/>
  <c r="BU140" i="1"/>
  <c r="BT140" i="1"/>
  <c r="BS140" i="1"/>
  <c r="BX139" i="1"/>
  <c r="BW139" i="1"/>
  <c r="BV139" i="1"/>
  <c r="BU139" i="1"/>
  <c r="BT139" i="1"/>
  <c r="BS139" i="1"/>
  <c r="BX138" i="1"/>
  <c r="BW138" i="1"/>
  <c r="BV138" i="1"/>
  <c r="BU138" i="1"/>
  <c r="BT138" i="1"/>
  <c r="BS138" i="1"/>
  <c r="BX137" i="1"/>
  <c r="BW137" i="1"/>
  <c r="BV137" i="1"/>
  <c r="BU137" i="1"/>
  <c r="BT137" i="1"/>
  <c r="BS137" i="1"/>
  <c r="BX136" i="1"/>
  <c r="BW136" i="1"/>
  <c r="BV136" i="1"/>
  <c r="BU136" i="1"/>
  <c r="BT136" i="1"/>
  <c r="BS136" i="1"/>
  <c r="BX135" i="1"/>
  <c r="BW135" i="1"/>
  <c r="BV135" i="1"/>
  <c r="BU135" i="1"/>
  <c r="BT135" i="1"/>
  <c r="BS135" i="1"/>
  <c r="BX134" i="1"/>
  <c r="BW134" i="1"/>
  <c r="BV134" i="1"/>
  <c r="BU134" i="1"/>
  <c r="BT134" i="1"/>
  <c r="BS134" i="1"/>
  <c r="BX133" i="1"/>
  <c r="BW133" i="1"/>
  <c r="BV133" i="1"/>
  <c r="BU133" i="1"/>
  <c r="BT133" i="1"/>
  <c r="BS133" i="1"/>
  <c r="BX132" i="1"/>
  <c r="BW132" i="1"/>
  <c r="BV132" i="1"/>
  <c r="BU132" i="1"/>
  <c r="BT132" i="1"/>
  <c r="BS132" i="1"/>
  <c r="BX131" i="1"/>
  <c r="BW131" i="1"/>
  <c r="BV131" i="1"/>
  <c r="BU131" i="1"/>
  <c r="BT131" i="1"/>
  <c r="BS131" i="1"/>
  <c r="BX130" i="1"/>
  <c r="BW130" i="1"/>
  <c r="BV130" i="1"/>
  <c r="BU130" i="1"/>
  <c r="BT130" i="1"/>
  <c r="BS130" i="1"/>
  <c r="BX129" i="1"/>
  <c r="BW129" i="1"/>
  <c r="BV129" i="1"/>
  <c r="BU129" i="1"/>
  <c r="BT129" i="1"/>
  <c r="BS129" i="1"/>
  <c r="BX128" i="1"/>
  <c r="BW128" i="1"/>
  <c r="BV128" i="1"/>
  <c r="BU128" i="1"/>
  <c r="BT128" i="1"/>
  <c r="BS128" i="1"/>
  <c r="BX127" i="1"/>
  <c r="BW127" i="1"/>
  <c r="BV127" i="1"/>
  <c r="BU127" i="1"/>
  <c r="BT127" i="1"/>
  <c r="BS127" i="1"/>
  <c r="BX126" i="1"/>
  <c r="BW126" i="1"/>
  <c r="BV126" i="1"/>
  <c r="BU126" i="1"/>
  <c r="BT126" i="1"/>
  <c r="BS126" i="1"/>
  <c r="BX125" i="1"/>
  <c r="BW125" i="1"/>
  <c r="BV125" i="1"/>
  <c r="BU125" i="1"/>
  <c r="BT125" i="1"/>
  <c r="BS125" i="1"/>
  <c r="BX124" i="1"/>
  <c r="BW124" i="1"/>
  <c r="BV124" i="1"/>
  <c r="BU124" i="1"/>
  <c r="BT124" i="1"/>
  <c r="BS124" i="1"/>
  <c r="BX123" i="1"/>
  <c r="BW123" i="1"/>
  <c r="BV123" i="1"/>
  <c r="BU123" i="1"/>
  <c r="BT123" i="1"/>
  <c r="BS123" i="1"/>
  <c r="BX122" i="1"/>
  <c r="BW122" i="1"/>
  <c r="BV122" i="1"/>
  <c r="BU122" i="1"/>
  <c r="BT122" i="1"/>
  <c r="BS122" i="1"/>
  <c r="BX121" i="1"/>
  <c r="BW121" i="1"/>
  <c r="BV121" i="1"/>
  <c r="BU121" i="1"/>
  <c r="BT121" i="1"/>
  <c r="BS121" i="1"/>
  <c r="BX120" i="1"/>
  <c r="BW120" i="1"/>
  <c r="BV120" i="1"/>
  <c r="BU120" i="1"/>
  <c r="BT120" i="1"/>
  <c r="BS120" i="1"/>
  <c r="BX119" i="1"/>
  <c r="BW119" i="1"/>
  <c r="BV119" i="1"/>
  <c r="BU119" i="1"/>
  <c r="BT119" i="1"/>
  <c r="BS119" i="1"/>
  <c r="BX118" i="1"/>
  <c r="BW118" i="1"/>
  <c r="BV118" i="1"/>
  <c r="BU118" i="1"/>
  <c r="BT118" i="1"/>
  <c r="BS118" i="1"/>
  <c r="BX117" i="1"/>
  <c r="BW117" i="1"/>
  <c r="BV117" i="1"/>
  <c r="BU117" i="1"/>
  <c r="BT117" i="1"/>
  <c r="BS117" i="1"/>
  <c r="BX116" i="1"/>
  <c r="BW116" i="1"/>
  <c r="BV116" i="1"/>
  <c r="BU116" i="1"/>
  <c r="BT116" i="1"/>
  <c r="BS116" i="1"/>
  <c r="BX115" i="1"/>
  <c r="BW115" i="1"/>
  <c r="BV115" i="1"/>
  <c r="BU115" i="1"/>
  <c r="BT115" i="1"/>
  <c r="BS115" i="1"/>
  <c r="BX114" i="1"/>
  <c r="BW114" i="1"/>
  <c r="BV114" i="1"/>
  <c r="BU114" i="1"/>
  <c r="BT114" i="1"/>
  <c r="BS114" i="1"/>
  <c r="BX113" i="1"/>
  <c r="BW113" i="1"/>
  <c r="BV113" i="1"/>
  <c r="BU113" i="1"/>
  <c r="BT113" i="1"/>
  <c r="BS113" i="1"/>
  <c r="BX112" i="1"/>
  <c r="BW112" i="1"/>
  <c r="BV112" i="1"/>
  <c r="BU112" i="1"/>
  <c r="BT112" i="1"/>
  <c r="BS112" i="1"/>
  <c r="BX111" i="1"/>
  <c r="BW111" i="1"/>
  <c r="BV111" i="1"/>
  <c r="BU111" i="1"/>
  <c r="BT111" i="1"/>
  <c r="BS111" i="1"/>
  <c r="BX110" i="1"/>
  <c r="BW110" i="1"/>
  <c r="BV110" i="1"/>
  <c r="BU110" i="1"/>
  <c r="BT110" i="1"/>
  <c r="BS110" i="1"/>
  <c r="BX109" i="1"/>
  <c r="BW109" i="1"/>
  <c r="BV109" i="1"/>
  <c r="BU109" i="1"/>
  <c r="BT109" i="1"/>
  <c r="BS109" i="1"/>
  <c r="BX108" i="1"/>
  <c r="BW108" i="1"/>
  <c r="BV108" i="1"/>
  <c r="BU108" i="1"/>
  <c r="BT108" i="1"/>
  <c r="BS108" i="1"/>
  <c r="BX107" i="1"/>
  <c r="BW107" i="1"/>
  <c r="BV107" i="1"/>
  <c r="BU107" i="1"/>
  <c r="BT107" i="1"/>
  <c r="BS107" i="1"/>
  <c r="BX106" i="1"/>
  <c r="BW106" i="1"/>
  <c r="BV106" i="1"/>
  <c r="BU106" i="1"/>
  <c r="BT106" i="1"/>
  <c r="BS106" i="1"/>
  <c r="BX105" i="1"/>
  <c r="BW105" i="1"/>
  <c r="BV105" i="1"/>
  <c r="BU105" i="1"/>
  <c r="BT105" i="1"/>
  <c r="BS105" i="1"/>
  <c r="BX104" i="1"/>
  <c r="BW104" i="1"/>
  <c r="BV104" i="1"/>
  <c r="BU104" i="1"/>
  <c r="BT104" i="1"/>
  <c r="BS104" i="1"/>
  <c r="BX103" i="1"/>
  <c r="BW103" i="1"/>
  <c r="BV103" i="1"/>
  <c r="BU103" i="1"/>
  <c r="BT103" i="1"/>
  <c r="BS103" i="1"/>
  <c r="BX102" i="1"/>
  <c r="BW102" i="1"/>
  <c r="BV102" i="1"/>
  <c r="BU102" i="1"/>
  <c r="BT102" i="1"/>
  <c r="BS102" i="1"/>
  <c r="BX101" i="1"/>
  <c r="BW101" i="1"/>
  <c r="BV101" i="1"/>
  <c r="BU101" i="1"/>
  <c r="BT101" i="1"/>
  <c r="BS101" i="1"/>
  <c r="BX100" i="1"/>
  <c r="BW100" i="1"/>
  <c r="BV100" i="1"/>
  <c r="BU100" i="1"/>
  <c r="BT100" i="1"/>
  <c r="BS100" i="1"/>
  <c r="BX99" i="1"/>
  <c r="BW99" i="1"/>
  <c r="BV99" i="1"/>
  <c r="BU99" i="1"/>
  <c r="BT99" i="1"/>
  <c r="BS99" i="1"/>
  <c r="BX98" i="1"/>
  <c r="BW98" i="1"/>
  <c r="BV98" i="1"/>
  <c r="BU98" i="1"/>
  <c r="BT98" i="1"/>
  <c r="BS98" i="1"/>
  <c r="BX97" i="1"/>
  <c r="BW97" i="1"/>
  <c r="BV97" i="1"/>
  <c r="BU97" i="1"/>
  <c r="BT97" i="1"/>
  <c r="BS97" i="1"/>
  <c r="BX96" i="1"/>
  <c r="BW96" i="1"/>
  <c r="BV96" i="1"/>
  <c r="BU96" i="1"/>
  <c r="BT96" i="1"/>
  <c r="BS96" i="1"/>
  <c r="BX95" i="1"/>
  <c r="BW95" i="1"/>
  <c r="BV95" i="1"/>
  <c r="BU95" i="1"/>
  <c r="BT95" i="1"/>
  <c r="BS95" i="1"/>
  <c r="BX94" i="1"/>
  <c r="BW94" i="1"/>
  <c r="BV94" i="1"/>
  <c r="BU94" i="1"/>
  <c r="BT94" i="1"/>
  <c r="BS94" i="1"/>
  <c r="BX93" i="1"/>
  <c r="BW93" i="1"/>
  <c r="BV93" i="1"/>
  <c r="BU93" i="1"/>
  <c r="BT93" i="1"/>
  <c r="BS93" i="1"/>
  <c r="BX92" i="1"/>
  <c r="BW92" i="1"/>
  <c r="BV92" i="1"/>
  <c r="BU92" i="1"/>
  <c r="BT92" i="1"/>
  <c r="BS92" i="1"/>
  <c r="BX91" i="1"/>
  <c r="BW91" i="1"/>
  <c r="BV91" i="1"/>
  <c r="BU91" i="1"/>
  <c r="BT91" i="1"/>
  <c r="BS91" i="1"/>
  <c r="BX90" i="1"/>
  <c r="BW90" i="1"/>
  <c r="BV90" i="1"/>
  <c r="BU90" i="1"/>
  <c r="BT90" i="1"/>
  <c r="BS90" i="1"/>
  <c r="BX89" i="1"/>
  <c r="BW89" i="1"/>
  <c r="BV89" i="1"/>
  <c r="BU89" i="1"/>
  <c r="BT89" i="1"/>
  <c r="BS89" i="1"/>
  <c r="BX88" i="1"/>
  <c r="BW88" i="1"/>
  <c r="BV88" i="1"/>
  <c r="BU88" i="1"/>
  <c r="BT88" i="1"/>
  <c r="BS88" i="1"/>
  <c r="BX87" i="1"/>
  <c r="BW87" i="1"/>
  <c r="BV87" i="1"/>
  <c r="BU87" i="1"/>
  <c r="BT87" i="1"/>
  <c r="BS87" i="1"/>
  <c r="BX86" i="1"/>
  <c r="BW86" i="1"/>
  <c r="BV86" i="1"/>
  <c r="BU86" i="1"/>
  <c r="BT86" i="1"/>
  <c r="BS86" i="1"/>
  <c r="BX85" i="1"/>
  <c r="BW85" i="1"/>
  <c r="BV85" i="1"/>
  <c r="BU85" i="1"/>
  <c r="BT85" i="1"/>
  <c r="BS85" i="1"/>
  <c r="BX84" i="1"/>
  <c r="BW84" i="1"/>
  <c r="BV84" i="1"/>
  <c r="BU84" i="1"/>
  <c r="BT84" i="1"/>
  <c r="BS84" i="1"/>
  <c r="BX83" i="1"/>
  <c r="BW83" i="1"/>
  <c r="BV83" i="1"/>
  <c r="BU83" i="1"/>
  <c r="BT83" i="1"/>
  <c r="BS83" i="1"/>
  <c r="BX82" i="1"/>
  <c r="BW82" i="1"/>
  <c r="BV82" i="1"/>
  <c r="BU82" i="1"/>
  <c r="BT82" i="1"/>
  <c r="BS82" i="1"/>
  <c r="BX81" i="1"/>
  <c r="BW81" i="1"/>
  <c r="BV81" i="1"/>
  <c r="BU81" i="1"/>
  <c r="BT81" i="1"/>
  <c r="BS81" i="1"/>
  <c r="BX80" i="1"/>
  <c r="BW80" i="1"/>
  <c r="BV80" i="1"/>
  <c r="BU80" i="1"/>
  <c r="BT80" i="1"/>
  <c r="BS80" i="1"/>
  <c r="BX79" i="1"/>
  <c r="BW79" i="1"/>
  <c r="BV79" i="1"/>
  <c r="BU79" i="1"/>
  <c r="BT79" i="1"/>
  <c r="BS79" i="1"/>
  <c r="BX78" i="1"/>
  <c r="BW78" i="1"/>
  <c r="BV78" i="1"/>
  <c r="BU78" i="1"/>
  <c r="BT78" i="1"/>
  <c r="BS78" i="1"/>
  <c r="BX77" i="1"/>
  <c r="BW77" i="1"/>
  <c r="BV77" i="1"/>
  <c r="BU77" i="1"/>
  <c r="BT77" i="1"/>
  <c r="BS77" i="1"/>
  <c r="BX76" i="1"/>
  <c r="BW76" i="1"/>
  <c r="BV76" i="1"/>
  <c r="BU76" i="1"/>
  <c r="BT76" i="1"/>
  <c r="BS76" i="1"/>
  <c r="BX75" i="1"/>
  <c r="BW75" i="1"/>
  <c r="BV75" i="1"/>
  <c r="BU75" i="1"/>
  <c r="BT75" i="1"/>
  <c r="BS75" i="1"/>
  <c r="BX74" i="1"/>
  <c r="BW74" i="1"/>
  <c r="BV74" i="1"/>
  <c r="BU74" i="1"/>
  <c r="BT74" i="1"/>
  <c r="BS74" i="1"/>
  <c r="BX73" i="1"/>
  <c r="BW73" i="1"/>
  <c r="BV73" i="1"/>
  <c r="BU73" i="1"/>
  <c r="BT73" i="1"/>
  <c r="BS73" i="1"/>
  <c r="BX72" i="1"/>
  <c r="BW72" i="1"/>
  <c r="BV72" i="1"/>
  <c r="BU72" i="1"/>
  <c r="BT72" i="1"/>
  <c r="BS72" i="1"/>
  <c r="BX71" i="1"/>
  <c r="BW71" i="1"/>
  <c r="BV71" i="1"/>
  <c r="BU71" i="1"/>
  <c r="BT71" i="1"/>
  <c r="BS71" i="1"/>
  <c r="BX70" i="1"/>
  <c r="BW70" i="1"/>
  <c r="BV70" i="1"/>
  <c r="BU70" i="1"/>
  <c r="BT70" i="1"/>
  <c r="BS70" i="1"/>
  <c r="BX69" i="1"/>
  <c r="BW69" i="1"/>
  <c r="BV69" i="1"/>
  <c r="BU69" i="1"/>
  <c r="BT69" i="1"/>
  <c r="BS69" i="1"/>
  <c r="BX68" i="1"/>
  <c r="BW68" i="1"/>
  <c r="BV68" i="1"/>
  <c r="BU68" i="1"/>
  <c r="BT68" i="1"/>
  <c r="BS68" i="1"/>
  <c r="BX67" i="1"/>
  <c r="BW67" i="1"/>
  <c r="BV67" i="1"/>
  <c r="BU67" i="1"/>
  <c r="BT67" i="1"/>
  <c r="BS67" i="1"/>
  <c r="BX66" i="1"/>
  <c r="BW66" i="1"/>
  <c r="BV66" i="1"/>
  <c r="BU66" i="1"/>
  <c r="BT66" i="1"/>
  <c r="BS66" i="1"/>
  <c r="BX65" i="1"/>
  <c r="BW65" i="1"/>
  <c r="BV65" i="1"/>
  <c r="BU65" i="1"/>
  <c r="BT65" i="1"/>
  <c r="BS65" i="1"/>
  <c r="BX64" i="1"/>
  <c r="BW64" i="1"/>
  <c r="BV64" i="1"/>
  <c r="BU64" i="1"/>
  <c r="BT64" i="1"/>
  <c r="BS64" i="1"/>
  <c r="BX63" i="1"/>
  <c r="BW63" i="1"/>
  <c r="BV63" i="1"/>
  <c r="BU63" i="1"/>
  <c r="BT63" i="1"/>
  <c r="BS63" i="1"/>
  <c r="BX62" i="1"/>
  <c r="BW62" i="1"/>
  <c r="BV62" i="1"/>
  <c r="BU62" i="1"/>
  <c r="BT62" i="1"/>
  <c r="BS62" i="1"/>
  <c r="BX61" i="1"/>
  <c r="BW61" i="1"/>
  <c r="BV61" i="1"/>
  <c r="BU61" i="1"/>
  <c r="BT61" i="1"/>
  <c r="BS61" i="1"/>
  <c r="BX60" i="1"/>
  <c r="BW60" i="1"/>
  <c r="BV60" i="1"/>
  <c r="BU60" i="1"/>
  <c r="BT60" i="1"/>
  <c r="BS60" i="1"/>
  <c r="BX59" i="1"/>
  <c r="BW59" i="1"/>
  <c r="BV59" i="1"/>
  <c r="BU59" i="1"/>
  <c r="BT59" i="1"/>
  <c r="BS59" i="1"/>
  <c r="BX58" i="1"/>
  <c r="BW58" i="1"/>
  <c r="BV58" i="1"/>
  <c r="BU58" i="1"/>
  <c r="BT58" i="1"/>
  <c r="BS58" i="1"/>
  <c r="BX57" i="1"/>
  <c r="BW57" i="1"/>
  <c r="BV57" i="1"/>
  <c r="BU57" i="1"/>
  <c r="BT57" i="1"/>
  <c r="BS57" i="1"/>
  <c r="BX56" i="1"/>
  <c r="BW56" i="1"/>
  <c r="BV56" i="1"/>
  <c r="BU56" i="1"/>
  <c r="BT56" i="1"/>
  <c r="BS56" i="1"/>
  <c r="BX55" i="1"/>
  <c r="BW55" i="1"/>
  <c r="BV55" i="1"/>
  <c r="BU55" i="1"/>
  <c r="BT55" i="1"/>
  <c r="BS55" i="1"/>
  <c r="BX54" i="1"/>
  <c r="BW54" i="1"/>
  <c r="BV54" i="1"/>
  <c r="BU54" i="1"/>
  <c r="BT54" i="1"/>
  <c r="BS54" i="1"/>
  <c r="BX53" i="1"/>
  <c r="BW53" i="1"/>
  <c r="BV53" i="1"/>
  <c r="BU53" i="1"/>
  <c r="BT53" i="1"/>
  <c r="BS53" i="1"/>
  <c r="BX52" i="1"/>
  <c r="BW52" i="1"/>
  <c r="BV52" i="1"/>
  <c r="BU52" i="1"/>
  <c r="BT52" i="1"/>
  <c r="BS52" i="1"/>
  <c r="BX51" i="1"/>
  <c r="BW51" i="1"/>
  <c r="BV51" i="1"/>
  <c r="BU51" i="1"/>
  <c r="BT51" i="1"/>
  <c r="BS51" i="1"/>
  <c r="BX50" i="1"/>
  <c r="BW50" i="1"/>
  <c r="BV50" i="1"/>
  <c r="BU50" i="1"/>
  <c r="BT50" i="1"/>
  <c r="BS50" i="1"/>
  <c r="BX49" i="1"/>
  <c r="BW49" i="1"/>
  <c r="BV49" i="1"/>
  <c r="BU49" i="1"/>
  <c r="BT49" i="1"/>
  <c r="BS49" i="1"/>
  <c r="BX48" i="1"/>
  <c r="BW48" i="1"/>
  <c r="BV48" i="1"/>
  <c r="BU48" i="1"/>
  <c r="BT48" i="1"/>
  <c r="BS48" i="1"/>
  <c r="BX47" i="1"/>
  <c r="BW47" i="1"/>
  <c r="BV47" i="1"/>
  <c r="BU47" i="1"/>
  <c r="BT47" i="1"/>
  <c r="BS47" i="1"/>
  <c r="BX46" i="1"/>
  <c r="BW46" i="1"/>
  <c r="BV46" i="1"/>
  <c r="BU46" i="1"/>
  <c r="BT46" i="1"/>
  <c r="BS46" i="1"/>
  <c r="BX45" i="1"/>
  <c r="BW45" i="1"/>
  <c r="BV45" i="1"/>
  <c r="BU45" i="1"/>
  <c r="BT45" i="1"/>
  <c r="BS45" i="1"/>
  <c r="BX44" i="1"/>
  <c r="BW44" i="1"/>
  <c r="BV44" i="1"/>
  <c r="BU44" i="1"/>
  <c r="BT44" i="1"/>
  <c r="BS44" i="1"/>
  <c r="BX43" i="1"/>
  <c r="BW43" i="1"/>
  <c r="BV43" i="1"/>
  <c r="BU43" i="1"/>
  <c r="BT43" i="1"/>
  <c r="BS43" i="1"/>
  <c r="BX42" i="1"/>
  <c r="BW42" i="1"/>
  <c r="BV42" i="1"/>
  <c r="BU42" i="1"/>
  <c r="BT42" i="1"/>
  <c r="BS42" i="1"/>
  <c r="BX41" i="1"/>
  <c r="BW41" i="1"/>
  <c r="BV41" i="1"/>
  <c r="BU41" i="1"/>
  <c r="BT41" i="1"/>
  <c r="BS41" i="1"/>
  <c r="BX40" i="1"/>
  <c r="BW40" i="1"/>
  <c r="BV40" i="1"/>
  <c r="BU40" i="1"/>
  <c r="BT40" i="1"/>
  <c r="BS40" i="1"/>
  <c r="BX39" i="1"/>
  <c r="BW39" i="1"/>
  <c r="BV39" i="1"/>
  <c r="BU39" i="1"/>
  <c r="BT39" i="1"/>
  <c r="BS39" i="1"/>
  <c r="BX38" i="1"/>
  <c r="BW38" i="1"/>
  <c r="BV38" i="1"/>
  <c r="BU38" i="1"/>
  <c r="BT38" i="1"/>
  <c r="BS38" i="1"/>
  <c r="BX37" i="1"/>
  <c r="BW37" i="1"/>
  <c r="BV37" i="1"/>
  <c r="BU37" i="1"/>
  <c r="BT37" i="1"/>
  <c r="BS37" i="1"/>
  <c r="BX36" i="1"/>
  <c r="BW36" i="1"/>
  <c r="BV36" i="1"/>
  <c r="BU36" i="1"/>
  <c r="BT36" i="1"/>
  <c r="BS36" i="1"/>
  <c r="BX35" i="1"/>
  <c r="BW35" i="1"/>
  <c r="BV35" i="1"/>
  <c r="BU35" i="1"/>
  <c r="BT35" i="1"/>
  <c r="BS35" i="1"/>
  <c r="BX34" i="1"/>
  <c r="BW34" i="1"/>
  <c r="BV34" i="1"/>
  <c r="BU34" i="1"/>
  <c r="BT34" i="1"/>
  <c r="BS34" i="1"/>
  <c r="BX33" i="1"/>
  <c r="BW33" i="1"/>
  <c r="BV33" i="1"/>
  <c r="BU33" i="1"/>
  <c r="BT33" i="1"/>
  <c r="BS33" i="1"/>
  <c r="BX32" i="1"/>
  <c r="BW32" i="1"/>
  <c r="BV32" i="1"/>
  <c r="BU32" i="1"/>
  <c r="BT32" i="1"/>
  <c r="BS32" i="1"/>
  <c r="BX31" i="1"/>
  <c r="BW31" i="1"/>
  <c r="BV31" i="1"/>
  <c r="BU31" i="1"/>
  <c r="BT31" i="1"/>
  <c r="BS31" i="1"/>
  <c r="BX30" i="1"/>
  <c r="BW30" i="1"/>
  <c r="BV30" i="1"/>
  <c r="BU30" i="1"/>
  <c r="BT30" i="1"/>
  <c r="BS30" i="1"/>
  <c r="BX29" i="1"/>
  <c r="BW29" i="1"/>
  <c r="BV29" i="1"/>
  <c r="BU29" i="1"/>
  <c r="BT29" i="1"/>
  <c r="BS29" i="1"/>
  <c r="BX28" i="1"/>
  <c r="BW28" i="1"/>
  <c r="BV28" i="1"/>
  <c r="BU28" i="1"/>
  <c r="BT28" i="1"/>
  <c r="BS28" i="1"/>
  <c r="BX27" i="1"/>
  <c r="BW27" i="1"/>
  <c r="BV27" i="1"/>
  <c r="BU27" i="1"/>
  <c r="BT27" i="1"/>
  <c r="BS27" i="1"/>
  <c r="BX26" i="1"/>
  <c r="BW26" i="1"/>
  <c r="BV26" i="1"/>
  <c r="BU26" i="1"/>
  <c r="BT26" i="1"/>
  <c r="BS26" i="1"/>
  <c r="BX25" i="1"/>
  <c r="BW25" i="1"/>
  <c r="BV25" i="1"/>
  <c r="BU25" i="1"/>
  <c r="BT25" i="1"/>
  <c r="BS25" i="1"/>
  <c r="BX24" i="1"/>
  <c r="BW24" i="1"/>
  <c r="BV24" i="1"/>
  <c r="BU24" i="1"/>
  <c r="BT24" i="1"/>
  <c r="BS24" i="1"/>
  <c r="BX23" i="1"/>
  <c r="BW23" i="1"/>
  <c r="BV23" i="1"/>
  <c r="BU23" i="1"/>
  <c r="BT23" i="1"/>
  <c r="BS23" i="1"/>
  <c r="BX22" i="1"/>
  <c r="BW22" i="1"/>
  <c r="BV22" i="1"/>
  <c r="BU22" i="1"/>
  <c r="BT22" i="1"/>
  <c r="BS22" i="1"/>
  <c r="BX21" i="1"/>
  <c r="BW21" i="1"/>
  <c r="BV21" i="1"/>
  <c r="BU21" i="1"/>
  <c r="BT21" i="1"/>
  <c r="BS21" i="1"/>
  <c r="BX20" i="1"/>
  <c r="BW20" i="1"/>
  <c r="BV20" i="1"/>
  <c r="BU20" i="1"/>
  <c r="BT20" i="1"/>
  <c r="BS20" i="1"/>
  <c r="BX19" i="1"/>
  <c r="BW19" i="1"/>
  <c r="BV19" i="1"/>
  <c r="BU19" i="1"/>
  <c r="BT19" i="1"/>
  <c r="BS19" i="1"/>
  <c r="BX18" i="1"/>
  <c r="BW18" i="1"/>
  <c r="BV18" i="1"/>
  <c r="BU18" i="1"/>
  <c r="BT18" i="1"/>
  <c r="BS18" i="1"/>
  <c r="BX17" i="1"/>
  <c r="BW17" i="1"/>
  <c r="BV17" i="1"/>
  <c r="BU17" i="1"/>
  <c r="BT17" i="1"/>
  <c r="BS17" i="1"/>
  <c r="BX16" i="1"/>
  <c r="BW16" i="1"/>
  <c r="BV16" i="1"/>
  <c r="BU16" i="1"/>
  <c r="BT16" i="1"/>
  <c r="BS16" i="1"/>
  <c r="BX15" i="1"/>
  <c r="BW15" i="1"/>
  <c r="BV15" i="1"/>
  <c r="BU15" i="1"/>
  <c r="BT15" i="1"/>
  <c r="BS15" i="1"/>
  <c r="BX14" i="1"/>
  <c r="BW14" i="1"/>
  <c r="BV14" i="1"/>
  <c r="BU14" i="1"/>
  <c r="BT14" i="1"/>
  <c r="BS14" i="1"/>
  <c r="BX13" i="1"/>
  <c r="BW13" i="1"/>
  <c r="BV13" i="1"/>
  <c r="BU13" i="1"/>
  <c r="BT13" i="1"/>
  <c r="BS13" i="1"/>
  <c r="BX12" i="1"/>
  <c r="BW12" i="1"/>
  <c r="BV12" i="1"/>
  <c r="BU12" i="1"/>
  <c r="BT12" i="1"/>
  <c r="BS12" i="1"/>
  <c r="BX11" i="1"/>
  <c r="BW11" i="1"/>
  <c r="BV11" i="1"/>
  <c r="BU11" i="1"/>
  <c r="BT11" i="1"/>
  <c r="BS11" i="1"/>
  <c r="BX10" i="1"/>
  <c r="BW10" i="1"/>
  <c r="BV10" i="1"/>
  <c r="BU10" i="1"/>
  <c r="BT10" i="1"/>
  <c r="BS10" i="1"/>
  <c r="C5" i="1"/>
</calcChain>
</file>

<file path=xl/sharedStrings.xml><?xml version="1.0" encoding="utf-8"?>
<sst xmlns="http://schemas.openxmlformats.org/spreadsheetml/2006/main" count="124" uniqueCount="109">
  <si>
    <t>Mg# Ol</t>
  </si>
  <si>
    <t>Wo# Opx</t>
  </si>
  <si>
    <t>Al Cpx</t>
    <phoneticPr fontId="3" type="noConversion"/>
  </si>
  <si>
    <t>Cr# Sp</t>
  </si>
  <si>
    <t>NBO/Tot</t>
  </si>
  <si>
    <t>Mg# Cpx</t>
    <phoneticPr fontId="3" type="noConversion"/>
  </si>
  <si>
    <t>Mg# Opx</t>
    <phoneticPr fontId="3" type="noConversion"/>
  </si>
  <si>
    <t>Wo Cpx</t>
    <phoneticPr fontId="3" type="noConversion"/>
  </si>
  <si>
    <t>Ol</t>
    <phoneticPr fontId="4" type="noConversion"/>
  </si>
  <si>
    <t>Opx</t>
    <phoneticPr fontId="4" type="noConversion"/>
  </si>
  <si>
    <t>Cpx</t>
    <phoneticPr fontId="4" type="noConversion"/>
  </si>
  <si>
    <t>Sp</t>
    <phoneticPr fontId="4" type="noConversion"/>
  </si>
  <si>
    <t>spinel lherzolite mineral assemblage</t>
  </si>
  <si>
    <t>V</t>
    <phoneticPr fontId="3" type="noConversion"/>
  </si>
  <si>
    <t>Ti</t>
    <phoneticPr fontId="3" type="noConversion"/>
  </si>
  <si>
    <t>Sc</t>
    <phoneticPr fontId="3" type="noConversion"/>
  </si>
  <si>
    <t>melting reaction for harzburgite</t>
    <phoneticPr fontId="3" type="noConversion"/>
  </si>
  <si>
    <t>melting reaction for spinel lherzolite</t>
  </si>
  <si>
    <t>Mineral assemblages</t>
    <phoneticPr fontId="3" type="noConversion"/>
  </si>
  <si>
    <t>FMQ</t>
    <phoneticPr fontId="3" type="noConversion"/>
  </si>
  <si>
    <t>F</t>
    <phoneticPr fontId="4" type="noConversion"/>
  </si>
  <si>
    <t>Ol</t>
  </si>
  <si>
    <t>Opx</t>
  </si>
  <si>
    <t>Cpx</t>
  </si>
  <si>
    <t>Sp</t>
  </si>
  <si>
    <t>D Ti</t>
    <phoneticPr fontId="3" type="noConversion"/>
  </si>
  <si>
    <t>D Sc</t>
    <phoneticPr fontId="3" type="noConversion"/>
  </si>
  <si>
    <t>Ti frac</t>
    <phoneticPr fontId="3" type="noConversion"/>
  </si>
  <si>
    <t>Ti aggre</t>
    <phoneticPr fontId="3" type="noConversion"/>
  </si>
  <si>
    <t>Sc frac</t>
    <phoneticPr fontId="3" type="noConversion"/>
  </si>
  <si>
    <t>Sc aggre</t>
    <phoneticPr fontId="3" type="noConversion"/>
  </si>
  <si>
    <t>FMQ frac</t>
    <phoneticPr fontId="3" type="noConversion"/>
  </si>
  <si>
    <t>FMQ aggre</t>
    <phoneticPr fontId="3" type="noConversion"/>
  </si>
  <si>
    <t>V Sp</t>
  </si>
  <si>
    <t>V Cpx</t>
  </si>
  <si>
    <t>V Opx</t>
  </si>
  <si>
    <t>V Ol</t>
  </si>
  <si>
    <t>V Sp</t>
    <phoneticPr fontId="3" type="noConversion"/>
  </si>
  <si>
    <t>V Cpx</t>
    <phoneticPr fontId="3" type="noConversion"/>
  </si>
  <si>
    <t>V Opx</t>
    <phoneticPr fontId="3" type="noConversion"/>
  </si>
  <si>
    <t>V Ol</t>
    <phoneticPr fontId="3" type="noConversion"/>
  </si>
  <si>
    <t>Sc Sp</t>
    <phoneticPr fontId="3" type="noConversion"/>
  </si>
  <si>
    <t>Sc Cpx</t>
    <phoneticPr fontId="3" type="noConversion"/>
  </si>
  <si>
    <t>Sc Opx</t>
    <phoneticPr fontId="3" type="noConversion"/>
  </si>
  <si>
    <t>Sc Ol</t>
    <phoneticPr fontId="3" type="noConversion"/>
  </si>
  <si>
    <t>Ti Sp</t>
    <phoneticPr fontId="3" type="noConversion"/>
  </si>
  <si>
    <t>Ti Cpx</t>
    <phoneticPr fontId="3" type="noConversion"/>
  </si>
  <si>
    <t>Ti Opx</t>
    <phoneticPr fontId="3" type="noConversion"/>
  </si>
  <si>
    <t>Ti Ol</t>
    <phoneticPr fontId="3" type="noConversion"/>
  </si>
  <si>
    <t>FMQ+1.2</t>
    <phoneticPr fontId="3" type="noConversion"/>
  </si>
  <si>
    <t>FMQ+1.4</t>
    <phoneticPr fontId="3" type="noConversion"/>
  </si>
  <si>
    <t>FMQ+1.2 frac</t>
    <phoneticPr fontId="3" type="noConversion"/>
  </si>
  <si>
    <t>FMQ+1.2 aggre</t>
    <phoneticPr fontId="3" type="noConversion"/>
  </si>
  <si>
    <t>FMQ+1.4 frac</t>
    <phoneticPr fontId="3" type="noConversion"/>
  </si>
  <si>
    <t>FMQ+1.4 aggre</t>
    <phoneticPr fontId="3" type="noConversion"/>
  </si>
  <si>
    <t>Bulk D</t>
    <phoneticPr fontId="1" type="noConversion"/>
  </si>
  <si>
    <t>Partial melting modeling</t>
    <phoneticPr fontId="1" type="noConversion"/>
  </si>
  <si>
    <t>Ol</t>
    <phoneticPr fontId="1" type="noConversion"/>
  </si>
  <si>
    <t>Opx</t>
    <phoneticPr fontId="1" type="noConversion"/>
  </si>
  <si>
    <t>Cpx</t>
    <phoneticPr fontId="1" type="noConversion"/>
  </si>
  <si>
    <t>Sp</t>
    <phoneticPr fontId="1" type="noConversion"/>
  </si>
  <si>
    <t>V/Sc</t>
    <phoneticPr fontId="1" type="noConversion"/>
  </si>
  <si>
    <t>Average</t>
    <phoneticPr fontId="1" type="noConversion"/>
  </si>
  <si>
    <t>Co (ppm)</t>
    <phoneticPr fontId="1" type="noConversion"/>
  </si>
  <si>
    <t>Mass of residue</t>
    <phoneticPr fontId="1" type="noConversion"/>
  </si>
  <si>
    <t>mantle melting  pressure (GPa)</t>
    <phoneticPr fontId="1" type="noConversion"/>
  </si>
  <si>
    <t>Pressure (GPa)</t>
    <phoneticPr fontId="3" type="noConversion"/>
  </si>
  <si>
    <t>Mineral modes and melting reaction of the mantle</t>
    <phoneticPr fontId="1" type="noConversion"/>
  </si>
  <si>
    <t>Reference</t>
    <phoneticPr fontId="1" type="noConversion"/>
  </si>
  <si>
    <t>D V FMQ</t>
    <phoneticPr fontId="3" type="noConversion"/>
  </si>
  <si>
    <t>D V FMQ+1.2</t>
    <phoneticPr fontId="3" type="noConversion"/>
  </si>
  <si>
    <t>D V FMQ+1.4</t>
    <phoneticPr fontId="3" type="noConversion"/>
  </si>
  <si>
    <t>uncertainty (+)</t>
    <phoneticPr fontId="1" type="noConversion"/>
  </si>
  <si>
    <t>uncertainty (-)</t>
    <phoneticPr fontId="1" type="noConversion"/>
  </si>
  <si>
    <t>Initial geochemical composition of sub-arc mantle</t>
    <phoneticPr fontId="1" type="noConversion"/>
  </si>
  <si>
    <t>Parameters for calculating D V (Wang et al., 2019)</t>
    <phoneticPr fontId="1" type="noConversion"/>
  </si>
  <si>
    <t>References</t>
    <phoneticPr fontId="1" type="noConversion"/>
  </si>
  <si>
    <t>Parman and Grove (2004)</t>
    <phoneticPr fontId="6" type="noConversion"/>
  </si>
  <si>
    <t>Plank and Langmuir (1998)</t>
    <phoneticPr fontId="6" type="noConversion"/>
  </si>
  <si>
    <t>Workman and Hart (2005)</t>
    <phoneticPr fontId="6" type="noConversion"/>
  </si>
  <si>
    <t>Gaetani and Grove (1998)</t>
    <phoneticPr fontId="6" type="noConversion"/>
  </si>
  <si>
    <t>Salters and Stracke (2004)</t>
    <phoneticPr fontId="6" type="noConversion"/>
  </si>
  <si>
    <r>
      <t xml:space="preserve">Workman, R. K. &amp; Hart, S. R. Major and trace element composition of the depleted MORB mantle (DMM).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231</t>
    </r>
    <r>
      <rPr>
        <sz val="12"/>
        <color theme="1"/>
        <rFont val="Times New Roman"/>
        <family val="1"/>
      </rPr>
      <t>, 53–72 (2005).</t>
    </r>
  </si>
  <si>
    <r>
      <t xml:space="preserve">Salters, V. J. M. &amp; Stracke, A. Composition of the depleted mantle. </t>
    </r>
    <r>
      <rPr>
        <i/>
        <sz val="12"/>
        <color theme="1"/>
        <rFont val="Times New Roman"/>
        <family val="1"/>
      </rPr>
      <t>Geochemistry, Geophysics, Geosystems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, (2004).</t>
    </r>
  </si>
  <si>
    <r>
      <t>Gaetani, G. A., &amp; Grove, T. L. The influence of water on melting of mantle peridotite. </t>
    </r>
    <r>
      <rPr>
        <i/>
        <sz val="12"/>
        <color rgb="FF222222"/>
        <rFont val="Times New Roman"/>
        <family val="1"/>
      </rPr>
      <t>Contributions to Mineralogy and Petrology</t>
    </r>
    <r>
      <rPr>
        <sz val="12"/>
        <color rgb="FF222222"/>
        <rFont val="Times New Roman"/>
        <family val="1"/>
      </rPr>
      <t> </t>
    </r>
    <r>
      <rPr>
        <b/>
        <i/>
        <sz val="12"/>
        <color rgb="FF222222"/>
        <rFont val="Times New Roman"/>
        <family val="1"/>
      </rPr>
      <t>131</t>
    </r>
    <r>
      <rPr>
        <sz val="12"/>
        <color rgb="FF222222"/>
        <rFont val="Times New Roman"/>
        <family val="1"/>
      </rPr>
      <t>, 323-346 (1998).</t>
    </r>
    <phoneticPr fontId="1" type="noConversion"/>
  </si>
  <si>
    <r>
      <t>Parman, S. W., &amp; Grove, T. L. Harzburgite melting with and without H2O: Experimental data and predictive modeling. </t>
    </r>
    <r>
      <rPr>
        <i/>
        <sz val="12"/>
        <color rgb="FF222222"/>
        <rFont val="Times New Roman"/>
        <family val="1"/>
      </rPr>
      <t>Journal of Geophysical Research: Solid Earth</t>
    </r>
    <r>
      <rPr>
        <sz val="12"/>
        <color rgb="FF222222"/>
        <rFont val="Times New Roman"/>
        <family val="1"/>
      </rPr>
      <t> </t>
    </r>
    <r>
      <rPr>
        <b/>
        <i/>
        <sz val="12"/>
        <color rgb="FF222222"/>
        <rFont val="Times New Roman"/>
        <family val="1"/>
      </rPr>
      <t>109</t>
    </r>
    <r>
      <rPr>
        <i/>
        <sz val="12"/>
        <color rgb="FF222222"/>
        <rFont val="Times New Roman"/>
        <family val="1"/>
      </rPr>
      <t xml:space="preserve"> B02201</t>
    </r>
    <r>
      <rPr>
        <sz val="12"/>
        <color rgb="FF222222"/>
        <rFont val="Times New Roman"/>
        <family val="1"/>
      </rPr>
      <t xml:space="preserve"> (2004).</t>
    </r>
    <phoneticPr fontId="1" type="noConversion"/>
  </si>
  <si>
    <r>
      <t xml:space="preserve">Plank, T. &amp; Langmuir, C. H. The chemical composition of subducting sediment and its consequences for the crust and mantle.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145</t>
    </r>
    <r>
      <rPr>
        <sz val="12"/>
        <color theme="1"/>
        <rFont val="Times New Roman"/>
        <family val="1"/>
      </rPr>
      <t>, 325–394 (1998).</t>
    </r>
    <phoneticPr fontId="1" type="noConversion"/>
  </si>
  <si>
    <r>
      <t xml:space="preserve">Wang, J.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Oxidation State of Arc Mantle Revealed by Partitioning of V, Sc, and Ti Between Mantle Minerals and Basaltic Melts. </t>
    </r>
    <r>
      <rPr>
        <i/>
        <sz val="12"/>
        <color theme="1"/>
        <rFont val="Times New Roman"/>
        <family val="1"/>
      </rPr>
      <t>J. Geophys. Res. Solid Earth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124</t>
    </r>
    <r>
      <rPr>
        <sz val="12"/>
        <color theme="1"/>
        <rFont val="Times New Roman"/>
        <family val="1"/>
      </rPr>
      <t>, 4617–4638 (2019).</t>
    </r>
  </si>
  <si>
    <t>D V FMQ+1.0</t>
    <phoneticPr fontId="3" type="noConversion"/>
  </si>
  <si>
    <t>D V FMQ+0.8</t>
    <phoneticPr fontId="3" type="noConversion"/>
  </si>
  <si>
    <t>FMQ+1.0</t>
    <phoneticPr fontId="3" type="noConversion"/>
  </si>
  <si>
    <t>FMQ+0.8</t>
    <phoneticPr fontId="3" type="noConversion"/>
  </si>
  <si>
    <t>FMQ+1.0 aggre</t>
    <phoneticPr fontId="3" type="noConversion"/>
  </si>
  <si>
    <t>FMQ+1.0 frac</t>
    <phoneticPr fontId="3" type="noConversion"/>
  </si>
  <si>
    <t>FMQ+0.8 aggre</t>
    <phoneticPr fontId="3" type="noConversion"/>
  </si>
  <si>
    <t>FMQ+0.8 frac</t>
    <phoneticPr fontId="3" type="noConversion"/>
  </si>
  <si>
    <t>Supplementary Table 7. Model for V, Sc and Ti variations during sub-arc mantle melting.</t>
    <phoneticPr fontId="1" type="noConversion"/>
  </si>
  <si>
    <t>References:</t>
    <phoneticPr fontId="1" type="noConversion"/>
  </si>
  <si>
    <r>
      <t>Al</t>
    </r>
    <r>
      <rPr>
        <vertAlign val="superscript"/>
        <sz val="12"/>
        <rFont val="Times New Roman"/>
        <family val="1"/>
      </rPr>
      <t>T</t>
    </r>
    <r>
      <rPr>
        <sz val="12"/>
        <rFont val="Times New Roman"/>
        <family val="1"/>
      </rPr>
      <t xml:space="preserve"> Opx</t>
    </r>
    <phoneticPr fontId="3" type="noConversion"/>
  </si>
  <si>
    <r>
      <t>‒1</t>
    </r>
    <r>
      <rPr>
        <sz val="12"/>
        <rFont val="Symbol"/>
        <family val="1"/>
        <charset val="2"/>
      </rPr>
      <t>s</t>
    </r>
    <phoneticPr fontId="1" type="noConversion"/>
  </si>
  <si>
    <r>
      <t>+1</t>
    </r>
    <r>
      <rPr>
        <sz val="12"/>
        <rFont val="Symbol"/>
        <family val="1"/>
        <charset val="2"/>
      </rPr>
      <t>s</t>
    </r>
    <phoneticPr fontId="1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</si>
  <si>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(FMQ)</t>
    </r>
    <phoneticPr fontId="3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</si>
  <si>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(FMQ+0.8)</t>
    </r>
    <phoneticPr fontId="3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</si>
  <si>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(FMQ+1.0)</t>
    </r>
    <phoneticPr fontId="3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</si>
  <si>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(FMQ+1.2)</t>
    </r>
    <phoneticPr fontId="3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</si>
  <si>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(FMQ+1.4)</t>
    </r>
    <phoneticPr fontId="3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</si>
  <si>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Sc</t>
    </r>
    <phoneticPr fontId="1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</si>
  <si>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Ti</t>
    </r>
    <phoneticPr fontId="1" type="noConversion"/>
  </si>
  <si>
    <r>
      <t>Temperature (</t>
    </r>
    <r>
      <rPr>
        <b/>
        <sz val="12"/>
        <rFont val="Segoe UI Symbol"/>
        <family val="2"/>
      </rPr>
      <t>℃</t>
    </r>
    <r>
      <rPr>
        <b/>
        <sz val="12"/>
        <rFont val="Times New Roman"/>
        <family val="1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</si>
</sst>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_ "/>
    <numFmt numFmtId="178" formatCode="0.00000_ "/>
    <numFmt numFmtId="179" formatCode="0.0_ "/>
    <numFmt numFmtId="180" formatCode="0.00_);[Red]\(0.00\)"/>
    <numFmt numFmtId="181" formatCode="0.00000_);[Red]\(0.00000\)"/>
  </numFmts>
  <fonts count="18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sz val="9"/>
      <name val="等线"/>
      <family val="2"/>
      <charset val="134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color rgb="FF222222"/>
      <name val="Times New Roman"/>
      <family val="1"/>
    </font>
    <font>
      <sz val="12"/>
      <color rgb="FF222222"/>
      <name val="Times New Roman"/>
      <family val="1"/>
    </font>
    <font>
      <b/>
      <i/>
      <sz val="12"/>
      <color rgb="FF222222"/>
      <name val="Times New Roman"/>
      <family val="1"/>
    </font>
    <font>
      <sz val="12"/>
      <color rgb="FFFF0000"/>
      <name val="Times New Roman"/>
      <family val="1"/>
    </font>
    <font>
      <vertAlign val="superscript"/>
      <sz val="12"/>
      <name val="Times New Roman"/>
      <family val="1"/>
    </font>
    <font>
      <sz val="12"/>
      <name val="Symbol"/>
      <family val="1"/>
      <charset val="2"/>
    </font>
    <font>
      <b/>
      <vertAlign val="superscript"/>
      <sz val="12"/>
      <name val="Times New Roman"/>
      <family val="1"/>
    </font>
    <font>
      <b/>
      <sz val="12"/>
      <name val="Segoe UI Symbo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176" fontId="5" fillId="0" borderId="0" xfId="0" applyNumberFormat="1" applyFont="1" applyAlignment="1">
      <alignment horizontal="center"/>
    </xf>
    <xf numFmtId="177" fontId="5" fillId="0" borderId="0" xfId="0" applyNumberFormat="1" applyFont="1" applyAlignment="1">
      <alignment horizontal="center"/>
    </xf>
    <xf numFmtId="178" fontId="5" fillId="0" borderId="0" xfId="0" applyNumberFormat="1" applyFont="1" applyAlignment="1">
      <alignment horizontal="center"/>
    </xf>
    <xf numFmtId="179" fontId="5" fillId="0" borderId="0" xfId="0" applyNumberFormat="1" applyFont="1" applyAlignment="1">
      <alignment horizontal="center"/>
    </xf>
    <xf numFmtId="176" fontId="5" fillId="0" borderId="2" xfId="0" applyNumberFormat="1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178" fontId="5" fillId="0" borderId="1" xfId="0" applyNumberFormat="1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/>
    </xf>
    <xf numFmtId="178" fontId="5" fillId="0" borderId="2" xfId="0" applyNumberFormat="1" applyFont="1" applyBorder="1" applyAlignment="1">
      <alignment horizontal="center"/>
    </xf>
    <xf numFmtId="181" fontId="5" fillId="0" borderId="2" xfId="0" applyNumberFormat="1" applyFont="1" applyBorder="1" applyAlignment="1">
      <alignment horizontal="center"/>
    </xf>
    <xf numFmtId="176" fontId="7" fillId="0" borderId="3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180" fontId="5" fillId="0" borderId="0" xfId="0" applyNumberFormat="1" applyFont="1" applyAlignment="1">
      <alignment horizontal="center"/>
    </xf>
    <xf numFmtId="176" fontId="13" fillId="0" borderId="0" xfId="0" applyNumberFormat="1" applyFont="1" applyAlignment="1">
      <alignment horizontal="center"/>
    </xf>
    <xf numFmtId="180" fontId="13" fillId="0" borderId="0" xfId="0" applyNumberFormat="1" applyFont="1" applyAlignment="1">
      <alignment horizontal="center"/>
    </xf>
    <xf numFmtId="176" fontId="7" fillId="0" borderId="3" xfId="0" applyNumberFormat="1" applyFont="1" applyBorder="1" applyAlignment="1">
      <alignment horizontal="center" vertical="top"/>
    </xf>
    <xf numFmtId="176" fontId="7" fillId="0" borderId="3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left"/>
    </xf>
    <xf numFmtId="177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right"/>
    </xf>
    <xf numFmtId="176" fontId="7" fillId="0" borderId="3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6C262-4F94-4879-A5E5-2062C22F7EC8}">
  <sheetPr codeName="Sheet1"/>
  <dimension ref="A1:BY414"/>
  <sheetViews>
    <sheetView tabSelected="1" zoomScale="57" zoomScaleNormal="70" workbookViewId="0">
      <selection sqref="A1:XFD1048576"/>
    </sheetView>
  </sheetViews>
  <sheetFormatPr baseColWidth="10" defaultColWidth="20.796875" defaultRowHeight="16"/>
  <cols>
    <col min="1" max="1" width="25.3984375" style="1" customWidth="1"/>
    <col min="2" max="2" width="40.19921875" style="1" customWidth="1"/>
    <col min="3" max="3" width="13.3984375" style="2" customWidth="1"/>
    <col min="4" max="5" width="20.796875" style="1"/>
    <col min="6" max="6" width="15.796875" style="1" bestFit="1" customWidth="1"/>
    <col min="7" max="7" width="12" style="1" customWidth="1"/>
    <col min="8" max="8" width="28.3984375" style="2" bestFit="1" customWidth="1"/>
    <col min="9" max="9" width="28.3984375" style="2" customWidth="1"/>
    <col min="10" max="10" width="28.3984375" style="1" customWidth="1"/>
    <col min="11" max="14" width="20.796875" style="1"/>
    <col min="15" max="15" width="29.796875" style="1" customWidth="1"/>
    <col min="16" max="16" width="28" style="1" bestFit="1" customWidth="1"/>
    <col min="17" max="19" width="20.796875" style="1"/>
    <col min="20" max="20" width="28.796875" style="1" customWidth="1"/>
    <col min="21" max="24" width="20.796875" style="1"/>
    <col min="25" max="25" width="28.796875" style="1" customWidth="1"/>
    <col min="26" max="29" width="20.796875" style="1"/>
    <col min="30" max="30" width="29.796875" style="1" customWidth="1"/>
    <col min="31" max="46" width="20.796875" style="1"/>
    <col min="47" max="47" width="15.796875" style="1" customWidth="1"/>
    <col min="48" max="48" width="34.796875" style="1" customWidth="1"/>
    <col min="49" max="50" width="13.3984375" style="3" bestFit="1" customWidth="1"/>
    <col min="51" max="51" width="24.59765625" style="3" customWidth="1"/>
    <col min="52" max="52" width="18.59765625" style="3" bestFit="1" customWidth="1"/>
    <col min="53" max="55" width="21" style="3" bestFit="1" customWidth="1"/>
    <col min="56" max="56" width="17.3984375" style="3" bestFit="1" customWidth="1"/>
    <col min="57" max="58" width="17.3984375" style="1" bestFit="1" customWidth="1"/>
    <col min="59" max="59" width="15.3984375" style="1" bestFit="1" customWidth="1"/>
    <col min="60" max="60" width="15.19921875" style="1" bestFit="1" customWidth="1"/>
    <col min="61" max="76" width="16.796875" style="1" customWidth="1"/>
    <col min="77" max="16384" width="20.796875" style="1"/>
  </cols>
  <sheetData>
    <row r="1" spans="1:77" s="9" customFormat="1" ht="38.25" customHeight="1">
      <c r="A1" s="22" t="s">
        <v>96</v>
      </c>
      <c r="C1" s="10"/>
      <c r="H1" s="10"/>
      <c r="I1" s="10"/>
      <c r="Q1" s="23"/>
      <c r="R1" s="23"/>
      <c r="S1" s="23"/>
      <c r="T1" s="23"/>
      <c r="U1" s="23"/>
      <c r="V1" s="23"/>
      <c r="X1" s="23"/>
      <c r="Y1" s="23"/>
      <c r="Z1" s="23"/>
      <c r="AB1" s="23"/>
      <c r="AC1" s="23"/>
      <c r="AD1" s="23"/>
      <c r="AW1" s="11"/>
      <c r="AX1" s="11"/>
      <c r="AY1" s="11"/>
      <c r="AZ1" s="11"/>
      <c r="BA1" s="11"/>
      <c r="BB1" s="11"/>
      <c r="BC1" s="11"/>
      <c r="BD1" s="11"/>
    </row>
    <row r="2" spans="1:77">
      <c r="D2" s="2"/>
      <c r="E2" s="2"/>
      <c r="BM2" s="24"/>
      <c r="BN2" s="25"/>
      <c r="BO2" s="25"/>
      <c r="BP2" s="25"/>
    </row>
    <row r="3" spans="1:77">
      <c r="A3" s="8"/>
      <c r="B3" s="26" t="s">
        <v>65</v>
      </c>
      <c r="C3" s="26"/>
      <c r="D3" s="8"/>
      <c r="E3" s="8"/>
      <c r="F3" s="8"/>
      <c r="G3" s="8"/>
      <c r="H3" s="27" t="s">
        <v>67</v>
      </c>
      <c r="I3" s="27"/>
      <c r="J3" s="27"/>
      <c r="K3" s="27"/>
      <c r="L3" s="27"/>
      <c r="M3" s="27"/>
      <c r="N3" s="8"/>
      <c r="O3" s="8"/>
      <c r="P3" s="27" t="s">
        <v>74</v>
      </c>
      <c r="Q3" s="27"/>
      <c r="R3" s="27"/>
      <c r="S3" s="27"/>
      <c r="T3" s="27"/>
      <c r="U3" s="8"/>
      <c r="V3" s="8"/>
      <c r="W3" s="27" t="s">
        <v>75</v>
      </c>
      <c r="X3" s="27"/>
      <c r="Y3" s="27"/>
      <c r="Z3" s="27"/>
      <c r="AA3" s="27"/>
      <c r="AB3" s="27"/>
      <c r="AC3" s="27"/>
      <c r="AD3" s="27"/>
      <c r="AE3" s="27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</row>
    <row r="4" spans="1:77" ht="18">
      <c r="B4" s="1" t="s">
        <v>62</v>
      </c>
      <c r="C4" s="1">
        <v>1.1499999999999999</v>
      </c>
      <c r="H4" s="28"/>
      <c r="I4" s="1" t="s">
        <v>8</v>
      </c>
      <c r="J4" s="1" t="s">
        <v>9</v>
      </c>
      <c r="K4" s="1" t="s">
        <v>10</v>
      </c>
      <c r="L4" s="1" t="s">
        <v>11</v>
      </c>
      <c r="M4" s="28" t="s">
        <v>68</v>
      </c>
      <c r="P4" s="1" t="s">
        <v>63</v>
      </c>
      <c r="Q4" s="1" t="s">
        <v>13</v>
      </c>
      <c r="R4" s="1" t="s">
        <v>14</v>
      </c>
      <c r="S4" s="1" t="s">
        <v>15</v>
      </c>
      <c r="T4" s="1" t="s">
        <v>76</v>
      </c>
      <c r="W4" s="3" t="s">
        <v>0</v>
      </c>
      <c r="X4" s="3" t="s">
        <v>1</v>
      </c>
      <c r="Y4" s="3" t="s">
        <v>2</v>
      </c>
      <c r="Z4" s="3" t="s">
        <v>3</v>
      </c>
      <c r="AA4" s="3" t="s">
        <v>4</v>
      </c>
      <c r="AB4" s="1" t="s">
        <v>5</v>
      </c>
      <c r="AC4" s="1" t="s">
        <v>6</v>
      </c>
      <c r="AD4" s="1" t="s">
        <v>98</v>
      </c>
      <c r="AE4" s="1" t="s">
        <v>7</v>
      </c>
      <c r="AW4" s="1"/>
      <c r="AX4" s="1"/>
      <c r="AY4" s="1"/>
      <c r="AZ4" s="1"/>
      <c r="BA4" s="1"/>
      <c r="BB4" s="1"/>
      <c r="BC4" s="1"/>
      <c r="BD4" s="1"/>
      <c r="BY4" s="3"/>
    </row>
    <row r="5" spans="1:77">
      <c r="B5" s="1" t="s">
        <v>99</v>
      </c>
      <c r="C5" s="1">
        <f>C4-0.24</f>
        <v>0.90999999999999992</v>
      </c>
      <c r="H5" s="29" t="s">
        <v>12</v>
      </c>
      <c r="I5" s="1">
        <v>57</v>
      </c>
      <c r="J5" s="1">
        <v>28</v>
      </c>
      <c r="K5" s="1">
        <v>13</v>
      </c>
      <c r="L5" s="1">
        <v>2</v>
      </c>
      <c r="M5" s="28" t="s">
        <v>79</v>
      </c>
      <c r="P5" s="1" t="s">
        <v>62</v>
      </c>
      <c r="Q5" s="23">
        <v>79.309999999999988</v>
      </c>
      <c r="R5" s="23">
        <v>827.18899999999985</v>
      </c>
      <c r="S5" s="23">
        <v>16.268000000000001</v>
      </c>
      <c r="T5" s="28" t="s">
        <v>79</v>
      </c>
      <c r="W5" s="4">
        <v>89.592509885066875</v>
      </c>
      <c r="X5" s="1">
        <v>4.3751672464543754</v>
      </c>
      <c r="Y5" s="1">
        <v>0.17192449959700973</v>
      </c>
      <c r="Z5" s="4">
        <v>10.653965142279537</v>
      </c>
      <c r="AA5" s="1">
        <v>1.1200000000000001</v>
      </c>
      <c r="AB5" s="1">
        <v>90.8</v>
      </c>
      <c r="AC5" s="1">
        <v>89.7</v>
      </c>
      <c r="AD5" s="1">
        <v>0.14794888422883568</v>
      </c>
      <c r="AE5" s="1">
        <v>43.89</v>
      </c>
      <c r="AW5" s="1"/>
      <c r="AX5" s="1"/>
      <c r="AY5" s="1"/>
      <c r="AZ5" s="1"/>
      <c r="BA5" s="1"/>
      <c r="BB5" s="1"/>
      <c r="BC5" s="1"/>
      <c r="BD5" s="1"/>
      <c r="BY5" s="3"/>
    </row>
    <row r="6" spans="1:77">
      <c r="B6" s="30" t="s">
        <v>100</v>
      </c>
      <c r="C6" s="1">
        <v>1.39</v>
      </c>
      <c r="H6" s="29" t="s">
        <v>16</v>
      </c>
      <c r="I6" s="1">
        <v>-0.19318181818181801</v>
      </c>
      <c r="J6" s="1">
        <v>-0.80681818181818199</v>
      </c>
      <c r="M6" s="28" t="s">
        <v>77</v>
      </c>
      <c r="P6" s="30" t="s">
        <v>72</v>
      </c>
      <c r="Q6" s="23">
        <v>84.861699999999985</v>
      </c>
      <c r="R6" s="23">
        <v>926.4516799999999</v>
      </c>
      <c r="S6" s="23">
        <v>18.382840000000002</v>
      </c>
      <c r="T6" s="28" t="s">
        <v>81</v>
      </c>
      <c r="V6" s="23"/>
      <c r="W6" s="23"/>
      <c r="X6" s="23"/>
      <c r="AW6" s="1"/>
      <c r="AX6" s="1"/>
      <c r="AY6" s="1"/>
      <c r="AZ6" s="1"/>
      <c r="BA6" s="1"/>
      <c r="BB6" s="1"/>
      <c r="BC6" s="1"/>
      <c r="BD6" s="1"/>
      <c r="BY6" s="3"/>
    </row>
    <row r="7" spans="1:77">
      <c r="A7" s="6"/>
      <c r="B7" s="31"/>
      <c r="C7" s="6"/>
      <c r="D7" s="6"/>
      <c r="E7" s="6"/>
      <c r="F7" s="6"/>
      <c r="G7" s="6"/>
      <c r="H7" s="32" t="s">
        <v>17</v>
      </c>
      <c r="I7" s="6">
        <v>0.25</v>
      </c>
      <c r="J7" s="1">
        <v>-0.51</v>
      </c>
      <c r="K7" s="1">
        <v>-0.62</v>
      </c>
      <c r="L7" s="1">
        <v>-0.12</v>
      </c>
      <c r="M7" s="28" t="s">
        <v>80</v>
      </c>
      <c r="O7" s="23"/>
      <c r="P7" s="30" t="s">
        <v>73</v>
      </c>
      <c r="Q7" s="23">
        <v>73.758299999999991</v>
      </c>
      <c r="R7" s="23">
        <v>727.92632000000003</v>
      </c>
      <c r="S7" s="23">
        <v>14.15316</v>
      </c>
      <c r="T7" s="28" t="s">
        <v>78</v>
      </c>
      <c r="U7" s="3"/>
      <c r="AW7" s="1"/>
      <c r="AX7" s="1"/>
      <c r="AY7" s="1"/>
      <c r="AZ7" s="1"/>
      <c r="BA7" s="1"/>
      <c r="BB7" s="1"/>
      <c r="BC7" s="1"/>
      <c r="BD7" s="1"/>
      <c r="BY7" s="3"/>
    </row>
    <row r="8" spans="1:77" ht="36">
      <c r="J8" s="16" t="s">
        <v>101</v>
      </c>
      <c r="K8" s="16">
        <v>0</v>
      </c>
      <c r="L8" s="16"/>
      <c r="M8" s="16"/>
      <c r="N8" s="16"/>
      <c r="O8" s="16" t="s">
        <v>102</v>
      </c>
      <c r="P8" s="16">
        <v>0.8</v>
      </c>
      <c r="Q8" s="16"/>
      <c r="R8" s="16"/>
      <c r="S8" s="16"/>
      <c r="T8" s="16" t="s">
        <v>103</v>
      </c>
      <c r="U8" s="16">
        <v>1</v>
      </c>
      <c r="V8" s="16"/>
      <c r="W8" s="16"/>
      <c r="X8" s="16"/>
      <c r="Y8" s="16" t="s">
        <v>104</v>
      </c>
      <c r="Z8" s="16">
        <v>1.2</v>
      </c>
      <c r="AA8" s="16"/>
      <c r="AB8" s="16"/>
      <c r="AC8" s="16"/>
      <c r="AD8" s="16" t="s">
        <v>105</v>
      </c>
      <c r="AE8" s="16">
        <v>1.4</v>
      </c>
      <c r="AF8" s="16"/>
      <c r="AG8" s="16"/>
      <c r="AH8" s="16"/>
      <c r="AI8" s="33" t="s">
        <v>106</v>
      </c>
      <c r="AJ8" s="33"/>
      <c r="AK8" s="33"/>
      <c r="AL8" s="33"/>
      <c r="AM8" s="16"/>
      <c r="AN8" s="33" t="s">
        <v>107</v>
      </c>
      <c r="AO8" s="33"/>
      <c r="AP8" s="33"/>
      <c r="AQ8" s="33"/>
      <c r="AR8" s="17"/>
      <c r="AS8" s="33" t="s">
        <v>18</v>
      </c>
      <c r="AT8" s="33"/>
      <c r="AU8" s="33"/>
      <c r="AV8" s="33"/>
      <c r="AW8" s="34" t="s">
        <v>55</v>
      </c>
      <c r="AX8" s="34"/>
      <c r="AY8" s="34"/>
      <c r="AZ8" s="34"/>
      <c r="BA8" s="34"/>
      <c r="BB8" s="34"/>
      <c r="BC8" s="34"/>
      <c r="BD8" s="18"/>
      <c r="BE8" s="33" t="s">
        <v>56</v>
      </c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 t="s">
        <v>61</v>
      </c>
      <c r="BU8" s="33"/>
      <c r="BV8" s="33"/>
      <c r="BW8" s="33"/>
      <c r="BX8" s="33"/>
    </row>
    <row r="9" spans="1:77" s="12" customFormat="1" ht="20" thickBot="1">
      <c r="A9" s="35" t="s">
        <v>66</v>
      </c>
      <c r="B9" s="35" t="s">
        <v>108</v>
      </c>
      <c r="C9" s="36" t="s">
        <v>20</v>
      </c>
      <c r="D9" s="35" t="s">
        <v>57</v>
      </c>
      <c r="E9" s="35" t="s">
        <v>58</v>
      </c>
      <c r="F9" s="35" t="s">
        <v>59</v>
      </c>
      <c r="G9" s="35" t="s">
        <v>60</v>
      </c>
      <c r="H9" s="35" t="s">
        <v>64</v>
      </c>
      <c r="J9" s="5" t="s">
        <v>33</v>
      </c>
      <c r="K9" s="5" t="s">
        <v>34</v>
      </c>
      <c r="L9" s="5" t="s">
        <v>35</v>
      </c>
      <c r="M9" s="5" t="s">
        <v>36</v>
      </c>
      <c r="N9" s="1"/>
      <c r="O9" s="19" t="s">
        <v>33</v>
      </c>
      <c r="P9" s="19" t="s">
        <v>34</v>
      </c>
      <c r="Q9" s="19" t="s">
        <v>35</v>
      </c>
      <c r="R9" s="19" t="s">
        <v>36</v>
      </c>
      <c r="S9" s="1"/>
      <c r="T9" s="5" t="s">
        <v>33</v>
      </c>
      <c r="U9" s="5" t="s">
        <v>34</v>
      </c>
      <c r="V9" s="5" t="s">
        <v>35</v>
      </c>
      <c r="W9" s="5" t="s">
        <v>36</v>
      </c>
      <c r="X9" s="1"/>
      <c r="Y9" s="5" t="s">
        <v>37</v>
      </c>
      <c r="Z9" s="5" t="s">
        <v>38</v>
      </c>
      <c r="AA9" s="5" t="s">
        <v>39</v>
      </c>
      <c r="AB9" s="5" t="s">
        <v>40</v>
      </c>
      <c r="AC9" s="1"/>
      <c r="AD9" s="5" t="s">
        <v>33</v>
      </c>
      <c r="AE9" s="5" t="s">
        <v>34</v>
      </c>
      <c r="AF9" s="5" t="s">
        <v>35</v>
      </c>
      <c r="AG9" s="5" t="s">
        <v>36</v>
      </c>
      <c r="AH9" s="5"/>
      <c r="AI9" s="5" t="s">
        <v>41</v>
      </c>
      <c r="AJ9" s="5" t="s">
        <v>42</v>
      </c>
      <c r="AK9" s="5" t="s">
        <v>43</v>
      </c>
      <c r="AL9" s="5" t="s">
        <v>44</v>
      </c>
      <c r="AM9" s="1"/>
      <c r="AN9" s="5" t="s">
        <v>45</v>
      </c>
      <c r="AO9" s="5" t="s">
        <v>46</v>
      </c>
      <c r="AP9" s="5" t="s">
        <v>47</v>
      </c>
      <c r="AQ9" s="5" t="s">
        <v>48</v>
      </c>
      <c r="AR9" s="1"/>
      <c r="AS9" s="5" t="s">
        <v>21</v>
      </c>
      <c r="AT9" s="5" t="s">
        <v>22</v>
      </c>
      <c r="AU9" s="5" t="s">
        <v>23</v>
      </c>
      <c r="AV9" s="5" t="s">
        <v>24</v>
      </c>
      <c r="AW9" s="14" t="s">
        <v>25</v>
      </c>
      <c r="AX9" s="15" t="s">
        <v>26</v>
      </c>
      <c r="AY9" s="14" t="s">
        <v>69</v>
      </c>
      <c r="AZ9" s="14" t="s">
        <v>89</v>
      </c>
      <c r="BA9" s="14" t="s">
        <v>88</v>
      </c>
      <c r="BB9" s="14" t="s">
        <v>70</v>
      </c>
      <c r="BC9" s="14" t="s">
        <v>71</v>
      </c>
      <c r="BD9" s="3"/>
      <c r="BE9" s="5" t="s">
        <v>27</v>
      </c>
      <c r="BF9" s="5" t="s">
        <v>28</v>
      </c>
      <c r="BG9" s="5" t="s">
        <v>29</v>
      </c>
      <c r="BH9" s="5" t="s">
        <v>30</v>
      </c>
      <c r="BI9" s="5" t="s">
        <v>31</v>
      </c>
      <c r="BJ9" s="5" t="s">
        <v>32</v>
      </c>
      <c r="BK9" s="5" t="s">
        <v>95</v>
      </c>
      <c r="BL9" s="5" t="s">
        <v>94</v>
      </c>
      <c r="BM9" s="5" t="s">
        <v>93</v>
      </c>
      <c r="BN9" s="5" t="s">
        <v>92</v>
      </c>
      <c r="BO9" s="5" t="s">
        <v>51</v>
      </c>
      <c r="BP9" s="5" t="s">
        <v>52</v>
      </c>
      <c r="BQ9" s="5" t="s">
        <v>53</v>
      </c>
      <c r="BR9" s="5" t="s">
        <v>54</v>
      </c>
      <c r="BS9" s="5" t="s">
        <v>30</v>
      </c>
      <c r="BT9" s="14" t="s">
        <v>19</v>
      </c>
      <c r="BU9" s="14" t="s">
        <v>91</v>
      </c>
      <c r="BV9" s="14" t="s">
        <v>90</v>
      </c>
      <c r="BW9" s="14" t="s">
        <v>49</v>
      </c>
      <c r="BX9" s="14" t="s">
        <v>50</v>
      </c>
    </row>
    <row r="10" spans="1:77" ht="17" thickTop="1">
      <c r="A10" s="1">
        <v>1.1499999999999999</v>
      </c>
      <c r="B10" s="1">
        <f>1200+C10/0.23</f>
        <v>1200.4347826086957</v>
      </c>
      <c r="C10" s="1">
        <v>0.1</v>
      </c>
      <c r="D10" s="1">
        <f t="shared" ref="D10:D73" si="0">$I$5+C10*$I$7</f>
        <v>57.024999999999999</v>
      </c>
      <c r="E10" s="1">
        <f t="shared" ref="E10:E73" si="1">$J$5+$J$7*C10</f>
        <v>27.949000000000002</v>
      </c>
      <c r="F10" s="1">
        <f t="shared" ref="F10:F73" si="2">$K$5+$K$7*C10</f>
        <v>12.938000000000001</v>
      </c>
      <c r="G10" s="1">
        <f t="shared" ref="G10:G73" si="3">$L$5+$L$7*C10</f>
        <v>1.988</v>
      </c>
      <c r="H10" s="4">
        <f>SUM(D10:G10)</f>
        <v>99.9</v>
      </c>
      <c r="I10" s="4"/>
      <c r="J10" s="1">
        <f>10^(-1.09+0.004*$Z$5-0.186*$K$8+2447/(B10+273.15))</f>
        <v>4.103856663173624</v>
      </c>
      <c r="K10" s="1">
        <f t="shared" ref="K10:K73" si="4">10^(-4.24-0.267*$K$8+5717/(B10+273.15)+3.64*$Y$5)</f>
        <v>1.8427218770416012</v>
      </c>
      <c r="L10" s="1">
        <f t="shared" ref="L10:L73" si="5">10^(-4.61-0.198*$K$8+5981/(B10+273.15)+4.48*$AD$5)</f>
        <v>1.2930656032551651</v>
      </c>
      <c r="M10" s="1">
        <f>10^(-2.3-0.258*$K$8+1871/(B10+273.15)-0.24*$AA$5)</f>
        <v>5.0221861691855989E-2</v>
      </c>
      <c r="O10" s="1">
        <f>10^(-1.09+0.004*$Z$5-0.186*$P$8+2447/(B10+273.15))</f>
        <v>2.9133467879954318</v>
      </c>
      <c r="P10" s="1">
        <f>10^(-4.24-0.267*$P$8+5717/(B10+273.15)+3.64*$Y$5)</f>
        <v>1.1268336092040718</v>
      </c>
      <c r="Q10" s="1">
        <f>10^(-4.61-0.198*$P$8+5981/(B10+273.15)+4.48*$AD$5)</f>
        <v>0.89788467519623838</v>
      </c>
      <c r="R10" s="1">
        <f>10^(-2.3-0.258*$P$8+1871/(B10+273.15)-0.24*$AA$5)</f>
        <v>3.1224306955159993E-2</v>
      </c>
      <c r="T10" s="1">
        <f t="shared" ref="T10:T73" si="6">10^(-1.09+0.004*$Z$5-0.186*$U$8+2447/(B10+273.15))</f>
        <v>2.6741895268797173</v>
      </c>
      <c r="U10" s="1">
        <f t="shared" ref="U10:U73" si="7">10^(-4.24-0.267*$U$8+5717/(B10+273.15)+3.64*$Y$5)</f>
        <v>0.99645982099664021</v>
      </c>
      <c r="V10" s="1">
        <f t="shared" ref="V10:V73" si="8">10^(-4.61-0.198*$U$8+5981/(B10+273.15)+4.48*$AD$5)</f>
        <v>0.81963512057161481</v>
      </c>
      <c r="W10" s="1">
        <f>10^(-2.3-0.258*$U$8+1871/(B10+273.15)-0.24*$AA$5)</f>
        <v>2.7726356798752218E-2</v>
      </c>
      <c r="Y10" s="1">
        <f t="shared" ref="Y10:Y73" si="9">10^(-1.09+0.004*$Z$5-0.186*$Z$8+2447/(B10+273.15))</f>
        <v>2.4546647364949319</v>
      </c>
      <c r="Z10" s="1">
        <f t="shared" ref="Z10:Z73" si="10">10^(-4.24-0.267*$Z$8+5717/(B10+273.15)+3.64*$Y$5)</f>
        <v>0.88117018053979268</v>
      </c>
      <c r="AA10" s="1">
        <f t="shared" ref="AA10:AA73" si="11">10^(-4.61-0.198*$Z$8+5981/(B10+273.15)+4.48*$AD$5)</f>
        <v>0.74820491922041144</v>
      </c>
      <c r="AB10" s="1">
        <f>10^(-2.3-0.258*$Z$8+1871/(B10+273.15)-0.24*$AA$5)</f>
        <v>2.4620269792879193E-2</v>
      </c>
      <c r="AD10" s="1">
        <f t="shared" ref="AD10:AD73" si="12">10^(-1.09+0.004*$Z$5-0.186*$AE$8+2447/(B10+273.15))</f>
        <v>2.2531607831185525</v>
      </c>
      <c r="AE10" s="1">
        <f t="shared" ref="AE10:AE73" si="13">10^(-4.24-0.267*$AE$8+5717/(B10+273.15)+3.64*$Y$5)</f>
        <v>0.77921946345606719</v>
      </c>
      <c r="AF10" s="1">
        <f t="shared" ref="AF10:AF73" si="14">10^(-4.61-0.198*$AE$8+5981/(B10+273.15)+4.48*$AD$5)</f>
        <v>0.6829997728198961</v>
      </c>
      <c r="AG10" s="1">
        <f>10^(-2.3-0.258*$AE$8+1871/(B10+273.15)-0.24*$AA$5)</f>
        <v>2.18621468761247E-2</v>
      </c>
      <c r="AI10" s="1">
        <v>0.06</v>
      </c>
      <c r="AJ10" s="1">
        <f>10^(-1.51+2.44*$Y$5+2342/(B10+273.15)-160*$A$10/(B10+273.15))</f>
        <v>2.365656734689344</v>
      </c>
      <c r="AK10" s="1">
        <f>10^(3.31-(73*$A$10)/(B10+273.15)-0.038*$AC$5)</f>
        <v>0.69892421101816704</v>
      </c>
      <c r="AL10" s="1">
        <v>0.12</v>
      </c>
      <c r="AN10" s="1">
        <v>0.3</v>
      </c>
      <c r="AO10" s="1">
        <f>10^(-1.48+2.53*$Y$5+1154/(B10+273.15)-235*$A$10/(B10+273.15))</f>
        <v>0.3586715643685825</v>
      </c>
      <c r="AP10" s="1">
        <f t="shared" ref="AP10:AP73" si="15">10^(-3.46+3852/(B10+273.15)+0.87*$AD$5-92*$A$10/(B10+273))</f>
        <v>0.16253392670832789</v>
      </c>
      <c r="AQ10" s="1">
        <v>8.0000000000000002E-3</v>
      </c>
      <c r="AS10" s="1">
        <f>100*D10/$H$10</f>
        <v>57.082082082082081</v>
      </c>
      <c r="AT10" s="1">
        <f t="shared" ref="AT10:AV10" si="16">100*E10/$H$10</f>
        <v>27.976976976976978</v>
      </c>
      <c r="AU10" s="1">
        <f t="shared" si="16"/>
        <v>12.950950950950951</v>
      </c>
      <c r="AV10" s="1">
        <f t="shared" si="16"/>
        <v>1.98998998998999</v>
      </c>
      <c r="AW10" s="3">
        <f>(AS10*AQ10+AT10*AP10+AU10*AO10+AV10*AN10)/100</f>
        <v>0.10245999416788566</v>
      </c>
      <c r="AX10" s="3">
        <f>(AS10*AL10+AT10*AK10+AU10*AJ10+AV10*AI10)/100</f>
        <v>0.57160540147304784</v>
      </c>
      <c r="AY10" s="3">
        <f>(AS10*M10+AT10*L10+AU10*K10+AV10*J10)/100</f>
        <v>0.71074469369279381</v>
      </c>
      <c r="AZ10" s="3">
        <f>(AS10*R10+AT10*Q10+AU10*P10+AV10*O10)/100</f>
        <v>0.47293545086681549</v>
      </c>
      <c r="BA10" s="3">
        <f t="shared" ref="BA10:BA73" si="17">(AS10*W10+AT10*V10+AU10*U10+AV10*T10)/100</f>
        <v>0.42740303728524837</v>
      </c>
      <c r="BB10" s="3">
        <f t="shared" ref="BB10:BB73" si="18">(AS10*AB10+AT10*AA10+AU10*Z10+AV10*Y10)/100</f>
        <v>0.38634638102308277</v>
      </c>
      <c r="BC10" s="3">
        <f t="shared" ref="BC10:BC73" si="19">(AS10*AG10+AT10*AF10+AU10*AE10+AV10*AD10)/100</f>
        <v>0.34931606237425994</v>
      </c>
      <c r="BE10" s="1">
        <f>$R$5/(C10/100+AW10*(1-C10/100))</f>
        <v>8003.1804803867044</v>
      </c>
      <c r="BF10" s="1">
        <f>BE10</f>
        <v>8003.1804803867044</v>
      </c>
      <c r="BG10" s="1">
        <f>$S$5*100/(C10+AX10*(100-C10))</f>
        <v>28.43887915665125</v>
      </c>
      <c r="BH10" s="1">
        <f>BG10</f>
        <v>28.43887915665125</v>
      </c>
      <c r="BI10" s="1">
        <f>$Q$5*100/(C10+AY10*(100-C10))</f>
        <v>111.54179081272007</v>
      </c>
      <c r="BJ10" s="1">
        <f>BI10</f>
        <v>111.54179081272007</v>
      </c>
      <c r="BK10" s="1">
        <f>$Q$5*100/(C10+AZ10*(100-C10))</f>
        <v>167.51062104742158</v>
      </c>
      <c r="BL10" s="1">
        <f>BK10</f>
        <v>167.51062104742158</v>
      </c>
      <c r="BM10" s="1">
        <f>$Q$5*100/(C10+BA10*(100-C10))</f>
        <v>185.31428813549903</v>
      </c>
      <c r="BN10" s="1">
        <f>BM10</f>
        <v>185.31428813549903</v>
      </c>
      <c r="BO10" s="1">
        <f>$Q$5*100/(C10+BB10*(100-C10))</f>
        <v>204.95656631145954</v>
      </c>
      <c r="BP10" s="1">
        <f>BO10</f>
        <v>204.95656631145954</v>
      </c>
      <c r="BQ10" s="1">
        <f>$Q$5*100/(C10+BC10*(100-C10))</f>
        <v>226.62153143350363</v>
      </c>
      <c r="BR10" s="1">
        <f>BQ10</f>
        <v>226.62153143350363</v>
      </c>
      <c r="BS10" s="1">
        <f>BH10</f>
        <v>28.43887915665125</v>
      </c>
      <c r="BT10" s="1">
        <f>BJ10/BH10</f>
        <v>3.9221584717987317</v>
      </c>
      <c r="BU10" s="1">
        <f>BL10/BH10</f>
        <v>5.8901977157649128</v>
      </c>
      <c r="BV10" s="1">
        <f>BN10/BH10</f>
        <v>6.5162303730299422</v>
      </c>
      <c r="BW10" s="1">
        <f>BP10/BH10</f>
        <v>7.2069143506847579</v>
      </c>
      <c r="BX10" s="1">
        <f>BR10/BH10</f>
        <v>7.9687223320298006</v>
      </c>
    </row>
    <row r="11" spans="1:77">
      <c r="A11" s="1">
        <v>1.1499999999999999</v>
      </c>
      <c r="B11" s="1">
        <f t="shared" ref="B11:B74" si="20">1200+C11/0.23</f>
        <v>1200.8695652173913</v>
      </c>
      <c r="C11" s="1">
        <v>0.2</v>
      </c>
      <c r="D11" s="1">
        <f t="shared" si="0"/>
        <v>57.05</v>
      </c>
      <c r="E11" s="1">
        <f t="shared" si="1"/>
        <v>27.898</v>
      </c>
      <c r="F11" s="1">
        <f t="shared" si="2"/>
        <v>12.875999999999999</v>
      </c>
      <c r="G11" s="1">
        <f t="shared" si="3"/>
        <v>1.976</v>
      </c>
      <c r="H11" s="4">
        <f t="shared" ref="H11:H73" si="21">SUM(D11:G11)</f>
        <v>99.8</v>
      </c>
      <c r="I11" s="4"/>
      <c r="J11" s="1">
        <f t="shared" ref="J11:J74" si="22">10^(-1.09+0.004*$Z$5-0.186*$K$8+2447/(B11+273.15))</f>
        <v>4.0992308216792734</v>
      </c>
      <c r="K11" s="1">
        <f t="shared" si="4"/>
        <v>1.837872729400577</v>
      </c>
      <c r="L11" s="1">
        <f t="shared" si="5"/>
        <v>1.2895059690241244</v>
      </c>
      <c r="M11" s="1">
        <f t="shared" ref="M11:M74" si="23">10^(-2.3-0.258*$K$8+1871/(B11+273.15)-0.24*$AA$5)</f>
        <v>5.0178571567995101E-2</v>
      </c>
      <c r="O11" s="1">
        <f t="shared" ref="O11:O74" si="24">10^(-1.09+0.004*$Z$5-0.186*$P$8+2447/(B11+273.15))</f>
        <v>2.9100628817663776</v>
      </c>
      <c r="P11" s="1">
        <f t="shared" ref="P11:P74" si="25">10^(-4.24-0.267*$P$8+5717/(B11+273.15)+3.64*$Y$5)</f>
        <v>1.1238683312606248</v>
      </c>
      <c r="Q11" s="1">
        <f t="shared" ref="Q11:Q74" si="26">10^(-4.61-0.198*$P$8+5981/(B11+273.15)+4.48*$AD$5)</f>
        <v>0.89541292046290599</v>
      </c>
      <c r="R11" s="1">
        <f t="shared" ref="R11:R74" si="27">10^(-2.3-0.258*$P$8+1871/(B11+273.15)-0.24*$AA$5)</f>
        <v>3.1197392299469742E-2</v>
      </c>
      <c r="T11" s="1">
        <f>10^(-1.09+0.004*$Z$5-0.186*$U$8+2447/(B11+273.15))</f>
        <v>2.6711751972155739</v>
      </c>
      <c r="U11" s="1">
        <f t="shared" si="7"/>
        <v>0.99383762344715487</v>
      </c>
      <c r="V11" s="1">
        <f t="shared" si="8"/>
        <v>0.81737877624940469</v>
      </c>
      <c r="W11" s="1">
        <f t="shared" ref="W11:W74" si="28">10^(-2.3-0.258*$U$8+1871/(B11+273.15)-0.24*$AA$5)</f>
        <v>2.7702457298024945E-2</v>
      </c>
      <c r="Y11" s="1">
        <f t="shared" si="9"/>
        <v>2.4518978537978113</v>
      </c>
      <c r="Z11" s="1">
        <f t="shared" si="10"/>
        <v>0.87885136924464191</v>
      </c>
      <c r="AA11" s="1">
        <f t="shared" si="11"/>
        <v>0.74614521255465105</v>
      </c>
      <c r="AB11" s="1">
        <f t="shared" ref="AB11:AB74" si="29">10^(-2.3-0.258*$Z$8+1871/(B11+273.15)-0.24*$AA$5)</f>
        <v>2.4599047669825257E-2</v>
      </c>
      <c r="AD11" s="1">
        <f t="shared" si="12"/>
        <v>2.2506210344139932</v>
      </c>
      <c r="AE11" s="1">
        <f t="shared" si="13"/>
        <v>0.77716893685727073</v>
      </c>
      <c r="AF11" s="1">
        <f t="shared" si="14"/>
        <v>0.68111956707859245</v>
      </c>
      <c r="AG11" s="1">
        <f t="shared" ref="AG11:AG74" si="30">10^(-2.3-0.258*$AE$8+1871/(B11+273.15)-0.24*$AA$5)</f>
        <v>2.18433021934656E-2</v>
      </c>
      <c r="AI11" s="1">
        <f>AI10</f>
        <v>0.06</v>
      </c>
      <c r="AJ11" s="1">
        <f t="shared" ref="AJ11:AJ74" si="31">10^(-1.51+2.44*$Y$5+2342/(B11+273.15)-160*$A$10/(B11+273.15))</f>
        <v>2.3633049547521057</v>
      </c>
      <c r="AK11" s="1">
        <f t="shared" ref="AK11:AK74" si="32">10^(3.31-(73*$A$10)/(B11+273.15)-0.038*$AC$5)</f>
        <v>0.69895125487722953</v>
      </c>
      <c r="AL11" s="1">
        <f>AL10</f>
        <v>0.12</v>
      </c>
      <c r="AN11" s="1">
        <f>AN10</f>
        <v>0.3</v>
      </c>
      <c r="AO11" s="1">
        <f t="shared" ref="AO11:AO74" si="33">10^(-1.48+2.53*$Y$5+1154/(B11+273.15)-235*$A$10/(B11+273.15))</f>
        <v>0.3585254989511138</v>
      </c>
      <c r="AP11" s="1">
        <f t="shared" si="15"/>
        <v>0.16225353375891599</v>
      </c>
      <c r="AQ11" s="1">
        <f>AQ10</f>
        <v>8.0000000000000002E-3</v>
      </c>
      <c r="AS11" s="1">
        <f>100*D11/$H11</f>
        <v>57.164328657314634</v>
      </c>
      <c r="AT11" s="1">
        <f>100*E11/$H11</f>
        <v>27.953907815631265</v>
      </c>
      <c r="AU11" s="1">
        <f>100*F11/$H11</f>
        <v>12.901803607214429</v>
      </c>
      <c r="AV11" s="1">
        <f>100*G11/$H11</f>
        <v>1.9799599198396793</v>
      </c>
      <c r="AW11" s="3">
        <f t="shared" ref="AW11:AW74" si="34">(AS11*AQ11+AT11*AP11+AU11*AO11+AV11*AN11)/100</f>
        <v>0.10212548506313407</v>
      </c>
      <c r="AX11" s="3">
        <f t="shared" ref="AX11:AX74" si="35">(AS11*AL11+AT11*AK11+AU11*AJ11+AV11*AI11)/100</f>
        <v>0.57007832370694456</v>
      </c>
      <c r="AY11" s="3">
        <f t="shared" ref="AY11:AY74" si="36">(AS11*M11+AT11*L11+AU11*K11+AV11*J11)/100</f>
        <v>0.70743341081351929</v>
      </c>
      <c r="AZ11" s="3">
        <f t="shared" ref="AZ11:AZ74" si="37">(AS11*R11+AT11*Q11+AU11*P11+AV11*O11)/100</f>
        <v>0.47075404582606284</v>
      </c>
      <c r="BA11" s="3">
        <f t="shared" si="17"/>
        <v>0.42543640999861482</v>
      </c>
      <c r="BB11" s="3">
        <f t="shared" si="18"/>
        <v>0.38457289778468606</v>
      </c>
      <c r="BC11" s="3">
        <f t="shared" si="19"/>
        <v>0.34771631730933916</v>
      </c>
      <c r="BE11" s="4">
        <f t="shared" ref="BE11:BE74" si="38">(($R$5-BF10*C10/100)/((100-C10)/100))/((C11-C10)/100+AW11*(1-(C11-C10)/100))</f>
        <v>7959.4164731500423</v>
      </c>
      <c r="BF11" s="4">
        <f t="shared" ref="BF11:BF74" si="39">(BF10*C10+BE11*(C11-C10))/C11</f>
        <v>7981.2984767683729</v>
      </c>
      <c r="BG11" s="1">
        <f>(($S$5-BH10*C10/100)/((100-C10)/100))/((C11-C10)/100+AX11*(1-(C11-C10)/100))</f>
        <v>28.493570547541022</v>
      </c>
      <c r="BH11" s="1">
        <f>(BH10*C10+BG11*(C11-C10))/C11</f>
        <v>28.466224852096136</v>
      </c>
      <c r="BI11" s="1">
        <f t="shared" ref="BI11:BI74" si="40">(($Q$5-BJ10*C10/100)/((100-C10)/100))/((C11-C10)/100+AY11*(1-(C11-C10)/100))</f>
        <v>112.01755831554318</v>
      </c>
      <c r="BJ11" s="1">
        <f t="shared" ref="BJ11:BJ74" si="41">(BJ10*C10+BI11*(C11-C10))/C11</f>
        <v>111.77967456413164</v>
      </c>
      <c r="BK11" s="1">
        <f t="shared" ref="BK11:BK74" si="42">(($Q$5-BL10*C10/100)/((100-C10)/100))/((C11-C10)/100+AZ11*(1-(C11-C10)/100))</f>
        <v>168.09785636742734</v>
      </c>
      <c r="BL11" s="1">
        <f t="shared" ref="BL11:BL74" si="43">(BL10*C10+BK11*(C11-C10))/C11</f>
        <v>167.80423870742445</v>
      </c>
      <c r="BM11" s="1">
        <f t="shared" ref="BM11:BM74" si="44">(($Q$5-BN10*C10/100)/((100-C10)/100))/((C11-C10)/100+BA11*(1-(C11-C10)/100))</f>
        <v>185.9198342574864</v>
      </c>
      <c r="BN11" s="1">
        <f t="shared" ref="BN11:BN74" si="45">(BN10*C10+BM11*(C11-C10))/C11</f>
        <v>185.61706119649273</v>
      </c>
      <c r="BO11" s="1">
        <f t="shared" ref="BO11:BO74" si="46">(($Q$5-BP10*C10/100)/((100-C10)/100))/((C11-C10)/100+BB11*(1-(C11-C10)/100))</f>
        <v>205.57276154359005</v>
      </c>
      <c r="BP11" s="1">
        <f t="shared" ref="BP11:BP74" si="47">(BP10*C10+BO11*(C11-C10))/C11</f>
        <v>205.26466392752482</v>
      </c>
      <c r="BQ11" s="1">
        <f t="shared" ref="BQ11:BQ74" si="48">(($Q$5-BR10*C10/100)/((100-C10)/100))/((C11-C10)/100+BC11*(1-(C11-C10)/100))</f>
        <v>227.23787615803863</v>
      </c>
      <c r="BR11" s="1">
        <f t="shared" ref="BR11:BR74" si="49">(BR10*C10+BQ11*(C11-C10))/C11</f>
        <v>226.92970379577113</v>
      </c>
      <c r="BS11" s="1">
        <f t="shared" ref="BS11:BS74" si="50">BH11</f>
        <v>28.466224852096136</v>
      </c>
      <c r="BT11" s="1">
        <f t="shared" ref="BT11:BT74" si="51">BJ11/BH11</f>
        <v>3.9267474048600666</v>
      </c>
      <c r="BU11" s="1">
        <f t="shared" ref="BU11:BU74" si="52">BL11/BH11</f>
        <v>5.8948539744660957</v>
      </c>
      <c r="BV11" s="1">
        <f t="shared" ref="BV11:BV74" si="53">BN11/BH11</f>
        <v>6.5206068651855196</v>
      </c>
      <c r="BW11" s="1">
        <f t="shared" ref="BW11:BW74" si="54">BP11/BH11</f>
        <v>7.2108143947443724</v>
      </c>
      <c r="BX11" s="1">
        <f t="shared" ref="BX11:BX74" si="55">BR11/BH11</f>
        <v>7.971893181299766</v>
      </c>
    </row>
    <row r="12" spans="1:77">
      <c r="A12" s="1">
        <v>1.1499999999999999</v>
      </c>
      <c r="B12" s="1">
        <f t="shared" si="20"/>
        <v>1201.304347826087</v>
      </c>
      <c r="C12" s="1">
        <v>0.3</v>
      </c>
      <c r="D12" s="1">
        <f t="shared" si="0"/>
        <v>57.075000000000003</v>
      </c>
      <c r="E12" s="1">
        <f t="shared" si="1"/>
        <v>27.847000000000001</v>
      </c>
      <c r="F12" s="1">
        <f t="shared" si="2"/>
        <v>12.814</v>
      </c>
      <c r="G12" s="1">
        <f t="shared" si="3"/>
        <v>1.964</v>
      </c>
      <c r="H12" s="4">
        <f t="shared" si="21"/>
        <v>99.699999999999989</v>
      </c>
      <c r="I12" s="4"/>
      <c r="J12" s="1">
        <f t="shared" si="22"/>
        <v>4.0946129179019533</v>
      </c>
      <c r="K12" s="1">
        <f t="shared" si="4"/>
        <v>1.8330391908815933</v>
      </c>
      <c r="L12" s="1">
        <f t="shared" si="5"/>
        <v>1.2859582246298833</v>
      </c>
      <c r="M12" s="1">
        <f t="shared" si="23"/>
        <v>5.0135344256777306E-2</v>
      </c>
      <c r="O12" s="1">
        <f t="shared" si="24"/>
        <v>2.9067846105592823</v>
      </c>
      <c r="P12" s="1">
        <f t="shared" si="25"/>
        <v>1.1209125983730781</v>
      </c>
      <c r="Q12" s="1">
        <f t="shared" si="26"/>
        <v>0.89294942184761272</v>
      </c>
      <c r="R12" s="1">
        <f t="shared" si="27"/>
        <v>3.1170516696120112E-2</v>
      </c>
      <c r="T12" s="1">
        <f t="shared" si="6"/>
        <v>2.6681660399932308</v>
      </c>
      <c r="U12" s="1">
        <f t="shared" si="7"/>
        <v>0.99122386659789041</v>
      </c>
      <c r="V12" s="1">
        <f t="shared" si="8"/>
        <v>0.81512996853461361</v>
      </c>
      <c r="W12" s="1">
        <f t="shared" si="28"/>
        <v>2.7678592474740835E-2</v>
      </c>
      <c r="Y12" s="1">
        <f t="shared" si="9"/>
        <v>2.4491357189356378</v>
      </c>
      <c r="Z12" s="1">
        <f t="shared" si="10"/>
        <v>0.87654002206714121</v>
      </c>
      <c r="AA12" s="1">
        <f t="shared" si="11"/>
        <v>0.74409238569016289</v>
      </c>
      <c r="AB12" s="1">
        <f t="shared" si="29"/>
        <v>2.4577856339421521E-2</v>
      </c>
      <c r="AD12" s="1">
        <f t="shared" si="12"/>
        <v>2.2480856437935937</v>
      </c>
      <c r="AE12" s="1">
        <f t="shared" si="13"/>
        <v>0.77512501078341112</v>
      </c>
      <c r="AF12" s="1">
        <f t="shared" si="14"/>
        <v>0.67924564157226874</v>
      </c>
      <c r="AG12" s="1">
        <f t="shared" si="30"/>
        <v>2.1824484853863537E-2</v>
      </c>
      <c r="AI12" s="1">
        <f t="shared" ref="AI12:AI75" si="56">AI11</f>
        <v>0.06</v>
      </c>
      <c r="AJ12" s="1">
        <f t="shared" si="31"/>
        <v>2.3609568977034292</v>
      </c>
      <c r="AK12" s="1">
        <f t="shared" si="32"/>
        <v>0.69897828383256744</v>
      </c>
      <c r="AL12" s="1">
        <f t="shared" ref="AL12:AL75" si="57">AL11</f>
        <v>0.12</v>
      </c>
      <c r="AN12" s="1">
        <f t="shared" ref="AN12:AN75" si="58">AN11</f>
        <v>0.3</v>
      </c>
      <c r="AO12" s="1">
        <f t="shared" si="33"/>
        <v>0.35837957910737472</v>
      </c>
      <c r="AP12" s="1">
        <f t="shared" si="15"/>
        <v>0.16197378945986934</v>
      </c>
      <c r="AQ12" s="1">
        <f t="shared" ref="AQ12:AQ75" si="59">AQ11</f>
        <v>8.0000000000000002E-3</v>
      </c>
      <c r="AS12" s="1">
        <f t="shared" ref="AS12:AV75" si="60">100*D12/$H12</f>
        <v>57.246740220661991</v>
      </c>
      <c r="AT12" s="1">
        <f t="shared" si="60"/>
        <v>27.9307923771314</v>
      </c>
      <c r="AU12" s="1">
        <f t="shared" si="60"/>
        <v>12.85255767301906</v>
      </c>
      <c r="AV12" s="1">
        <f t="shared" si="60"/>
        <v>1.9699097291875629</v>
      </c>
      <c r="AW12" s="3">
        <f t="shared" si="34"/>
        <v>0.101790973337722</v>
      </c>
      <c r="AX12" s="3">
        <f t="shared" si="35"/>
        <v>0.56855155423327242</v>
      </c>
      <c r="AY12" s="3">
        <f t="shared" si="36"/>
        <v>0.70413176948284972</v>
      </c>
      <c r="AZ12" s="3">
        <f t="shared" si="37"/>
        <v>0.46857892478748836</v>
      </c>
      <c r="BA12" s="3">
        <f t="shared" si="17"/>
        <v>0.4234754325818586</v>
      </c>
      <c r="BB12" s="3">
        <f t="shared" si="18"/>
        <v>0.38280449558319352</v>
      </c>
      <c r="BC12" s="3">
        <f t="shared" si="19"/>
        <v>0.34612114289354551</v>
      </c>
      <c r="BE12" s="4">
        <f t="shared" si="38"/>
        <v>7915.6546828530099</v>
      </c>
      <c r="BF12" s="4">
        <f t="shared" si="39"/>
        <v>7959.4172121299189</v>
      </c>
      <c r="BG12" s="1">
        <f t="shared" ref="BG12:BG75" si="61">(($S$5-BH11*C11/100)/((100-C11)/100))/((C12-C11)/100+AX12*(1-(C12-C11)/100))</f>
        <v>28.548400537683477</v>
      </c>
      <c r="BH12" s="1">
        <f t="shared" ref="BH12:BH75" si="62">(BH11*C11+BG12*(C12-C11))/C12</f>
        <v>28.493616747291917</v>
      </c>
      <c r="BI12" s="1">
        <f t="shared" si="40"/>
        <v>112.4954874983773</v>
      </c>
      <c r="BJ12" s="1">
        <f t="shared" si="41"/>
        <v>112.01827887554686</v>
      </c>
      <c r="BK12" s="1">
        <f t="shared" si="42"/>
        <v>168.68665876624723</v>
      </c>
      <c r="BL12" s="1">
        <f t="shared" si="43"/>
        <v>168.09837872703204</v>
      </c>
      <c r="BM12" s="1">
        <f t="shared" si="44"/>
        <v>186.52657643402247</v>
      </c>
      <c r="BN12" s="1">
        <f t="shared" si="45"/>
        <v>185.92023294233596</v>
      </c>
      <c r="BO12" s="1">
        <f t="shared" si="46"/>
        <v>206.1896540583779</v>
      </c>
      <c r="BP12" s="1">
        <f t="shared" si="47"/>
        <v>205.57299397114249</v>
      </c>
      <c r="BQ12" s="1">
        <f t="shared" si="48"/>
        <v>227.85426854383996</v>
      </c>
      <c r="BR12" s="1">
        <f t="shared" si="49"/>
        <v>227.23789204512741</v>
      </c>
      <c r="BS12" s="1">
        <f t="shared" si="50"/>
        <v>28.493616747291917</v>
      </c>
      <c r="BT12" s="1">
        <f t="shared" si="51"/>
        <v>3.9313464439783083</v>
      </c>
      <c r="BU12" s="1">
        <f t="shared" si="52"/>
        <v>5.8995100628286652</v>
      </c>
      <c r="BV12" s="1">
        <f t="shared" si="53"/>
        <v>6.5249783694099186</v>
      </c>
      <c r="BW12" s="1">
        <f t="shared" si="54"/>
        <v>7.2147034121486353</v>
      </c>
      <c r="BX12" s="1">
        <f t="shared" si="55"/>
        <v>7.9750455711005692</v>
      </c>
    </row>
    <row r="13" spans="1:77">
      <c r="A13" s="1">
        <v>1.1499999999999999</v>
      </c>
      <c r="B13" s="1">
        <f t="shared" si="20"/>
        <v>1201.7391304347825</v>
      </c>
      <c r="C13" s="1">
        <v>0.4</v>
      </c>
      <c r="D13" s="1">
        <f t="shared" si="0"/>
        <v>57.1</v>
      </c>
      <c r="E13" s="1">
        <f t="shared" si="1"/>
        <v>27.795999999999999</v>
      </c>
      <c r="F13" s="1">
        <f t="shared" si="2"/>
        <v>12.752000000000001</v>
      </c>
      <c r="G13" s="1">
        <f t="shared" si="3"/>
        <v>1.952</v>
      </c>
      <c r="H13" s="4">
        <f t="shared" si="21"/>
        <v>99.6</v>
      </c>
      <c r="I13" s="4"/>
      <c r="J13" s="1">
        <f t="shared" si="22"/>
        <v>4.0900029343540689</v>
      </c>
      <c r="K13" s="1">
        <f t="shared" si="4"/>
        <v>1.8282212029178986</v>
      </c>
      <c r="L13" s="1">
        <f t="shared" si="5"/>
        <v>1.2824223239971502</v>
      </c>
      <c r="M13" s="1">
        <f t="shared" si="23"/>
        <v>5.0092179637611971E-2</v>
      </c>
      <c r="O13" s="1">
        <f t="shared" si="24"/>
        <v>2.9035119619596226</v>
      </c>
      <c r="P13" s="1">
        <f t="shared" si="25"/>
        <v>1.1179663747275719</v>
      </c>
      <c r="Q13" s="1">
        <f t="shared" si="26"/>
        <v>0.89049414735639154</v>
      </c>
      <c r="R13" s="1">
        <f t="shared" si="27"/>
        <v>3.1143680070136577E-2</v>
      </c>
      <c r="T13" s="1">
        <f t="shared" si="6"/>
        <v>2.6651620438172765</v>
      </c>
      <c r="U13" s="1">
        <f t="shared" si="7"/>
        <v>0.98861851877862272</v>
      </c>
      <c r="V13" s="1">
        <f t="shared" si="8"/>
        <v>0.81288866822150985</v>
      </c>
      <c r="W13" s="1">
        <f t="shared" si="28"/>
        <v>2.7654762262324505E-2</v>
      </c>
      <c r="Y13" s="1">
        <f t="shared" si="9"/>
        <v>2.4463783214484502</v>
      </c>
      <c r="Z13" s="1">
        <f t="shared" si="10"/>
        <v>0.87423611100128729</v>
      </c>
      <c r="AA13" s="1">
        <f t="shared" si="11"/>
        <v>0.74204641196645882</v>
      </c>
      <c r="AB13" s="1">
        <f t="shared" si="29"/>
        <v>2.4556695742550816E-2</v>
      </c>
      <c r="AD13" s="1">
        <f t="shared" si="12"/>
        <v>2.2455546016560546</v>
      </c>
      <c r="AE13" s="1">
        <f t="shared" si="13"/>
        <v>0.77308766046875854</v>
      </c>
      <c r="AF13" s="1">
        <f t="shared" si="14"/>
        <v>0.67737797196386618</v>
      </c>
      <c r="AG13" s="1">
        <f t="shared" si="30"/>
        <v>2.1805694804824045E-2</v>
      </c>
      <c r="AI13" s="1">
        <f t="shared" si="56"/>
        <v>0.06</v>
      </c>
      <c r="AJ13" s="1">
        <f t="shared" si="31"/>
        <v>2.3586125558675923</v>
      </c>
      <c r="AK13" s="1">
        <f t="shared" si="32"/>
        <v>0.69900529789647747</v>
      </c>
      <c r="AL13" s="1">
        <f t="shared" si="57"/>
        <v>0.12</v>
      </c>
      <c r="AN13" s="1">
        <f t="shared" si="58"/>
        <v>0.3</v>
      </c>
      <c r="AO13" s="1">
        <f t="shared" si="33"/>
        <v>0.35823380463192084</v>
      </c>
      <c r="AP13" s="1">
        <f t="shared" si="15"/>
        <v>0.16169469197800118</v>
      </c>
      <c r="AQ13" s="1">
        <f t="shared" si="59"/>
        <v>8.0000000000000002E-3</v>
      </c>
      <c r="AS13" s="1">
        <f t="shared" si="60"/>
        <v>57.329317269076306</v>
      </c>
      <c r="AT13" s="1">
        <f t="shared" si="60"/>
        <v>27.907630522088354</v>
      </c>
      <c r="AU13" s="1">
        <f t="shared" si="60"/>
        <v>12.803212851405624</v>
      </c>
      <c r="AV13" s="1">
        <f t="shared" si="60"/>
        <v>1.9598393574297188</v>
      </c>
      <c r="AW13" s="3">
        <f t="shared" si="34"/>
        <v>0.10145645717757806</v>
      </c>
      <c r="AX13" s="3">
        <f t="shared" si="35"/>
        <v>0.56702508607182756</v>
      </c>
      <c r="AY13" s="3">
        <f t="shared" si="36"/>
        <v>0.70083972773695402</v>
      </c>
      <c r="AZ13" s="3">
        <f t="shared" si="37"/>
        <v>0.466410060363396</v>
      </c>
      <c r="BA13" s="3">
        <f t="shared" si="17"/>
        <v>0.42152008040221017</v>
      </c>
      <c r="BB13" s="3">
        <f t="shared" si="18"/>
        <v>0.38104115225778246</v>
      </c>
      <c r="BC13" s="3">
        <f t="shared" si="19"/>
        <v>0.34453051918467176</v>
      </c>
      <c r="BE13" s="4">
        <f t="shared" si="38"/>
        <v>7871.8961114666845</v>
      </c>
      <c r="BF13" s="4">
        <f t="shared" si="39"/>
        <v>7937.5369369641112</v>
      </c>
      <c r="BG13" s="1">
        <f t="shared" si="61"/>
        <v>28.603369841863831</v>
      </c>
      <c r="BH13" s="1">
        <f t="shared" si="62"/>
        <v>28.521055020934895</v>
      </c>
      <c r="BI13" s="1">
        <f t="shared" si="40"/>
        <v>112.97559051102196</v>
      </c>
      <c r="BJ13" s="1">
        <f t="shared" si="41"/>
        <v>112.25760678441563</v>
      </c>
      <c r="BK13" s="1">
        <f t="shared" si="42"/>
        <v>169.27702799387927</v>
      </c>
      <c r="BL13" s="1">
        <f t="shared" si="43"/>
        <v>168.39304104374384</v>
      </c>
      <c r="BM13" s="1">
        <f t="shared" si="44"/>
        <v>187.13450920495302</v>
      </c>
      <c r="BN13" s="1">
        <f t="shared" si="45"/>
        <v>186.22380200799023</v>
      </c>
      <c r="BO13" s="1">
        <f t="shared" si="46"/>
        <v>206.80723223380986</v>
      </c>
      <c r="BP13" s="1">
        <f t="shared" si="47"/>
        <v>205.88155353680935</v>
      </c>
      <c r="BQ13" s="1">
        <f t="shared" si="48"/>
        <v>228.47068987841013</v>
      </c>
      <c r="BR13" s="1">
        <f t="shared" si="49"/>
        <v>227.54609150344811</v>
      </c>
      <c r="BS13" s="1">
        <f t="shared" si="50"/>
        <v>28.521055020934895</v>
      </c>
      <c r="BT13" s="1">
        <f t="shared" si="51"/>
        <v>3.9359556195244814</v>
      </c>
      <c r="BU13" s="1">
        <f t="shared" si="52"/>
        <v>5.9041659195335079</v>
      </c>
      <c r="BV13" s="1">
        <f t="shared" si="53"/>
        <v>6.5293447900612049</v>
      </c>
      <c r="BW13" s="1">
        <f t="shared" si="54"/>
        <v>7.2185812686693778</v>
      </c>
      <c r="BX13" s="1">
        <f t="shared" si="55"/>
        <v>7.9781793252888349</v>
      </c>
    </row>
    <row r="14" spans="1:77">
      <c r="A14" s="1">
        <v>1.1499999999999999</v>
      </c>
      <c r="B14" s="1">
        <f t="shared" si="20"/>
        <v>1202.1739130434783</v>
      </c>
      <c r="C14" s="1">
        <v>0.5</v>
      </c>
      <c r="D14" s="1">
        <f t="shared" si="0"/>
        <v>57.125</v>
      </c>
      <c r="E14" s="1">
        <f t="shared" si="1"/>
        <v>27.745000000000001</v>
      </c>
      <c r="F14" s="1">
        <f t="shared" si="2"/>
        <v>12.69</v>
      </c>
      <c r="G14" s="1">
        <f t="shared" si="3"/>
        <v>1.94</v>
      </c>
      <c r="H14" s="4">
        <f t="shared" si="21"/>
        <v>99.5</v>
      </c>
      <c r="I14" s="4"/>
      <c r="J14" s="1">
        <f t="shared" si="22"/>
        <v>4.0854008535944581</v>
      </c>
      <c r="K14" s="1">
        <f t="shared" si="4"/>
        <v>1.8234187071918708</v>
      </c>
      <c r="L14" s="1">
        <f t="shared" si="5"/>
        <v>1.2788982212524165</v>
      </c>
      <c r="M14" s="1">
        <f t="shared" si="23"/>
        <v>5.0049077590192545E-2</v>
      </c>
      <c r="O14" s="1">
        <f t="shared" si="24"/>
        <v>2.9002449235858361</v>
      </c>
      <c r="P14" s="1">
        <f t="shared" si="25"/>
        <v>1.115029624662589</v>
      </c>
      <c r="Q14" s="1">
        <f t="shared" si="26"/>
        <v>0.88804706513539078</v>
      </c>
      <c r="R14" s="1">
        <f t="shared" si="27"/>
        <v>3.1116882346721279E-2</v>
      </c>
      <c r="T14" s="1">
        <f t="shared" si="6"/>
        <v>2.662163197322553</v>
      </c>
      <c r="U14" s="1">
        <f t="shared" si="7"/>
        <v>0.9860215484538456</v>
      </c>
      <c r="V14" s="1">
        <f t="shared" si="8"/>
        <v>0.81065484623226591</v>
      </c>
      <c r="W14" s="1">
        <f t="shared" si="28"/>
        <v>2.7630966594357431E-2</v>
      </c>
      <c r="Y14" s="1">
        <f t="shared" si="9"/>
        <v>2.4436256509040599</v>
      </c>
      <c r="Z14" s="1">
        <f t="shared" si="10"/>
        <v>0.87193960816020766</v>
      </c>
      <c r="AA14" s="1">
        <f t="shared" si="11"/>
        <v>0.74000726483980872</v>
      </c>
      <c r="AB14" s="1">
        <f t="shared" si="29"/>
        <v>2.453556582023526E-2</v>
      </c>
      <c r="AD14" s="1">
        <f t="shared" si="12"/>
        <v>2.2430278984255669</v>
      </c>
      <c r="AE14" s="1">
        <f t="shared" si="13"/>
        <v>0.77105686125293038</v>
      </c>
      <c r="AF14" s="1">
        <f t="shared" si="14"/>
        <v>0.6755165340229079</v>
      </c>
      <c r="AG14" s="1">
        <f t="shared" si="30"/>
        <v>2.1786931993976317E-2</v>
      </c>
      <c r="AI14" s="1">
        <f t="shared" si="56"/>
        <v>0.06</v>
      </c>
      <c r="AJ14" s="1">
        <f t="shared" si="31"/>
        <v>2.3562719215881063</v>
      </c>
      <c r="AK14" s="1">
        <f t="shared" si="32"/>
        <v>0.69903229708124237</v>
      </c>
      <c r="AL14" s="1">
        <f t="shared" si="57"/>
        <v>0.12</v>
      </c>
      <c r="AN14" s="1">
        <f t="shared" si="58"/>
        <v>0.3</v>
      </c>
      <c r="AO14" s="1">
        <f t="shared" si="33"/>
        <v>0.35808817531967835</v>
      </c>
      <c r="AP14" s="1">
        <f t="shared" si="15"/>
        <v>0.16141623948618158</v>
      </c>
      <c r="AQ14" s="1">
        <f t="shared" si="59"/>
        <v>8.0000000000000002E-3</v>
      </c>
      <c r="AS14" s="1">
        <f t="shared" si="60"/>
        <v>57.412060301507537</v>
      </c>
      <c r="AT14" s="1">
        <f t="shared" si="60"/>
        <v>27.884422110552762</v>
      </c>
      <c r="AU14" s="1">
        <f t="shared" si="60"/>
        <v>12.753768844221106</v>
      </c>
      <c r="AV14" s="1">
        <f t="shared" si="60"/>
        <v>1.949748743718593</v>
      </c>
      <c r="AW14" s="3">
        <f t="shared" si="34"/>
        <v>0.10112193476734499</v>
      </c>
      <c r="AX14" s="3">
        <f t="shared" si="35"/>
        <v>0.56549891223590087</v>
      </c>
      <c r="AY14" s="3">
        <f t="shared" si="36"/>
        <v>0.69755724378116712</v>
      </c>
      <c r="AZ14" s="3">
        <f t="shared" si="37"/>
        <v>0.46424742527600649</v>
      </c>
      <c r="BA14" s="3">
        <f t="shared" si="17"/>
        <v>0.41957032892564761</v>
      </c>
      <c r="BB14" s="3">
        <f t="shared" si="18"/>
        <v>0.37928284573636523</v>
      </c>
      <c r="BC14" s="3">
        <f t="shared" si="19"/>
        <v>0.342944426320269</v>
      </c>
      <c r="BE14" s="4">
        <f t="shared" si="38"/>
        <v>7828.1417646214068</v>
      </c>
      <c r="BF14" s="4">
        <f t="shared" si="39"/>
        <v>7915.6579024955699</v>
      </c>
      <c r="BG14" s="1">
        <f t="shared" si="61"/>
        <v>28.658479181216467</v>
      </c>
      <c r="BH14" s="1">
        <f t="shared" si="62"/>
        <v>28.548539852991212</v>
      </c>
      <c r="BI14" s="1">
        <f t="shared" si="40"/>
        <v>113.45787960169949</v>
      </c>
      <c r="BJ14" s="1">
        <f t="shared" si="41"/>
        <v>112.49766134787239</v>
      </c>
      <c r="BK14" s="1">
        <f t="shared" si="42"/>
        <v>169.86896373498504</v>
      </c>
      <c r="BL14" s="1">
        <f t="shared" si="43"/>
        <v>168.68822558199207</v>
      </c>
      <c r="BM14" s="1">
        <f t="shared" si="44"/>
        <v>187.74362698910559</v>
      </c>
      <c r="BN14" s="1">
        <f t="shared" si="45"/>
        <v>186.5277670042133</v>
      </c>
      <c r="BO14" s="1">
        <f t="shared" si="46"/>
        <v>207.42548426841324</v>
      </c>
      <c r="BP14" s="1">
        <f t="shared" si="47"/>
        <v>206.19033968313013</v>
      </c>
      <c r="BQ14" s="1">
        <f t="shared" si="48"/>
        <v>229.08712121214432</v>
      </c>
      <c r="BR14" s="1">
        <f t="shared" si="49"/>
        <v>227.85429744518734</v>
      </c>
      <c r="BS14" s="1">
        <f t="shared" si="50"/>
        <v>28.548539852991212</v>
      </c>
      <c r="BT14" s="1">
        <f t="shared" si="51"/>
        <v>3.940574962053105</v>
      </c>
      <c r="BU14" s="1">
        <f t="shared" si="52"/>
        <v>5.9088214826621872</v>
      </c>
      <c r="BV14" s="1">
        <f t="shared" si="53"/>
        <v>6.5337060306665595</v>
      </c>
      <c r="BW14" s="1">
        <f t="shared" si="54"/>
        <v>7.2224478290271037</v>
      </c>
      <c r="BX14" s="1">
        <f t="shared" si="55"/>
        <v>7.9812942664846513</v>
      </c>
    </row>
    <row r="15" spans="1:77">
      <c r="A15" s="1">
        <v>1.1499999999999999</v>
      </c>
      <c r="B15" s="1">
        <f t="shared" si="20"/>
        <v>1202.608695652174</v>
      </c>
      <c r="C15" s="1">
        <v>0.6</v>
      </c>
      <c r="D15" s="1">
        <f t="shared" si="0"/>
        <v>57.15</v>
      </c>
      <c r="E15" s="1">
        <f t="shared" si="1"/>
        <v>27.693999999999999</v>
      </c>
      <c r="F15" s="1">
        <f t="shared" si="2"/>
        <v>12.628</v>
      </c>
      <c r="G15" s="1">
        <f t="shared" si="3"/>
        <v>1.9279999999999999</v>
      </c>
      <c r="H15" s="4">
        <f t="shared" si="21"/>
        <v>99.399999999999991</v>
      </c>
      <c r="I15" s="4"/>
      <c r="J15" s="1">
        <f t="shared" si="22"/>
        <v>4.0808066582282621</v>
      </c>
      <c r="K15" s="1">
        <f t="shared" si="4"/>
        <v>1.81863164563385</v>
      </c>
      <c r="L15" s="1">
        <f t="shared" si="5"/>
        <v>1.2753858707229686</v>
      </c>
      <c r="M15" s="1">
        <f t="shared" si="23"/>
        <v>5.0006037994495982E-2</v>
      </c>
      <c r="O15" s="1">
        <f t="shared" si="24"/>
        <v>2.8969834830892323</v>
      </c>
      <c r="P15" s="1">
        <f t="shared" si="25"/>
        <v>1.1121023126682437</v>
      </c>
      <c r="Q15" s="1">
        <f t="shared" si="26"/>
        <v>0.88560814347018724</v>
      </c>
      <c r="R15" s="1">
        <f t="shared" si="27"/>
        <v>3.1090123451252585E-2</v>
      </c>
      <c r="T15" s="1">
        <f t="shared" si="6"/>
        <v>2.6591694891740767</v>
      </c>
      <c r="U15" s="1">
        <f t="shared" si="7"/>
        <v>0.98343292422213924</v>
      </c>
      <c r="V15" s="1">
        <f t="shared" si="8"/>
        <v>0.80842847361633174</v>
      </c>
      <c r="W15" s="1">
        <f t="shared" si="28"/>
        <v>2.76072054045776E-2</v>
      </c>
      <c r="Y15" s="1">
        <f t="shared" si="9"/>
        <v>2.440877696897974</v>
      </c>
      <c r="Z15" s="1">
        <f t="shared" si="10"/>
        <v>0.86965048577560322</v>
      </c>
      <c r="AA15" s="1">
        <f t="shared" si="11"/>
        <v>0.73797491788266778</v>
      </c>
      <c r="AB15" s="1">
        <f t="shared" si="29"/>
        <v>2.4514466513635931E-2</v>
      </c>
      <c r="AD15" s="1">
        <f t="shared" si="12"/>
        <v>2.2405055245517449</v>
      </c>
      <c r="AE15" s="1">
        <f t="shared" si="13"/>
        <v>0.76903258858039847</v>
      </c>
      <c r="AF15" s="1">
        <f t="shared" si="14"/>
        <v>0.67366130362497789</v>
      </c>
      <c r="AG15" s="1">
        <f t="shared" si="30"/>
        <v>2.1768196369072953E-2</v>
      </c>
      <c r="AI15" s="1">
        <f t="shared" si="56"/>
        <v>0.06</v>
      </c>
      <c r="AJ15" s="1">
        <f t="shared" si="31"/>
        <v>2.3539349872276722</v>
      </c>
      <c r="AK15" s="1">
        <f t="shared" si="32"/>
        <v>0.69905928139913243</v>
      </c>
      <c r="AL15" s="1">
        <f t="shared" si="57"/>
        <v>0.12</v>
      </c>
      <c r="AN15" s="1">
        <f t="shared" si="58"/>
        <v>0.3</v>
      </c>
      <c r="AO15" s="1">
        <f t="shared" si="33"/>
        <v>0.35794269096594344</v>
      </c>
      <c r="AP15" s="1">
        <f t="shared" si="15"/>
        <v>0.16113843016331586</v>
      </c>
      <c r="AQ15" s="1">
        <f t="shared" si="59"/>
        <v>8.0000000000000002E-3</v>
      </c>
      <c r="AS15" s="1">
        <f t="shared" si="60"/>
        <v>57.494969818913489</v>
      </c>
      <c r="AT15" s="1">
        <f t="shared" si="60"/>
        <v>27.861167002012074</v>
      </c>
      <c r="AU15" s="1">
        <f t="shared" si="60"/>
        <v>12.704225352112676</v>
      </c>
      <c r="AV15" s="1">
        <f t="shared" si="60"/>
        <v>1.9396378269617707</v>
      </c>
      <c r="AW15" s="3">
        <f t="shared" si="34"/>
        <v>0.10078740429035013</v>
      </c>
      <c r="AX15" s="3">
        <f t="shared" si="35"/>
        <v>0.56397302573217933</v>
      </c>
      <c r="AY15" s="3">
        <f t="shared" si="36"/>
        <v>0.69428427598909148</v>
      </c>
      <c r="AZ15" s="3">
        <f t="shared" si="37"/>
        <v>0.46209099235687195</v>
      </c>
      <c r="BA15" s="3">
        <f t="shared" si="17"/>
        <v>0.41762615371636924</v>
      </c>
      <c r="BB15" s="3">
        <f t="shared" si="18"/>
        <v>0.37752955403511579</v>
      </c>
      <c r="BC15" s="3">
        <f t="shared" si="19"/>
        <v>0.34136284451722027</v>
      </c>
      <c r="BE15" s="4">
        <f t="shared" si="38"/>
        <v>7784.3926515988478</v>
      </c>
      <c r="BF15" s="4">
        <f t="shared" si="39"/>
        <v>7893.7803606794496</v>
      </c>
      <c r="BG15" s="1">
        <f t="shared" si="61"/>
        <v>28.71372928330107</v>
      </c>
      <c r="BH15" s="1">
        <f t="shared" si="62"/>
        <v>28.576071424709522</v>
      </c>
      <c r="BI15" s="1">
        <f t="shared" si="40"/>
        <v>113.94236711823012</v>
      </c>
      <c r="BJ15" s="1">
        <f t="shared" si="41"/>
        <v>112.73844564293202</v>
      </c>
      <c r="BK15" s="1">
        <f t="shared" si="42"/>
        <v>170.46246560781563</v>
      </c>
      <c r="BL15" s="1">
        <f t="shared" si="43"/>
        <v>168.98393225296266</v>
      </c>
      <c r="BM15" s="1">
        <f t="shared" si="44"/>
        <v>188.35392408260779</v>
      </c>
      <c r="BN15" s="1">
        <f t="shared" si="45"/>
        <v>186.83212651727905</v>
      </c>
      <c r="BO15" s="1">
        <f t="shared" si="46"/>
        <v>208.04439817903756</v>
      </c>
      <c r="BP15" s="1">
        <f t="shared" si="47"/>
        <v>206.49934943244804</v>
      </c>
      <c r="BQ15" s="1">
        <f t="shared" si="48"/>
        <v>229.70354335572199</v>
      </c>
      <c r="BR15" s="1">
        <f t="shared" si="49"/>
        <v>228.16250509694311</v>
      </c>
      <c r="BS15" s="1">
        <f t="shared" si="50"/>
        <v>28.576071424709522</v>
      </c>
      <c r="BT15" s="1">
        <f t="shared" si="51"/>
        <v>3.9452045023042568</v>
      </c>
      <c r="BU15" s="1">
        <f t="shared" si="52"/>
        <v>5.9134766896909241</v>
      </c>
      <c r="BV15" s="1">
        <f t="shared" si="53"/>
        <v>6.5380619939144839</v>
      </c>
      <c r="BW15" s="1">
        <f t="shared" si="54"/>
        <v>7.2263029568819439</v>
      </c>
      <c r="BX15" s="1">
        <f t="shared" si="55"/>
        <v>7.9843902160621223</v>
      </c>
    </row>
    <row r="16" spans="1:77">
      <c r="A16" s="1">
        <v>1.1499999999999999</v>
      </c>
      <c r="B16" s="1">
        <f t="shared" si="20"/>
        <v>1203.0434782608695</v>
      </c>
      <c r="C16" s="1">
        <v>0.7</v>
      </c>
      <c r="D16" s="1">
        <f t="shared" si="0"/>
        <v>57.174999999999997</v>
      </c>
      <c r="E16" s="1">
        <f t="shared" si="1"/>
        <v>27.643000000000001</v>
      </c>
      <c r="F16" s="1">
        <f t="shared" si="2"/>
        <v>12.566000000000001</v>
      </c>
      <c r="G16" s="1">
        <f t="shared" si="3"/>
        <v>1.9159999999999999</v>
      </c>
      <c r="H16" s="4">
        <f t="shared" si="21"/>
        <v>99.3</v>
      </c>
      <c r="I16" s="4"/>
      <c r="J16" s="1">
        <f t="shared" si="22"/>
        <v>4.0762203309067937</v>
      </c>
      <c r="K16" s="1">
        <f t="shared" si="4"/>
        <v>1.8138599604209853</v>
      </c>
      <c r="L16" s="1">
        <f t="shared" si="5"/>
        <v>1.2718852269359386</v>
      </c>
      <c r="M16" s="1">
        <f t="shared" si="23"/>
        <v>4.9963060730781834E-2</v>
      </c>
      <c r="O16" s="1">
        <f t="shared" si="24"/>
        <v>2.8937276281538993</v>
      </c>
      <c r="P16" s="1">
        <f t="shared" si="25"/>
        <v>1.109184403385574</v>
      </c>
      <c r="Q16" s="1">
        <f t="shared" si="26"/>
        <v>0.88317735078512727</v>
      </c>
      <c r="R16" s="1">
        <f t="shared" si="27"/>
        <v>3.1063403309284601E-2</v>
      </c>
      <c r="T16" s="1">
        <f t="shared" si="6"/>
        <v>2.6561809080669514</v>
      </c>
      <c r="U16" s="1">
        <f t="shared" si="7"/>
        <v>0.98085261481554709</v>
      </c>
      <c r="V16" s="1">
        <f t="shared" si="8"/>
        <v>0.80620952154983361</v>
      </c>
      <c r="W16" s="1">
        <f t="shared" si="28"/>
        <v>2.7583478626879005E-2</v>
      </c>
      <c r="Y16" s="1">
        <f t="shared" si="9"/>
        <v>2.4381344490533174</v>
      </c>
      <c r="Z16" s="1">
        <f t="shared" si="10"/>
        <v>0.86736871619719591</v>
      </c>
      <c r="AA16" s="1">
        <f t="shared" si="11"/>
        <v>0.73594934478312768</v>
      </c>
      <c r="AB16" s="1">
        <f t="shared" si="29"/>
        <v>2.4493397764052453E-2</v>
      </c>
      <c r="AD16" s="1">
        <f t="shared" si="12"/>
        <v>2.2379874705095544</v>
      </c>
      <c r="AE16" s="1">
        <f t="shared" si="13"/>
        <v>0.76701481800000082</v>
      </c>
      <c r="AF16" s="1">
        <f t="shared" si="14"/>
        <v>0.67181225675121847</v>
      </c>
      <c r="AG16" s="1">
        <f t="shared" si="30"/>
        <v>2.1749487877989575E-2</v>
      </c>
      <c r="AI16" s="1">
        <f t="shared" si="56"/>
        <v>0.06</v>
      </c>
      <c r="AJ16" s="1">
        <f t="shared" si="31"/>
        <v>2.3516017451681264</v>
      </c>
      <c r="AK16" s="1">
        <f t="shared" si="32"/>
        <v>0.69908625086240284</v>
      </c>
      <c r="AL16" s="1">
        <f t="shared" si="57"/>
        <v>0.12</v>
      </c>
      <c r="AN16" s="1">
        <f t="shared" si="58"/>
        <v>0.3</v>
      </c>
      <c r="AO16" s="1">
        <f t="shared" si="33"/>
        <v>0.35779735136638191</v>
      </c>
      <c r="AP16" s="1">
        <f t="shared" si="15"/>
        <v>0.1608612621943222</v>
      </c>
      <c r="AQ16" s="1">
        <f t="shared" si="59"/>
        <v>8.0000000000000002E-3</v>
      </c>
      <c r="AS16" s="1">
        <f t="shared" si="60"/>
        <v>57.578046324269891</v>
      </c>
      <c r="AT16" s="1">
        <f t="shared" si="60"/>
        <v>27.837865055387716</v>
      </c>
      <c r="AU16" s="1">
        <f t="shared" si="60"/>
        <v>12.654582074521654</v>
      </c>
      <c r="AV16" s="1">
        <f t="shared" si="60"/>
        <v>1.9295065458207452</v>
      </c>
      <c r="AW16" s="3">
        <f t="shared" si="34"/>
        <v>0.10045286392857608</v>
      </c>
      <c r="AX16" s="3">
        <f t="shared" si="35"/>
        <v>0.56244741956064537</v>
      </c>
      <c r="AY16" s="3">
        <f t="shared" si="36"/>
        <v>0.6910207829017132</v>
      </c>
      <c r="AZ16" s="3">
        <f t="shared" si="37"/>
        <v>0.45994073454630025</v>
      </c>
      <c r="BA16" s="3">
        <f t="shared" si="17"/>
        <v>0.41568753043627704</v>
      </c>
      <c r="BB16" s="3">
        <f t="shared" si="18"/>
        <v>0.37578125525800421</v>
      </c>
      <c r="BC16" s="3">
        <f t="shared" si="19"/>
        <v>0.33978575407132233</v>
      </c>
      <c r="BE16" s="4">
        <f t="shared" si="38"/>
        <v>7740.6497853238761</v>
      </c>
      <c r="BF16" s="4">
        <f t="shared" si="39"/>
        <v>7871.9045642000819</v>
      </c>
      <c r="BG16" s="1">
        <f t="shared" si="61"/>
        <v>28.769120882180165</v>
      </c>
      <c r="BH16" s="1">
        <f t="shared" si="62"/>
        <v>28.603649918633902</v>
      </c>
      <c r="BI16" s="1">
        <f t="shared" si="40"/>
        <v>114.4290655092247</v>
      </c>
      <c r="BJ16" s="1">
        <f t="shared" si="41"/>
        <v>112.97996276668813</v>
      </c>
      <c r="BK16" s="1">
        <f t="shared" si="42"/>
        <v>171.05753316311757</v>
      </c>
      <c r="BL16" s="1">
        <f t="shared" si="43"/>
        <v>169.28016095441336</v>
      </c>
      <c r="BM16" s="1">
        <f t="shared" si="44"/>
        <v>188.96539465717689</v>
      </c>
      <c r="BN16" s="1">
        <f t="shared" si="45"/>
        <v>187.13687910869305</v>
      </c>
      <c r="BO16" s="1">
        <f t="shared" si="46"/>
        <v>208.66396179860237</v>
      </c>
      <c r="BP16" s="1">
        <f t="shared" si="47"/>
        <v>206.80857977047012</v>
      </c>
      <c r="BQ16" s="1">
        <f t="shared" si="48"/>
        <v>230.31993687746422</v>
      </c>
      <c r="BR16" s="1">
        <f t="shared" si="49"/>
        <v>228.47070963701756</v>
      </c>
      <c r="BS16" s="1">
        <f t="shared" si="50"/>
        <v>28.603649918633902</v>
      </c>
      <c r="BT16" s="1">
        <f t="shared" si="51"/>
        <v>3.9498442712056518</v>
      </c>
      <c r="BU16" s="1">
        <f t="shared" si="52"/>
        <v>5.9181314774844687</v>
      </c>
      <c r="BV16" s="1">
        <f t="shared" si="53"/>
        <v>6.5424125816468752</v>
      </c>
      <c r="BW16" s="1">
        <f t="shared" si="54"/>
        <v>7.2301465148244688</v>
      </c>
      <c r="BX16" s="1">
        <f t="shared" si="55"/>
        <v>7.9874669941397896</v>
      </c>
    </row>
    <row r="17" spans="1:76">
      <c r="A17" s="1">
        <v>1.1499999999999999</v>
      </c>
      <c r="B17" s="1">
        <f t="shared" si="20"/>
        <v>1203.4782608695652</v>
      </c>
      <c r="C17" s="1">
        <v>0.8</v>
      </c>
      <c r="D17" s="1">
        <f t="shared" si="0"/>
        <v>57.2</v>
      </c>
      <c r="E17" s="1">
        <f t="shared" si="1"/>
        <v>27.591999999999999</v>
      </c>
      <c r="F17" s="1">
        <f t="shared" si="2"/>
        <v>12.504</v>
      </c>
      <c r="G17" s="1">
        <f t="shared" si="3"/>
        <v>1.9039999999999999</v>
      </c>
      <c r="H17" s="4">
        <f t="shared" si="21"/>
        <v>99.2</v>
      </c>
      <c r="I17" s="4"/>
      <c r="J17" s="1">
        <f t="shared" si="22"/>
        <v>4.0716418543273738</v>
      </c>
      <c r="K17" s="1">
        <f t="shared" si="4"/>
        <v>1.8091035939760323</v>
      </c>
      <c r="L17" s="1">
        <f t="shared" si="5"/>
        <v>1.2683962446173025</v>
      </c>
      <c r="M17" s="1">
        <f t="shared" si="23"/>
        <v>4.9920145679591355E-2</v>
      </c>
      <c r="O17" s="1">
        <f t="shared" si="24"/>
        <v>2.8904773464965832</v>
      </c>
      <c r="P17" s="1">
        <f t="shared" si="25"/>
        <v>1.1062758616058084</v>
      </c>
      <c r="Q17" s="1">
        <f t="shared" si="26"/>
        <v>0.880754655642632</v>
      </c>
      <c r="R17" s="1">
        <f t="shared" si="27"/>
        <v>3.1036721846546517E-2</v>
      </c>
      <c r="T17" s="1">
        <f t="shared" si="6"/>
        <v>2.6531974427262579</v>
      </c>
      <c r="U17" s="1">
        <f t="shared" si="7"/>
        <v>0.97828058909892546</v>
      </c>
      <c r="V17" s="1">
        <f t="shared" si="8"/>
        <v>0.80399796133493917</v>
      </c>
      <c r="W17" s="1">
        <f t="shared" si="28"/>
        <v>2.7559786195311159E-2</v>
      </c>
      <c r="Y17" s="1">
        <f t="shared" si="9"/>
        <v>2.4353958970207326</v>
      </c>
      <c r="Z17" s="1">
        <f t="shared" si="10"/>
        <v>0.86509427189215427</v>
      </c>
      <c r="AA17" s="1">
        <f t="shared" si="11"/>
        <v>0.73393051934433706</v>
      </c>
      <c r="AB17" s="1">
        <f t="shared" si="29"/>
        <v>2.4472359512922537E-2</v>
      </c>
      <c r="AD17" s="1">
        <f t="shared" si="12"/>
        <v>2.2354737267992175</v>
      </c>
      <c r="AE17" s="1">
        <f t="shared" si="13"/>
        <v>0.76500352516443348</v>
      </c>
      <c r="AF17" s="1">
        <f t="shared" si="14"/>
        <v>0.66996936948780172</v>
      </c>
      <c r="AG17" s="1">
        <f t="shared" si="30"/>
        <v>2.173080646872444E-2</v>
      </c>
      <c r="AI17" s="1">
        <f t="shared" si="56"/>
        <v>0.06</v>
      </c>
      <c r="AJ17" s="1">
        <f t="shared" si="31"/>
        <v>2.3492721878103748</v>
      </c>
      <c r="AK17" s="1">
        <f t="shared" si="32"/>
        <v>0.69911320548329658</v>
      </c>
      <c r="AL17" s="1">
        <f t="shared" si="57"/>
        <v>0.12</v>
      </c>
      <c r="AN17" s="1">
        <f t="shared" si="58"/>
        <v>0.3</v>
      </c>
      <c r="AO17" s="1">
        <f t="shared" si="33"/>
        <v>0.35765215631702763</v>
      </c>
      <c r="AP17" s="1">
        <f t="shared" si="15"/>
        <v>0.1605847337701081</v>
      </c>
      <c r="AQ17" s="1">
        <f t="shared" si="59"/>
        <v>8.0000000000000002E-3</v>
      </c>
      <c r="AS17" s="1">
        <f t="shared" si="60"/>
        <v>57.661290322580641</v>
      </c>
      <c r="AT17" s="1">
        <f t="shared" si="60"/>
        <v>27.814516129032256</v>
      </c>
      <c r="AU17" s="1">
        <f t="shared" si="60"/>
        <v>12.604838709677418</v>
      </c>
      <c r="AV17" s="1">
        <f t="shared" si="60"/>
        <v>1.919354838709677</v>
      </c>
      <c r="AW17" s="3">
        <f t="shared" si="34"/>
        <v>0.1001183118626304</v>
      </c>
      <c r="AX17" s="3">
        <f t="shared" si="35"/>
        <v>0.56092208671447619</v>
      </c>
      <c r="AY17" s="3">
        <f t="shared" si="36"/>
        <v>0.68776672322650056</v>
      </c>
      <c r="AZ17" s="3">
        <f t="shared" si="37"/>
        <v>0.45779662489276696</v>
      </c>
      <c r="BA17" s="3">
        <f t="shared" si="17"/>
        <v>0.41375443484444752</v>
      </c>
      <c r="BB17" s="3">
        <f t="shared" si="18"/>
        <v>0.37403792759632148</v>
      </c>
      <c r="BC17" s="3">
        <f t="shared" si="19"/>
        <v>0.33821313535685732</v>
      </c>
      <c r="BE17" s="4">
        <f t="shared" si="38"/>
        <v>7696.914182356295</v>
      </c>
      <c r="BF17" s="4">
        <f t="shared" si="39"/>
        <v>7850.0307664696093</v>
      </c>
      <c r="BG17" s="1">
        <f t="shared" si="61"/>
        <v>28.824654718497641</v>
      </c>
      <c r="BH17" s="1">
        <f t="shared" si="62"/>
        <v>28.631275518616867</v>
      </c>
      <c r="BI17" s="1">
        <f t="shared" si="40"/>
        <v>114.9179873253</v>
      </c>
      <c r="BJ17" s="1">
        <f t="shared" si="41"/>
        <v>113.22221583651462</v>
      </c>
      <c r="BK17" s="1">
        <f t="shared" si="42"/>
        <v>171.65416588302716</v>
      </c>
      <c r="BL17" s="1">
        <f t="shared" si="43"/>
        <v>169.57691157049007</v>
      </c>
      <c r="BM17" s="1">
        <f t="shared" si="44"/>
        <v>189.57803275839143</v>
      </c>
      <c r="BN17" s="1">
        <f t="shared" si="45"/>
        <v>187.44202331490533</v>
      </c>
      <c r="BO17" s="1">
        <f t="shared" si="46"/>
        <v>209.28416277382266</v>
      </c>
      <c r="BP17" s="1">
        <f t="shared" si="47"/>
        <v>207.11802764588916</v>
      </c>
      <c r="BQ17" s="1">
        <f t="shared" si="48"/>
        <v>230.93628210066629</v>
      </c>
      <c r="BR17" s="1">
        <f t="shared" si="49"/>
        <v>228.77890619497364</v>
      </c>
      <c r="BS17" s="1">
        <f t="shared" si="50"/>
        <v>28.631275518616867</v>
      </c>
      <c r="BT17" s="1">
        <f t="shared" si="51"/>
        <v>3.9544942998747761</v>
      </c>
      <c r="BU17" s="1">
        <f t="shared" si="52"/>
        <v>5.9227857822899423</v>
      </c>
      <c r="BV17" s="1">
        <f t="shared" si="53"/>
        <v>6.5467576948510455</v>
      </c>
      <c r="BW17" s="1">
        <f t="shared" si="54"/>
        <v>7.2339783643664477</v>
      </c>
      <c r="BX17" s="1">
        <f t="shared" si="55"/>
        <v>7.9905244195710079</v>
      </c>
    </row>
    <row r="18" spans="1:76">
      <c r="A18" s="1">
        <v>1.1499999999999999</v>
      </c>
      <c r="B18" s="1">
        <f t="shared" si="20"/>
        <v>1203.9130434782608</v>
      </c>
      <c r="C18" s="1">
        <v>0.9</v>
      </c>
      <c r="D18" s="1">
        <f t="shared" si="0"/>
        <v>57.225000000000001</v>
      </c>
      <c r="E18" s="1">
        <f t="shared" si="1"/>
        <v>27.541</v>
      </c>
      <c r="F18" s="1">
        <f t="shared" si="2"/>
        <v>12.442</v>
      </c>
      <c r="G18" s="1">
        <f t="shared" si="3"/>
        <v>1.8919999999999999</v>
      </c>
      <c r="H18" s="4">
        <f t="shared" si="21"/>
        <v>99.1</v>
      </c>
      <c r="I18" s="4"/>
      <c r="J18" s="1">
        <f t="shared" si="22"/>
        <v>4.0670712112332001</v>
      </c>
      <c r="K18" s="1">
        <f t="shared" si="4"/>
        <v>1.804362488966216</v>
      </c>
      <c r="L18" s="1">
        <f t="shared" si="5"/>
        <v>1.2649188786909253</v>
      </c>
      <c r="M18" s="1">
        <f t="shared" si="23"/>
        <v>4.9877292721746937E-2</v>
      </c>
      <c r="O18" s="1">
        <f t="shared" si="24"/>
        <v>2.8872326258666021</v>
      </c>
      <c r="P18" s="1">
        <f t="shared" si="25"/>
        <v>1.1033766522696693</v>
      </c>
      <c r="Q18" s="1">
        <f t="shared" si="26"/>
        <v>0.87834002674253331</v>
      </c>
      <c r="R18" s="1">
        <f t="shared" si="27"/>
        <v>3.1010078988942376E-2</v>
      </c>
      <c r="T18" s="1">
        <f t="shared" si="6"/>
        <v>2.6502190819069766</v>
      </c>
      <c r="U18" s="1">
        <f t="shared" si="7"/>
        <v>0.97571681606932825</v>
      </c>
      <c r="V18" s="1">
        <f t="shared" si="8"/>
        <v>0.80179376439925187</v>
      </c>
      <c r="W18" s="1">
        <f t="shared" si="28"/>
        <v>2.7536128044078803E-2</v>
      </c>
      <c r="Y18" s="1">
        <f t="shared" si="9"/>
        <v>2.4326620304783044</v>
      </c>
      <c r="Z18" s="1">
        <f t="shared" si="10"/>
        <v>0.86282712544454998</v>
      </c>
      <c r="AA18" s="1">
        <f t="shared" si="11"/>
        <v>0.73191841548394898</v>
      </c>
      <c r="AB18" s="1">
        <f t="shared" si="29"/>
        <v>2.4451351701821746E-2</v>
      </c>
      <c r="AD18" s="1">
        <f t="shared" si="12"/>
        <v>2.2329642839461479</v>
      </c>
      <c r="AE18" s="1">
        <f t="shared" si="13"/>
        <v>0.76299868582977004</v>
      </c>
      <c r="AF18" s="1">
        <f t="shared" si="14"/>
        <v>0.66813261802542567</v>
      </c>
      <c r="AG18" s="1">
        <f t="shared" si="30"/>
        <v>2.1712152089398175E-2</v>
      </c>
      <c r="AI18" s="1">
        <f t="shared" si="56"/>
        <v>0.06</v>
      </c>
      <c r="AJ18" s="1">
        <f t="shared" si="31"/>
        <v>2.346946307574342</v>
      </c>
      <c r="AK18" s="1">
        <f t="shared" si="32"/>
        <v>0.69914014527404289</v>
      </c>
      <c r="AL18" s="1">
        <f t="shared" si="57"/>
        <v>0.12</v>
      </c>
      <c r="AN18" s="1">
        <f t="shared" si="58"/>
        <v>0.3</v>
      </c>
      <c r="AO18" s="1">
        <f t="shared" si="33"/>
        <v>0.35750710561428228</v>
      </c>
      <c r="AP18" s="1">
        <f t="shared" si="15"/>
        <v>0.16030884308754806</v>
      </c>
      <c r="AQ18" s="1">
        <f t="shared" si="59"/>
        <v>8.0000000000000002E-3</v>
      </c>
      <c r="AS18" s="1">
        <f t="shared" si="60"/>
        <v>57.744702320887995</v>
      </c>
      <c r="AT18" s="1">
        <f t="shared" si="60"/>
        <v>27.791120080726539</v>
      </c>
      <c r="AU18" s="1">
        <f t="shared" si="60"/>
        <v>12.554994954591322</v>
      </c>
      <c r="AV18" s="1">
        <f t="shared" si="60"/>
        <v>1.9091826437941473</v>
      </c>
      <c r="AW18" s="3">
        <f t="shared" si="34"/>
        <v>9.9783746271716073E-2</v>
      </c>
      <c r="AX18" s="3">
        <f t="shared" si="35"/>
        <v>0.55939702017994319</v>
      </c>
      <c r="AY18" s="3">
        <f t="shared" si="36"/>
        <v>0.68452205583652481</v>
      </c>
      <c r="AZ18" s="3">
        <f t="shared" si="37"/>
        <v>0.45565863655234279</v>
      </c>
      <c r="BA18" s="3">
        <f t="shared" si="17"/>
        <v>0.41182684279661741</v>
      </c>
      <c r="BB18" s="3">
        <f t="shared" si="18"/>
        <v>0.37229954932821618</v>
      </c>
      <c r="BC18" s="3">
        <f t="shared" si="19"/>
        <v>0.33664496882617728</v>
      </c>
      <c r="BE18" s="4">
        <f t="shared" si="38"/>
        <v>7653.1868628822967</v>
      </c>
      <c r="BF18" s="4">
        <f t="shared" si="39"/>
        <v>7828.1592216265744</v>
      </c>
      <c r="BG18" s="1">
        <f t="shared" si="61"/>
        <v>28.880331539558622</v>
      </c>
      <c r="BH18" s="1">
        <f t="shared" si="62"/>
        <v>28.658948409832622</v>
      </c>
      <c r="BI18" s="1">
        <f t="shared" si="40"/>
        <v>115.40914522031115</v>
      </c>
      <c r="BJ18" s="1">
        <f t="shared" si="41"/>
        <v>113.46520799026979</v>
      </c>
      <c r="BK18" s="1">
        <f t="shared" si="42"/>
        <v>172.25236317994211</v>
      </c>
      <c r="BL18" s="1">
        <f t="shared" si="43"/>
        <v>169.8741839715403</v>
      </c>
      <c r="BM18" s="1">
        <f t="shared" si="44"/>
        <v>190.19183230393082</v>
      </c>
      <c r="BN18" s="1">
        <f t="shared" si="45"/>
        <v>187.74755764701928</v>
      </c>
      <c r="BO18" s="1">
        <f t="shared" si="46"/>
        <v>209.90498856289648</v>
      </c>
      <c r="BP18" s="1">
        <f t="shared" si="47"/>
        <v>207.42768997000107</v>
      </c>
      <c r="BQ18" s="1">
        <f t="shared" si="48"/>
        <v>231.55255910089113</v>
      </c>
      <c r="BR18" s="1">
        <f t="shared" si="49"/>
        <v>229.08708985118668</v>
      </c>
      <c r="BS18" s="1">
        <f t="shared" si="50"/>
        <v>28.658948409832622</v>
      </c>
      <c r="BT18" s="1">
        <f t="shared" si="51"/>
        <v>3.9591546196210365</v>
      </c>
      <c r="BU18" s="1">
        <f t="shared" si="52"/>
        <v>5.9274395397305657</v>
      </c>
      <c r="BV18" s="1">
        <f t="shared" si="53"/>
        <v>6.55109723365163</v>
      </c>
      <c r="BW18" s="1">
        <f t="shared" si="54"/>
        <v>7.2377983659314777</v>
      </c>
      <c r="BX18" s="1">
        <f t="shared" si="55"/>
        <v>7.9935623099341981</v>
      </c>
    </row>
    <row r="19" spans="1:76">
      <c r="A19" s="1">
        <v>1.1499999999999999</v>
      </c>
      <c r="B19" s="1">
        <f t="shared" si="20"/>
        <v>1204.3478260869565</v>
      </c>
      <c r="C19" s="1">
        <v>1</v>
      </c>
      <c r="D19" s="1">
        <f t="shared" si="0"/>
        <v>57.25</v>
      </c>
      <c r="E19" s="1">
        <f t="shared" si="1"/>
        <v>27.49</v>
      </c>
      <c r="F19" s="1">
        <f t="shared" si="2"/>
        <v>12.38</v>
      </c>
      <c r="G19" s="1">
        <f t="shared" si="3"/>
        <v>1.88</v>
      </c>
      <c r="H19" s="4">
        <f t="shared" si="21"/>
        <v>98.999999999999986</v>
      </c>
      <c r="I19" s="4"/>
      <c r="J19" s="1">
        <f t="shared" si="22"/>
        <v>4.0625083844132002</v>
      </c>
      <c r="K19" s="1">
        <f t="shared" si="4"/>
        <v>1.7996365883020626</v>
      </c>
      <c r="L19" s="1">
        <f>10^(-4.61-0.198*$K$8+5981/(B19+273.15)+4.48*$AD$5)</f>
        <v>1.261453084277613</v>
      </c>
      <c r="M19" s="1">
        <f t="shared" si="23"/>
        <v>4.9834501738351147E-2</v>
      </c>
      <c r="O19" s="1">
        <f t="shared" si="24"/>
        <v>2.8839934540457364</v>
      </c>
      <c r="P19" s="1">
        <f t="shared" si="25"/>
        <v>1.1004867404666592</v>
      </c>
      <c r="Q19" s="1">
        <f t="shared" si="26"/>
        <v>0.87593343292141557</v>
      </c>
      <c r="R19" s="1">
        <f t="shared" si="27"/>
        <v>3.0983474662550393E-2</v>
      </c>
      <c r="T19" s="1">
        <f t="shared" si="6"/>
        <v>2.6472458143938824</v>
      </c>
      <c r="U19" s="1">
        <f t="shared" si="7"/>
        <v>0.97316126485537602</v>
      </c>
      <c r="V19" s="1">
        <f t="shared" si="8"/>
        <v>0.79959690229520963</v>
      </c>
      <c r="W19" s="1">
        <f t="shared" si="28"/>
        <v>2.7512504107541344E-2</v>
      </c>
      <c r="Y19" s="1">
        <f t="shared" si="9"/>
        <v>2.4299328391314687</v>
      </c>
      <c r="Z19" s="1">
        <f t="shared" si="10"/>
        <v>0.8605672495547978</v>
      </c>
      <c r="AA19" s="1">
        <f t="shared" si="11"/>
        <v>0.72991300723357178</v>
      </c>
      <c r="AB19" s="1">
        <f t="shared" si="29"/>
        <v>2.4430374272462974E-2</v>
      </c>
      <c r="AD19" s="1">
        <f t="shared" si="12"/>
        <v>2.2304591325008642</v>
      </c>
      <c r="AE19" s="1">
        <f t="shared" si="13"/>
        <v>0.76100027585496666</v>
      </c>
      <c r="AF19" s="1">
        <f t="shared" si="14"/>
        <v>0.66630197865881213</v>
      </c>
      <c r="AG19" s="1">
        <f t="shared" si="30"/>
        <v>2.169352468825338E-2</v>
      </c>
      <c r="AI19" s="1">
        <f t="shared" si="56"/>
        <v>0.06</v>
      </c>
      <c r="AJ19" s="1">
        <f t="shared" si="31"/>
        <v>2.3446240968989147</v>
      </c>
      <c r="AK19" s="1">
        <f t="shared" si="32"/>
        <v>0.69916707024685742</v>
      </c>
      <c r="AL19" s="1">
        <f t="shared" si="57"/>
        <v>0.12</v>
      </c>
      <c r="AN19" s="1">
        <f t="shared" si="58"/>
        <v>0.3</v>
      </c>
      <c r="AO19" s="1">
        <f t="shared" si="33"/>
        <v>0.3573621990549139</v>
      </c>
      <c r="AP19" s="1">
        <f t="shared" si="15"/>
        <v>0.16003358834946124</v>
      </c>
      <c r="AQ19" s="1">
        <f t="shared" si="59"/>
        <v>8.0000000000000002E-3</v>
      </c>
      <c r="AS19" s="1">
        <f t="shared" si="60"/>
        <v>57.828282828282838</v>
      </c>
      <c r="AT19" s="1">
        <f t="shared" si="60"/>
        <v>27.767676767676772</v>
      </c>
      <c r="AU19" s="1">
        <f t="shared" si="60"/>
        <v>12.505050505050507</v>
      </c>
      <c r="AV19" s="1">
        <f t="shared" si="60"/>
        <v>1.8989898989898992</v>
      </c>
      <c r="AW19" s="3">
        <f t="shared" si="34"/>
        <v>9.9449165333601292E-2</v>
      </c>
      <c r="AX19" s="3">
        <f t="shared" si="35"/>
        <v>0.55787221293630995</v>
      </c>
      <c r="AY19" s="3">
        <f t="shared" si="36"/>
        <v>0.68128673976958121</v>
      </c>
      <c r="AZ19" s="3">
        <f t="shared" si="37"/>
        <v>0.45352674278812072</v>
      </c>
      <c r="BA19" s="3">
        <f t="shared" si="17"/>
        <v>0.40990473024466778</v>
      </c>
      <c r="BB19" s="3">
        <f t="shared" si="18"/>
        <v>0.37056609881823194</v>
      </c>
      <c r="BC19" s="3">
        <f t="shared" si="19"/>
        <v>0.33508123500928655</v>
      </c>
      <c r="BE19" s="4">
        <f t="shared" si="38"/>
        <v>7609.468850705759</v>
      </c>
      <c r="BF19" s="4">
        <f t="shared" si="39"/>
        <v>7806.2901845344932</v>
      </c>
      <c r="BG19" s="1">
        <f t="shared" si="61"/>
        <v>28.936152099410414</v>
      </c>
      <c r="BH19" s="1">
        <f t="shared" si="62"/>
        <v>28.686668778790398</v>
      </c>
      <c r="BI19" s="1">
        <f t="shared" si="40"/>
        <v>115.90255195260445</v>
      </c>
      <c r="BJ19" s="1">
        <f t="shared" si="41"/>
        <v>113.70894238650325</v>
      </c>
      <c r="BK19" s="1">
        <f t="shared" si="42"/>
        <v>172.85212439537631</v>
      </c>
      <c r="BL19" s="1">
        <f t="shared" si="43"/>
        <v>170.1719780139239</v>
      </c>
      <c r="BM19" s="1">
        <f t="shared" si="44"/>
        <v>190.80678708179175</v>
      </c>
      <c r="BN19" s="1">
        <f t="shared" si="45"/>
        <v>188.05348059049652</v>
      </c>
      <c r="BO19" s="1">
        <f t="shared" si="46"/>
        <v>210.52642643316284</v>
      </c>
      <c r="BP19" s="1">
        <f t="shared" si="47"/>
        <v>207.73756361631726</v>
      </c>
      <c r="BQ19" s="1">
        <f t="shared" si="48"/>
        <v>232.16874770323247</v>
      </c>
      <c r="BR19" s="1">
        <f t="shared" si="49"/>
        <v>229.39525563639125</v>
      </c>
      <c r="BS19" s="1">
        <f t="shared" si="50"/>
        <v>28.686668778790398</v>
      </c>
      <c r="BT19" s="1">
        <f t="shared" si="51"/>
        <v>3.9638252619479615</v>
      </c>
      <c r="BU19" s="1">
        <f t="shared" si="52"/>
        <v>5.9320926847993318</v>
      </c>
      <c r="BV19" s="1">
        <f t="shared" si="53"/>
        <v>6.555431097302403</v>
      </c>
      <c r="BW19" s="1">
        <f t="shared" si="54"/>
        <v>7.2416063788455229</v>
      </c>
      <c r="BX19" s="1">
        <f t="shared" si="55"/>
        <v>7.9965804815230248</v>
      </c>
    </row>
    <row r="20" spans="1:76">
      <c r="A20" s="1">
        <v>1.1499999999999999</v>
      </c>
      <c r="B20" s="1">
        <f t="shared" si="20"/>
        <v>1204.7826086956522</v>
      </c>
      <c r="C20" s="1">
        <v>1.1000000000000001</v>
      </c>
      <c r="D20" s="1">
        <f t="shared" si="0"/>
        <v>57.274999999999999</v>
      </c>
      <c r="E20" s="1">
        <f t="shared" si="1"/>
        <v>27.439</v>
      </c>
      <c r="F20" s="1">
        <f t="shared" si="2"/>
        <v>12.318</v>
      </c>
      <c r="G20" s="1">
        <f t="shared" si="3"/>
        <v>1.8679999999999999</v>
      </c>
      <c r="H20" s="4">
        <f t="shared" si="21"/>
        <v>98.899999999999991</v>
      </c>
      <c r="I20" s="4"/>
      <c r="J20" s="1">
        <f t="shared" si="22"/>
        <v>4.0579533567019093</v>
      </c>
      <c r="K20" s="1">
        <f t="shared" si="4"/>
        <v>1.7949258351362738</v>
      </c>
      <c r="L20" s="1">
        <f t="shared" si="5"/>
        <v>1.2579988166941456</v>
      </c>
      <c r="M20" s="1">
        <f t="shared" si="23"/>
        <v>4.9791772610786107E-2</v>
      </c>
      <c r="O20" s="1">
        <f t="shared" si="24"/>
        <v>2.8807598188481425</v>
      </c>
      <c r="P20" s="1">
        <f t="shared" si="25"/>
        <v>1.0976060914343713</v>
      </c>
      <c r="Q20" s="1">
        <f t="shared" si="26"/>
        <v>0.87353484315194452</v>
      </c>
      <c r="R20" s="1">
        <f t="shared" si="27"/>
        <v>3.0956908793622576E-2</v>
      </c>
      <c r="T20" s="1">
        <f t="shared" si="6"/>
        <v>2.6442776290014716</v>
      </c>
      <c r="U20" s="1">
        <f t="shared" si="7"/>
        <v>0.97061390471664633</v>
      </c>
      <c r="V20" s="1">
        <f t="shared" si="8"/>
        <v>0.797407346699473</v>
      </c>
      <c r="W20" s="1">
        <f t="shared" si="28"/>
        <v>2.7488914320212547E-2</v>
      </c>
      <c r="Y20" s="1">
        <f t="shared" si="9"/>
        <v>2.4272083127129425</v>
      </c>
      <c r="Z20" s="1">
        <f t="shared" si="10"/>
        <v>0.85831461703911893</v>
      </c>
      <c r="AA20" s="1">
        <f t="shared" si="11"/>
        <v>0.7279142687382103</v>
      </c>
      <c r="AB20" s="1">
        <f t="shared" si="29"/>
        <v>2.4409427166696165E-2</v>
      </c>
      <c r="AD20" s="1">
        <f t="shared" si="12"/>
        <v>2.2279582630389272</v>
      </c>
      <c r="AE20" s="1">
        <f t="shared" si="13"/>
        <v>0.75900827120138714</v>
      </c>
      <c r="AF20" s="1">
        <f t="shared" si="14"/>
        <v>0.66447742778619734</v>
      </c>
      <c r="AG20" s="1">
        <f t="shared" si="30"/>
        <v>2.1674924213654349E-2</v>
      </c>
      <c r="AI20" s="1">
        <f t="shared" si="56"/>
        <v>0.06</v>
      </c>
      <c r="AJ20" s="1">
        <f t="shared" si="31"/>
        <v>2.3423055482418942</v>
      </c>
      <c r="AK20" s="1">
        <f t="shared" si="32"/>
        <v>0.6991939804139421</v>
      </c>
      <c r="AL20" s="1">
        <f t="shared" si="57"/>
        <v>0.12</v>
      </c>
      <c r="AN20" s="1">
        <f t="shared" si="58"/>
        <v>0.3</v>
      </c>
      <c r="AO20" s="1">
        <f t="shared" si="33"/>
        <v>0.35721743643605747</v>
      </c>
      <c r="AP20" s="1">
        <f t="shared" si="15"/>
        <v>0.15975896776459034</v>
      </c>
      <c r="AQ20" s="1">
        <f t="shared" si="59"/>
        <v>8.0000000000000002E-3</v>
      </c>
      <c r="AS20" s="1">
        <f t="shared" si="60"/>
        <v>57.912032355915073</v>
      </c>
      <c r="AT20" s="1">
        <f t="shared" si="60"/>
        <v>27.744186046511633</v>
      </c>
      <c r="AU20" s="1">
        <f t="shared" si="60"/>
        <v>12.45500505561173</v>
      </c>
      <c r="AV20" s="1">
        <f t="shared" si="60"/>
        <v>1.8887765419615774</v>
      </c>
      <c r="AW20" s="3">
        <f t="shared" si="34"/>
        <v>9.9114567224589986E-2</v>
      </c>
      <c r="AX20" s="3">
        <f t="shared" si="35"/>
        <v>0.55634765795573116</v>
      </c>
      <c r="AY20" s="3">
        <f t="shared" si="36"/>
        <v>0.67806073422731272</v>
      </c>
      <c r="AZ20" s="3">
        <f t="shared" si="37"/>
        <v>0.45140091696964474</v>
      </c>
      <c r="BA20" s="3">
        <f t="shared" si="17"/>
        <v>0.40798807323611136</v>
      </c>
      <c r="BB20" s="3">
        <f t="shared" si="18"/>
        <v>0.36883755451684452</v>
      </c>
      <c r="BC20" s="3">
        <f t="shared" si="19"/>
        <v>0.33352191451342705</v>
      </c>
      <c r="BE20" s="4">
        <f t="shared" si="38"/>
        <v>7565.7611732392688</v>
      </c>
      <c r="BF20" s="4">
        <f t="shared" si="39"/>
        <v>7784.4239107803824</v>
      </c>
      <c r="BG20" s="1">
        <f t="shared" si="61"/>
        <v>28.992117158924771</v>
      </c>
      <c r="BH20" s="1">
        <f t="shared" si="62"/>
        <v>28.714436813348069</v>
      </c>
      <c r="BI20" s="1">
        <f t="shared" si="40"/>
        <v>116.3982203862916</v>
      </c>
      <c r="BJ20" s="1">
        <f t="shared" si="41"/>
        <v>113.95342220466584</v>
      </c>
      <c r="BK20" s="1">
        <f t="shared" si="42"/>
        <v>173.45344879879661</v>
      </c>
      <c r="BL20" s="1">
        <f t="shared" si="43"/>
        <v>170.4702935398214</v>
      </c>
      <c r="BM20" s="1">
        <f t="shared" si="44"/>
        <v>191.4228907484767</v>
      </c>
      <c r="BN20" s="1">
        <f t="shared" si="45"/>
        <v>188.35979060485838</v>
      </c>
      <c r="BO20" s="1">
        <f t="shared" si="46"/>
        <v>211.14846345872877</v>
      </c>
      <c r="BP20" s="1">
        <f t="shared" si="47"/>
        <v>208.04764542017287</v>
      </c>
      <c r="BQ20" s="1">
        <f t="shared" si="48"/>
        <v>232.78482747954362</v>
      </c>
      <c r="BR20" s="1">
        <f t="shared" si="49"/>
        <v>229.70339853122329</v>
      </c>
      <c r="BS20" s="1">
        <f t="shared" si="50"/>
        <v>28.714436813348069</v>
      </c>
      <c r="BT20" s="1">
        <f t="shared" si="51"/>
        <v>3.9685062585554158</v>
      </c>
      <c r="BU20" s="1">
        <f t="shared" si="52"/>
        <v>5.9367451518525804</v>
      </c>
      <c r="BV20" s="1">
        <f t="shared" si="53"/>
        <v>6.5597591841779828</v>
      </c>
      <c r="BW20" s="1">
        <f t="shared" si="54"/>
        <v>7.2454022613273317</v>
      </c>
      <c r="BX20" s="1">
        <f t="shared" si="55"/>
        <v>7.9995787493364441</v>
      </c>
    </row>
    <row r="21" spans="1:76">
      <c r="A21" s="1">
        <v>1.1499999999999999</v>
      </c>
      <c r="B21" s="1">
        <f t="shared" si="20"/>
        <v>1205.2173913043478</v>
      </c>
      <c r="C21" s="1">
        <v>1.2</v>
      </c>
      <c r="D21" s="1">
        <f t="shared" si="0"/>
        <v>57.3</v>
      </c>
      <c r="E21" s="1">
        <f t="shared" si="1"/>
        <v>27.388000000000002</v>
      </c>
      <c r="F21" s="1">
        <f t="shared" si="2"/>
        <v>12.256</v>
      </c>
      <c r="G21" s="1">
        <f t="shared" si="3"/>
        <v>1.8560000000000001</v>
      </c>
      <c r="H21" s="4">
        <f t="shared" si="21"/>
        <v>98.8</v>
      </c>
      <c r="I21" s="4"/>
      <c r="J21" s="1">
        <f t="shared" si="22"/>
        <v>4.0534061109793038</v>
      </c>
      <c r="K21" s="1">
        <f t="shared" si="4"/>
        <v>1.7902301728625456</v>
      </c>
      <c r="L21" s="1">
        <f t="shared" si="5"/>
        <v>1.2545560314523281</v>
      </c>
      <c r="M21" s="1">
        <f t="shared" si="23"/>
        <v>4.9749105220712658E-2</v>
      </c>
      <c r="O21" s="1">
        <f t="shared" si="24"/>
        <v>2.8775317081202356</v>
      </c>
      <c r="P21" s="1">
        <f t="shared" si="25"/>
        <v>1.0947346705577692</v>
      </c>
      <c r="Q21" s="1">
        <f t="shared" si="26"/>
        <v>0.8711442265422088</v>
      </c>
      <c r="R21" s="1">
        <f t="shared" si="27"/>
        <v>3.0930381308584221E-2</v>
      </c>
      <c r="T21" s="1">
        <f t="shared" si="6"/>
        <v>2.6413145145738497</v>
      </c>
      <c r="U21" s="1">
        <f t="shared" si="7"/>
        <v>0.96807470504303517</v>
      </c>
      <c r="V21" s="1">
        <f t="shared" si="8"/>
        <v>0.79522506941232252</v>
      </c>
      <c r="W21" s="1">
        <f t="shared" si="28"/>
        <v>2.7465358616759996E-2</v>
      </c>
      <c r="Y21" s="1">
        <f t="shared" si="9"/>
        <v>2.4244884409826204</v>
      </c>
      <c r="Z21" s="1">
        <f t="shared" si="10"/>
        <v>0.85606920082897564</v>
      </c>
      <c r="AA21" s="1">
        <f t="shared" si="11"/>
        <v>0.72592217425571637</v>
      </c>
      <c r="AB21" s="1">
        <f t="shared" si="29"/>
        <v>2.4388510326507882E-2</v>
      </c>
      <c r="AD21" s="1">
        <f t="shared" si="12"/>
        <v>2.225461666160844</v>
      </c>
      <c r="AE21" s="1">
        <f t="shared" si="13"/>
        <v>0.75702264793230234</v>
      </c>
      <c r="AF21" s="1">
        <f t="shared" si="14"/>
        <v>0.6626589419088299</v>
      </c>
      <c r="AG21" s="1">
        <f t="shared" si="30"/>
        <v>2.1656350614086693E-2</v>
      </c>
      <c r="AI21" s="1">
        <f t="shared" si="56"/>
        <v>0.06</v>
      </c>
      <c r="AJ21" s="1">
        <f t="shared" si="31"/>
        <v>2.339990654079926</v>
      </c>
      <c r="AK21" s="1">
        <f t="shared" si="32"/>
        <v>0.69922087578748626</v>
      </c>
      <c r="AL21" s="1">
        <f t="shared" si="57"/>
        <v>0.12</v>
      </c>
      <c r="AN21" s="1">
        <f t="shared" si="58"/>
        <v>0.3</v>
      </c>
      <c r="AO21" s="1">
        <f t="shared" si="33"/>
        <v>0.35707281755521247</v>
      </c>
      <c r="AP21" s="1">
        <f t="shared" si="15"/>
        <v>0.15948497954757745</v>
      </c>
      <c r="AQ21" s="1">
        <f t="shared" si="59"/>
        <v>8.0000000000000002E-3</v>
      </c>
      <c r="AS21" s="1">
        <f t="shared" si="60"/>
        <v>57.995951417004051</v>
      </c>
      <c r="AT21" s="1">
        <f t="shared" si="60"/>
        <v>27.720647773279357</v>
      </c>
      <c r="AU21" s="1">
        <f t="shared" si="60"/>
        <v>12.404858299595141</v>
      </c>
      <c r="AV21" s="1">
        <f t="shared" si="60"/>
        <v>1.8785425101214577</v>
      </c>
      <c r="AW21" s="3">
        <f t="shared" si="34"/>
        <v>9.8779950119491269E-2</v>
      </c>
      <c r="AX21" s="3">
        <f t="shared" si="35"/>
        <v>0.55482334820315027</v>
      </c>
      <c r="AY21" s="3">
        <f t="shared" si="36"/>
        <v>0.67484399857433341</v>
      </c>
      <c r="AZ21" s="3">
        <f t="shared" si="37"/>
        <v>0.44928113257233876</v>
      </c>
      <c r="BA21" s="3">
        <f t="shared" si="17"/>
        <v>0.4060768479135784</v>
      </c>
      <c r="BB21" s="3">
        <f t="shared" si="18"/>
        <v>0.3671138949600013</v>
      </c>
      <c r="BC21" s="3">
        <f t="shared" si="19"/>
        <v>0.33196698802266217</v>
      </c>
      <c r="BE21" s="4">
        <f t="shared" si="38"/>
        <v>7522.064861495016</v>
      </c>
      <c r="BF21" s="4">
        <f t="shared" si="39"/>
        <v>7762.5606566732677</v>
      </c>
      <c r="BG21" s="1">
        <f t="shared" si="61"/>
        <v>29.048227485881352</v>
      </c>
      <c r="BH21" s="1">
        <f t="shared" si="62"/>
        <v>28.742252702725846</v>
      </c>
      <c r="BI21" s="1">
        <f t="shared" si="40"/>
        <v>116.8961634925448</v>
      </c>
      <c r="BJ21" s="1">
        <f t="shared" si="41"/>
        <v>114.19865064532242</v>
      </c>
      <c r="BK21" s="1">
        <f t="shared" si="42"/>
        <v>174.05633558644161</v>
      </c>
      <c r="BL21" s="1">
        <f t="shared" si="43"/>
        <v>170.76913037703974</v>
      </c>
      <c r="BM21" s="1">
        <f t="shared" si="44"/>
        <v>192.04013682715811</v>
      </c>
      <c r="BN21" s="1">
        <f t="shared" si="45"/>
        <v>188.66648612338335</v>
      </c>
      <c r="BO21" s="1">
        <f t="shared" si="46"/>
        <v>211.77108651806398</v>
      </c>
      <c r="BP21" s="1">
        <f t="shared" si="47"/>
        <v>208.35793217833046</v>
      </c>
      <c r="BQ21" s="1">
        <f t="shared" si="48"/>
        <v>233.40077774563539</v>
      </c>
      <c r="BR21" s="1">
        <f t="shared" si="49"/>
        <v>230.01151346575764</v>
      </c>
      <c r="BS21" s="1">
        <f t="shared" si="50"/>
        <v>28.742252702725846</v>
      </c>
      <c r="BT21" s="1">
        <f t="shared" si="51"/>
        <v>3.9731976413418733</v>
      </c>
      <c r="BU21" s="1">
        <f t="shared" si="52"/>
        <v>5.9413968746035142</v>
      </c>
      <c r="BV21" s="1">
        <f t="shared" si="53"/>
        <v>6.5640813917654643</v>
      </c>
      <c r="BW21" s="1">
        <f t="shared" si="54"/>
        <v>7.2491858704787706</v>
      </c>
      <c r="BX21" s="1">
        <f t="shared" si="55"/>
        <v>8.0025569270686958</v>
      </c>
    </row>
    <row r="22" spans="1:76">
      <c r="A22" s="1">
        <v>1.1499999999999999</v>
      </c>
      <c r="B22" s="1">
        <f t="shared" si="20"/>
        <v>1205.6521739130435</v>
      </c>
      <c r="C22" s="1">
        <v>1.3</v>
      </c>
      <c r="D22" s="1">
        <f t="shared" si="0"/>
        <v>57.325000000000003</v>
      </c>
      <c r="E22" s="1">
        <f t="shared" si="1"/>
        <v>27.337</v>
      </c>
      <c r="F22" s="1">
        <f t="shared" si="2"/>
        <v>12.193999999999999</v>
      </c>
      <c r="G22" s="1">
        <f t="shared" si="3"/>
        <v>1.8440000000000001</v>
      </c>
      <c r="H22" s="4">
        <f t="shared" si="21"/>
        <v>98.7</v>
      </c>
      <c r="I22" s="4"/>
      <c r="J22" s="1">
        <f t="shared" si="22"/>
        <v>4.0488666301706688</v>
      </c>
      <c r="K22" s="1">
        <f t="shared" si="4"/>
        <v>1.785549545114459</v>
      </c>
      <c r="L22" s="1">
        <f t="shared" si="5"/>
        <v>1.2511246842580361</v>
      </c>
      <c r="M22" s="1">
        <f t="shared" si="23"/>
        <v>4.9706499450069511E-2</v>
      </c>
      <c r="O22" s="1">
        <f t="shared" si="24"/>
        <v>2.8743091097405995</v>
      </c>
      <c r="P22" s="1">
        <f t="shared" si="25"/>
        <v>1.091872443368507</v>
      </c>
      <c r="Q22" s="1">
        <f t="shared" si="26"/>
        <v>0.86876155233505625</v>
      </c>
      <c r="R22" s="1">
        <f t="shared" si="27"/>
        <v>3.0903892134033405E-2</v>
      </c>
      <c r="T22" s="1">
        <f t="shared" si="6"/>
        <v>2.6383564599846485</v>
      </c>
      <c r="U22" s="1">
        <f t="shared" si="7"/>
        <v>0.96554363535415821</v>
      </c>
      <c r="V22" s="1">
        <f t="shared" si="8"/>
        <v>0.79305004235705445</v>
      </c>
      <c r="W22" s="1">
        <f t="shared" si="28"/>
        <v>2.7441836932004748E-2</v>
      </c>
      <c r="Y22" s="1">
        <f t="shared" si="9"/>
        <v>2.421773213727501</v>
      </c>
      <c r="Z22" s="1">
        <f t="shared" si="10"/>
        <v>0.85383097397054031</v>
      </c>
      <c r="AA22" s="1">
        <f t="shared" si="11"/>
        <v>0.72393669815623674</v>
      </c>
      <c r="AB22" s="1">
        <f t="shared" si="29"/>
        <v>2.4367623694020939E-2</v>
      </c>
      <c r="AD22" s="1">
        <f t="shared" si="12"/>
        <v>2.2229693324920001</v>
      </c>
      <c r="AE22" s="1">
        <f t="shared" si="13"/>
        <v>0.75504338221242218</v>
      </c>
      <c r="AF22" s="1">
        <f t="shared" si="14"/>
        <v>0.66084649763046721</v>
      </c>
      <c r="AG22" s="1">
        <f t="shared" si="30"/>
        <v>2.1637803838156999E-2</v>
      </c>
      <c r="AI22" s="1">
        <f t="shared" si="56"/>
        <v>0.06</v>
      </c>
      <c r="AJ22" s="1">
        <f t="shared" si="31"/>
        <v>2.3376794069084545</v>
      </c>
      <c r="AK22" s="1">
        <f t="shared" si="32"/>
        <v>0.6992477563796653</v>
      </c>
      <c r="AL22" s="1">
        <f t="shared" si="57"/>
        <v>0.12</v>
      </c>
      <c r="AN22" s="1">
        <f t="shared" si="58"/>
        <v>0.3</v>
      </c>
      <c r="AO22" s="1">
        <f t="shared" si="33"/>
        <v>0.35692834221024261</v>
      </c>
      <c r="AP22" s="1">
        <f t="shared" si="15"/>
        <v>0.15921162191894234</v>
      </c>
      <c r="AQ22" s="1">
        <f t="shared" si="59"/>
        <v>8.0000000000000002E-3</v>
      </c>
      <c r="AS22" s="1">
        <f t="shared" si="60"/>
        <v>58.080040526849032</v>
      </c>
      <c r="AT22" s="1">
        <f t="shared" si="60"/>
        <v>27.697061803444779</v>
      </c>
      <c r="AU22" s="1">
        <f t="shared" si="60"/>
        <v>12.354609929078013</v>
      </c>
      <c r="AV22" s="1">
        <f t="shared" si="60"/>
        <v>1.8682877406281662</v>
      </c>
      <c r="AW22" s="3">
        <f t="shared" si="34"/>
        <v>9.8445312191588877E-2</v>
      </c>
      <c r="AX22" s="3">
        <f t="shared" si="35"/>
        <v>0.5532992766361966</v>
      </c>
      <c r="AY22" s="3">
        <f t="shared" si="36"/>
        <v>0.67163649233736156</v>
      </c>
      <c r="AZ22" s="3">
        <f t="shared" si="37"/>
        <v>0.44716736317694156</v>
      </c>
      <c r="BA22" s="3">
        <f t="shared" si="17"/>
        <v>0.40417103051430858</v>
      </c>
      <c r="BB22" s="3">
        <f t="shared" si="18"/>
        <v>0.36539509876866333</v>
      </c>
      <c r="BC22" s="3">
        <f t="shared" si="19"/>
        <v>0.33041643629746659</v>
      </c>
      <c r="BE22" s="4">
        <f t="shared" si="38"/>
        <v>7478.3809500754605</v>
      </c>
      <c r="BF22" s="4">
        <f t="shared" si="39"/>
        <v>7740.7006792426673</v>
      </c>
      <c r="BG22" s="1">
        <f t="shared" si="61"/>
        <v>29.104483855052568</v>
      </c>
      <c r="BH22" s="1">
        <f t="shared" si="62"/>
        <v>28.770116637520211</v>
      </c>
      <c r="BI22" s="1">
        <f t="shared" si="40"/>
        <v>117.39639435091316</v>
      </c>
      <c r="BJ22" s="1">
        <f t="shared" si="41"/>
        <v>114.44463093036786</v>
      </c>
      <c r="BK22" s="1">
        <f t="shared" si="42"/>
        <v>174.66078388012019</v>
      </c>
      <c r="BL22" s="1">
        <f t="shared" si="43"/>
        <v>171.06848833881517</v>
      </c>
      <c r="BM22" s="1">
        <f t="shared" si="44"/>
        <v>192.65851870581261</v>
      </c>
      <c r="BN22" s="1">
        <f t="shared" si="45"/>
        <v>188.97356555280101</v>
      </c>
      <c r="BO22" s="1">
        <f t="shared" si="46"/>
        <v>212.39428229156186</v>
      </c>
      <c r="BP22" s="1">
        <f t="shared" si="47"/>
        <v>208.66842064857906</v>
      </c>
      <c r="BQ22" s="1">
        <f t="shared" si="48"/>
        <v>234.01657755843596</v>
      </c>
      <c r="BR22" s="1">
        <f t="shared" si="49"/>
        <v>230.31959531904056</v>
      </c>
      <c r="BS22" s="1">
        <f t="shared" si="50"/>
        <v>28.770116637520211</v>
      </c>
      <c r="BT22" s="1">
        <f t="shared" si="51"/>
        <v>3.9778994424067173</v>
      </c>
      <c r="BU22" s="1">
        <f t="shared" si="52"/>
        <v>5.9460477861156189</v>
      </c>
      <c r="BV22" s="1">
        <f t="shared" si="53"/>
        <v>6.5683976166559344</v>
      </c>
      <c r="BW22" s="1">
        <f t="shared" si="54"/>
        <v>7.2529570622750477</v>
      </c>
      <c r="BX22" s="1">
        <f t="shared" si="55"/>
        <v>8.0055148270991694</v>
      </c>
    </row>
    <row r="23" spans="1:76">
      <c r="A23" s="1">
        <v>1.1499999999999999</v>
      </c>
      <c r="B23" s="1">
        <f t="shared" si="20"/>
        <v>1206.0869565217392</v>
      </c>
      <c r="C23" s="1">
        <v>1.4</v>
      </c>
      <c r="D23" s="1">
        <f t="shared" si="0"/>
        <v>57.35</v>
      </c>
      <c r="E23" s="1">
        <f t="shared" si="1"/>
        <v>27.286000000000001</v>
      </c>
      <c r="F23" s="1">
        <f t="shared" si="2"/>
        <v>12.132</v>
      </c>
      <c r="G23" s="1">
        <f t="shared" si="3"/>
        <v>1.8320000000000001</v>
      </c>
      <c r="H23" s="4">
        <f t="shared" si="21"/>
        <v>98.6</v>
      </c>
      <c r="I23" s="4"/>
      <c r="J23" s="1">
        <f t="shared" si="22"/>
        <v>4.0443348972464817</v>
      </c>
      <c r="K23" s="1">
        <f t="shared" si="4"/>
        <v>1.7808838957643476</v>
      </c>
      <c r="L23" s="1">
        <f t="shared" si="5"/>
        <v>1.2477047310103064</v>
      </c>
      <c r="M23" s="1">
        <f t="shared" si="23"/>
        <v>4.9663955181072569E-2</v>
      </c>
      <c r="O23" s="1">
        <f t="shared" si="24"/>
        <v>2.8710920116198957</v>
      </c>
      <c r="P23" s="1">
        <f t="shared" si="25"/>
        <v>1.0890193755442363</v>
      </c>
      <c r="Q23" s="1">
        <f t="shared" si="26"/>
        <v>0.86638678990746243</v>
      </c>
      <c r="R23" s="1">
        <f t="shared" si="27"/>
        <v>3.0877441196740511E-2</v>
      </c>
      <c r="T23" s="1">
        <f t="shared" si="6"/>
        <v>2.6354034541369482</v>
      </c>
      <c r="U23" s="1">
        <f t="shared" si="7"/>
        <v>0.96302066529873731</v>
      </c>
      <c r="V23" s="1">
        <f t="shared" si="8"/>
        <v>0.79088223757940379</v>
      </c>
      <c r="W23" s="1">
        <f t="shared" si="28"/>
        <v>2.7418349200920844E-2</v>
      </c>
      <c r="Y23" s="1">
        <f t="shared" si="9"/>
        <v>2.4190626207616122</v>
      </c>
      <c r="Z23" s="1">
        <f t="shared" si="10"/>
        <v>0.85159990962415411</v>
      </c>
      <c r="AA23" s="1">
        <f t="shared" si="11"/>
        <v>0.72195781492168642</v>
      </c>
      <c r="AB23" s="1">
        <f t="shared" si="29"/>
        <v>2.4346767211494022E-2</v>
      </c>
      <c r="AD23" s="1">
        <f t="shared" si="12"/>
        <v>2.220481252682593</v>
      </c>
      <c r="AE23" s="1">
        <f t="shared" si="13"/>
        <v>0.75307045030741615</v>
      </c>
      <c r="AF23" s="1">
        <f t="shared" si="14"/>
        <v>0.65904007165689404</v>
      </c>
      <c r="AG23" s="1">
        <f t="shared" si="30"/>
        <v>2.1619283834592506E-2</v>
      </c>
      <c r="AI23" s="1">
        <f t="shared" si="56"/>
        <v>0.06</v>
      </c>
      <c r="AJ23" s="1">
        <f t="shared" si="31"/>
        <v>2.3353717992416705</v>
      </c>
      <c r="AK23" s="1">
        <f t="shared" si="32"/>
        <v>0.69927462220264203</v>
      </c>
      <c r="AL23" s="1">
        <f t="shared" si="57"/>
        <v>0.12</v>
      </c>
      <c r="AN23" s="1">
        <f t="shared" si="58"/>
        <v>0.3</v>
      </c>
      <c r="AO23" s="1">
        <f t="shared" si="33"/>
        <v>0.35678401019937628</v>
      </c>
      <c r="AP23" s="1">
        <f t="shared" si="15"/>
        <v>0.15893889310506243</v>
      </c>
      <c r="AQ23" s="1">
        <f t="shared" si="59"/>
        <v>8.0000000000000002E-3</v>
      </c>
      <c r="AS23" s="1">
        <f t="shared" si="60"/>
        <v>58.164300202839762</v>
      </c>
      <c r="AT23" s="1">
        <f t="shared" si="60"/>
        <v>27.673427991886417</v>
      </c>
      <c r="AU23" s="1">
        <f t="shared" si="60"/>
        <v>12.304259634888439</v>
      </c>
      <c r="AV23" s="1">
        <f t="shared" si="60"/>
        <v>1.8580121703853958</v>
      </c>
      <c r="AW23" s="3">
        <f t="shared" si="34"/>
        <v>9.811065161261226E-2</v>
      </c>
      <c r="AX23" s="3">
        <f t="shared" si="35"/>
        <v>0.55177543620508362</v>
      </c>
      <c r="AY23" s="3">
        <f t="shared" si="36"/>
        <v>0.66843817520436477</v>
      </c>
      <c r="AZ23" s="3">
        <f t="shared" si="37"/>
        <v>0.4450595824689495</v>
      </c>
      <c r="BA23" s="3">
        <f t="shared" si="17"/>
        <v>0.4022705973696511</v>
      </c>
      <c r="BB23" s="3">
        <f t="shared" si="18"/>
        <v>0.36368114464835538</v>
      </c>
      <c r="BC23" s="3">
        <f t="shared" si="19"/>
        <v>0.32887024017432026</v>
      </c>
      <c r="BE23" s="4">
        <f t="shared" si="38"/>
        <v>7434.710477163645</v>
      </c>
      <c r="BF23" s="4">
        <f t="shared" si="39"/>
        <v>7718.8442362370215</v>
      </c>
      <c r="BG23" s="1">
        <f t="shared" si="61"/>
        <v>29.160887048289499</v>
      </c>
      <c r="BH23" s="1">
        <f t="shared" si="62"/>
        <v>28.798028809718016</v>
      </c>
      <c r="BI23" s="1">
        <f t="shared" si="40"/>
        <v>117.89892615065891</v>
      </c>
      <c r="BJ23" s="1">
        <f t="shared" si="41"/>
        <v>114.69136630324579</v>
      </c>
      <c r="BK23" s="1">
        <f t="shared" si="42"/>
        <v>175.26679272598849</v>
      </c>
      <c r="BL23" s="1">
        <f t="shared" si="43"/>
        <v>171.36836722361329</v>
      </c>
      <c r="BM23" s="1">
        <f t="shared" si="44"/>
        <v>193.27802963532528</v>
      </c>
      <c r="BN23" s="1">
        <f t="shared" si="45"/>
        <v>189.28102727298131</v>
      </c>
      <c r="BO23" s="1">
        <f t="shared" si="46"/>
        <v>213.01803725906396</v>
      </c>
      <c r="BP23" s="1">
        <f t="shared" si="47"/>
        <v>208.97910754932798</v>
      </c>
      <c r="BQ23" s="1">
        <f t="shared" si="48"/>
        <v>234.63220571311504</v>
      </c>
      <c r="BR23" s="1">
        <f t="shared" si="49"/>
        <v>230.62763891861729</v>
      </c>
      <c r="BS23" s="1">
        <f t="shared" si="50"/>
        <v>28.798028809718016</v>
      </c>
      <c r="BT23" s="1">
        <f t="shared" si="51"/>
        <v>3.98261169405257</v>
      </c>
      <c r="BU23" s="1">
        <f t="shared" si="52"/>
        <v>5.9506978187959971</v>
      </c>
      <c r="BV23" s="1">
        <f t="shared" si="53"/>
        <v>6.5727077545358812</v>
      </c>
      <c r="BW23" s="1">
        <f t="shared" si="54"/>
        <v>7.2567156915548017</v>
      </c>
      <c r="BX23" s="1">
        <f t="shared" si="55"/>
        <v>8.0084522604821835</v>
      </c>
    </row>
    <row r="24" spans="1:76">
      <c r="A24" s="1">
        <v>1.1499999999999999</v>
      </c>
      <c r="B24" s="1">
        <f t="shared" si="20"/>
        <v>1206.5217391304348</v>
      </c>
      <c r="C24" s="1">
        <v>1.5</v>
      </c>
      <c r="D24" s="1">
        <f t="shared" si="0"/>
        <v>57.375</v>
      </c>
      <c r="E24" s="1">
        <f t="shared" si="1"/>
        <v>27.234999999999999</v>
      </c>
      <c r="F24" s="1">
        <f t="shared" si="2"/>
        <v>12.07</v>
      </c>
      <c r="G24" s="1">
        <f t="shared" si="3"/>
        <v>1.82</v>
      </c>
      <c r="H24" s="4">
        <f t="shared" si="21"/>
        <v>98.5</v>
      </c>
      <c r="I24" s="4"/>
      <c r="J24" s="1">
        <f t="shared" si="22"/>
        <v>4.0398108952222334</v>
      </c>
      <c r="K24" s="1">
        <f t="shared" si="4"/>
        <v>1.7762331689221575</v>
      </c>
      <c r="L24" s="1">
        <f t="shared" si="5"/>
        <v>1.2442961278003608</v>
      </c>
      <c r="M24" s="1">
        <f t="shared" si="23"/>
        <v>4.9621472296214247E-2</v>
      </c>
      <c r="O24" s="1">
        <f t="shared" si="24"/>
        <v>2.8678804017007433</v>
      </c>
      <c r="P24" s="1">
        <f t="shared" si="25"/>
        <v>1.0861754329079114</v>
      </c>
      <c r="Q24" s="1">
        <f t="shared" si="26"/>
        <v>0.86401990876985424</v>
      </c>
      <c r="R24" s="1">
        <f t="shared" si="27"/>
        <v>3.0851028423647869E-2</v>
      </c>
      <c r="T24" s="1">
        <f t="shared" si="6"/>
        <v>2.6324554859631597</v>
      </c>
      <c r="U24" s="1">
        <f t="shared" si="7"/>
        <v>0.96050576465398385</v>
      </c>
      <c r="V24" s="1">
        <f t="shared" si="8"/>
        <v>0.78872162724692629</v>
      </c>
      <c r="W24" s="1">
        <f t="shared" si="28"/>
        <v>2.7394895358634996E-2</v>
      </c>
      <c r="Y24" s="1">
        <f t="shared" si="9"/>
        <v>2.4163566519259061</v>
      </c>
      <c r="Z24" s="1">
        <f t="shared" si="10"/>
        <v>0.84937598106378276</v>
      </c>
      <c r="AA24" s="1">
        <f t="shared" si="11"/>
        <v>0.71998549914518484</v>
      </c>
      <c r="AB24" s="1">
        <f t="shared" si="29"/>
        <v>2.4325940821321366E-2</v>
      </c>
      <c r="AD24" s="1">
        <f t="shared" si="12"/>
        <v>2.2179974174075321</v>
      </c>
      <c r="AE24" s="1">
        <f t="shared" si="13"/>
        <v>0.75110382858343128</v>
      </c>
      <c r="AF24" s="1">
        <f t="shared" si="14"/>
        <v>0.65723964079540853</v>
      </c>
      <c r="AG24" s="1">
        <f t="shared" si="30"/>
        <v>2.1600790552240835E-2</v>
      </c>
      <c r="AI24" s="1">
        <f t="shared" si="56"/>
        <v>0.06</v>
      </c>
      <c r="AJ24" s="1">
        <f t="shared" si="31"/>
        <v>2.3330678236124496</v>
      </c>
      <c r="AK24" s="1">
        <f t="shared" si="32"/>
        <v>0.69930147326856495</v>
      </c>
      <c r="AL24" s="1">
        <f t="shared" si="57"/>
        <v>0.12</v>
      </c>
      <c r="AN24" s="1">
        <f t="shared" si="58"/>
        <v>0.3</v>
      </c>
      <c r="AO24" s="1">
        <f t="shared" si="33"/>
        <v>0.35663982132120337</v>
      </c>
      <c r="AP24" s="1">
        <f t="shared" si="15"/>
        <v>0.15866679133814829</v>
      </c>
      <c r="AQ24" s="1">
        <f t="shared" si="59"/>
        <v>8.0000000000000002E-3</v>
      </c>
      <c r="AS24" s="1">
        <f t="shared" si="60"/>
        <v>58.248730964467008</v>
      </c>
      <c r="AT24" s="1">
        <f t="shared" si="60"/>
        <v>27.649746192893399</v>
      </c>
      <c r="AU24" s="1">
        <f t="shared" si="60"/>
        <v>12.253807106598984</v>
      </c>
      <c r="AV24" s="1">
        <f t="shared" si="60"/>
        <v>1.8477157360406091</v>
      </c>
      <c r="AW24" s="3">
        <f t="shared" si="34"/>
        <v>9.7775966552704499E-2</v>
      </c>
      <c r="AX24" s="3">
        <f t="shared" si="35"/>
        <v>0.55025181985250382</v>
      </c>
      <c r="AY24" s="3">
        <f t="shared" si="36"/>
        <v>0.6652490070236855</v>
      </c>
      <c r="AZ24" s="3">
        <f t="shared" si="37"/>
        <v>0.44295776423804689</v>
      </c>
      <c r="BA24" s="3">
        <f t="shared" si="17"/>
        <v>0.40037552490455075</v>
      </c>
      <c r="BB24" s="3">
        <f t="shared" si="18"/>
        <v>0.36197201138870483</v>
      </c>
      <c r="BC24" s="3">
        <f t="shared" si="19"/>
        <v>0.3273283805652944</v>
      </c>
      <c r="BE24" s="4">
        <f t="shared" si="38"/>
        <v>7391.0544845135291</v>
      </c>
      <c r="BF24" s="4">
        <f t="shared" si="39"/>
        <v>7696.9915861221225</v>
      </c>
      <c r="BG24" s="1">
        <f t="shared" si="61"/>
        <v>29.217437854609447</v>
      </c>
      <c r="BH24" s="1">
        <f t="shared" si="62"/>
        <v>28.825989412710779</v>
      </c>
      <c r="BI24" s="1">
        <f t="shared" si="40"/>
        <v>118.40377219212047</v>
      </c>
      <c r="BJ24" s="1">
        <f t="shared" si="41"/>
        <v>114.93886002917077</v>
      </c>
      <c r="BK24" s="1">
        <f t="shared" si="42"/>
        <v>175.87436109331296</v>
      </c>
      <c r="BL24" s="1">
        <f t="shared" si="43"/>
        <v>171.66876681492658</v>
      </c>
      <c r="BM24" s="1">
        <f t="shared" si="44"/>
        <v>193.89866272757266</v>
      </c>
      <c r="BN24" s="1">
        <f t="shared" si="45"/>
        <v>189.58886963662073</v>
      </c>
      <c r="BO24" s="1">
        <f t="shared" si="46"/>
        <v>213.64233769735785</v>
      </c>
      <c r="BP24" s="1">
        <f t="shared" si="47"/>
        <v>209.28998955919664</v>
      </c>
      <c r="BQ24" s="1">
        <f t="shared" si="48"/>
        <v>235.24764074017912</v>
      </c>
      <c r="BR24" s="1">
        <f t="shared" si="49"/>
        <v>230.93563904005475</v>
      </c>
      <c r="BS24" s="1">
        <f t="shared" si="50"/>
        <v>28.825989412710779</v>
      </c>
      <c r="BT24" s="1">
        <f t="shared" si="51"/>
        <v>3.9873344287876775</v>
      </c>
      <c r="BU24" s="1">
        <f t="shared" si="52"/>
        <v>5.9553469043886311</v>
      </c>
      <c r="BV24" s="1">
        <f t="shared" si="53"/>
        <v>6.5770117001785131</v>
      </c>
      <c r="BW24" s="1">
        <f t="shared" si="54"/>
        <v>7.2604616120101158</v>
      </c>
      <c r="BX24" s="1">
        <f t="shared" si="55"/>
        <v>8.0113690369366477</v>
      </c>
    </row>
    <row r="25" spans="1:76">
      <c r="A25" s="1">
        <v>1.1499999999999999</v>
      </c>
      <c r="B25" s="1">
        <f t="shared" si="20"/>
        <v>1206.9565217391305</v>
      </c>
      <c r="C25" s="1">
        <v>1.6</v>
      </c>
      <c r="D25" s="1">
        <f t="shared" si="0"/>
        <v>57.4</v>
      </c>
      <c r="E25" s="1">
        <f t="shared" si="1"/>
        <v>27.184000000000001</v>
      </c>
      <c r="F25" s="1">
        <f t="shared" si="2"/>
        <v>12.007999999999999</v>
      </c>
      <c r="G25" s="1">
        <f t="shared" si="3"/>
        <v>1.8080000000000001</v>
      </c>
      <c r="H25" s="4">
        <f t="shared" si="21"/>
        <v>98.4</v>
      </c>
      <c r="I25" s="4"/>
      <c r="J25" s="1">
        <f t="shared" si="22"/>
        <v>4.0352946071583187</v>
      </c>
      <c r="K25" s="1">
        <f t="shared" si="4"/>
        <v>1.771597308934328</v>
      </c>
      <c r="L25" s="1">
        <f t="shared" si="5"/>
        <v>1.2408988309107036</v>
      </c>
      <c r="M25" s="1">
        <f t="shared" si="23"/>
        <v>4.9579050678262328E-2</v>
      </c>
      <c r="O25" s="1">
        <f t="shared" si="24"/>
        <v>2.8646742679576387</v>
      </c>
      <c r="P25" s="1">
        <f t="shared" si="25"/>
        <v>1.0833405814271024</v>
      </c>
      <c r="Q25" s="1">
        <f t="shared" si="26"/>
        <v>0.8616608785654809</v>
      </c>
      <c r="R25" s="1">
        <f t="shared" si="27"/>
        <v>3.0824653741869001E-2</v>
      </c>
      <c r="T25" s="1">
        <f t="shared" si="6"/>
        <v>2.6295125444249545</v>
      </c>
      <c r="U25" s="1">
        <f t="shared" si="7"/>
        <v>0.9579989033249946</v>
      </c>
      <c r="V25" s="1">
        <f t="shared" si="8"/>
        <v>0.78656818364842507</v>
      </c>
      <c r="W25" s="1">
        <f t="shared" si="28"/>
        <v>2.7371475340425961E-2</v>
      </c>
      <c r="Y25" s="1">
        <f t="shared" si="9"/>
        <v>2.413655297088193</v>
      </c>
      <c r="Z25" s="1">
        <f t="shared" si="10"/>
        <v>0.84715916167647998</v>
      </c>
      <c r="AA25" s="1">
        <f t="shared" si="11"/>
        <v>0.71801972553053228</v>
      </c>
      <c r="AB25" s="1">
        <f t="shared" si="29"/>
        <v>2.430514446603221E-2</v>
      </c>
      <c r="AD25" s="1">
        <f t="shared" si="12"/>
        <v>2.2155178173663819</v>
      </c>
      <c r="AE25" s="1">
        <f t="shared" si="13"/>
        <v>0.74914349350661902</v>
      </c>
      <c r="AF25" s="1">
        <f t="shared" si="14"/>
        <v>0.65544518195434398</v>
      </c>
      <c r="AG25" s="1">
        <f t="shared" si="30"/>
        <v>2.1582323940069464E-2</v>
      </c>
      <c r="AI25" s="1">
        <f t="shared" si="56"/>
        <v>0.06</v>
      </c>
      <c r="AJ25" s="1">
        <f t="shared" si="31"/>
        <v>2.330767472572294</v>
      </c>
      <c r="AK25" s="1">
        <f t="shared" si="32"/>
        <v>0.69932830958957004</v>
      </c>
      <c r="AL25" s="1">
        <f t="shared" si="57"/>
        <v>0.12</v>
      </c>
      <c r="AN25" s="1">
        <f t="shared" si="58"/>
        <v>0.3</v>
      </c>
      <c r="AO25" s="1">
        <f t="shared" si="33"/>
        <v>0.35649577537467669</v>
      </c>
      <c r="AP25" s="1">
        <f t="shared" si="15"/>
        <v>0.15839531485622246</v>
      </c>
      <c r="AQ25" s="1">
        <f t="shared" si="59"/>
        <v>8.0000000000000002E-3</v>
      </c>
      <c r="AS25" s="1">
        <f t="shared" si="60"/>
        <v>58.333333333333329</v>
      </c>
      <c r="AT25" s="1">
        <f t="shared" si="60"/>
        <v>27.626016260162601</v>
      </c>
      <c r="AU25" s="1">
        <f t="shared" si="60"/>
        <v>12.203252032520323</v>
      </c>
      <c r="AV25" s="1">
        <f t="shared" si="60"/>
        <v>1.8373983739837398</v>
      </c>
      <c r="AW25" s="3">
        <f t="shared" si="34"/>
        <v>9.7441255180392969E-2</v>
      </c>
      <c r="AX25" s="3">
        <f t="shared" si="35"/>
        <v>0.54872842051352622</v>
      </c>
      <c r="AY25" s="3">
        <f t="shared" si="36"/>
        <v>0.66206894780319592</v>
      </c>
      <c r="AZ25" s="3">
        <f t="shared" si="37"/>
        <v>0.44086188237755458</v>
      </c>
      <c r="BA25" s="3">
        <f t="shared" si="17"/>
        <v>0.39848578963705378</v>
      </c>
      <c r="BB25" s="3">
        <f t="shared" si="18"/>
        <v>0.36026767786299657</v>
      </c>
      <c r="BC25" s="3">
        <f t="shared" si="19"/>
        <v>0.32579083845765011</v>
      </c>
      <c r="BE25" s="4">
        <f t="shared" si="38"/>
        <v>7347.4140174398899</v>
      </c>
      <c r="BF25" s="4">
        <f t="shared" si="39"/>
        <v>7675.1429880794831</v>
      </c>
      <c r="BG25" s="1">
        <f t="shared" si="61"/>
        <v>29.27413707028462</v>
      </c>
      <c r="BH25" s="1">
        <f t="shared" si="62"/>
        <v>28.853998641309143</v>
      </c>
      <c r="BI25" s="1">
        <f t="shared" si="40"/>
        <v>118.91094588809354</v>
      </c>
      <c r="BJ25" s="1">
        <f t="shared" si="41"/>
        <v>115.18711539535343</v>
      </c>
      <c r="BK25" s="1">
        <f t="shared" si="42"/>
        <v>176.48348787320691</v>
      </c>
      <c r="BL25" s="1">
        <f t="shared" si="43"/>
        <v>171.96968688106909</v>
      </c>
      <c r="BM25" s="1">
        <f t="shared" si="44"/>
        <v>194.52041095346874</v>
      </c>
      <c r="BN25" s="1">
        <f t="shared" si="45"/>
        <v>189.89709096892372</v>
      </c>
      <c r="BO25" s="1">
        <f t="shared" si="46"/>
        <v>214.26716967763224</v>
      </c>
      <c r="BP25" s="1">
        <f t="shared" si="47"/>
        <v>209.60106331659887</v>
      </c>
      <c r="BQ25" s="1">
        <f t="shared" si="48"/>
        <v>235.86286090252341</v>
      </c>
      <c r="BR25" s="1">
        <f t="shared" si="49"/>
        <v>231.24359040645905</v>
      </c>
      <c r="BS25" s="1">
        <f t="shared" si="50"/>
        <v>28.853998641309143</v>
      </c>
      <c r="BT25" s="1">
        <f t="shared" si="51"/>
        <v>3.9920676793283181</v>
      </c>
      <c r="BU25" s="1">
        <f t="shared" si="52"/>
        <v>5.9599949739675528</v>
      </c>
      <c r="BV25" s="1">
        <f t="shared" si="53"/>
        <v>6.581309347434968</v>
      </c>
      <c r="BW25" s="1">
        <f t="shared" si="54"/>
        <v>7.2641946761763965</v>
      </c>
      <c r="BX25" s="1">
        <f t="shared" si="55"/>
        <v>8.0142649648356414</v>
      </c>
    </row>
    <row r="26" spans="1:76">
      <c r="A26" s="1">
        <v>1.1499999999999999</v>
      </c>
      <c r="B26" s="1">
        <f t="shared" si="20"/>
        <v>1207.391304347826</v>
      </c>
      <c r="C26" s="1">
        <v>1.7</v>
      </c>
      <c r="D26" s="1">
        <f t="shared" si="0"/>
        <v>57.424999999999997</v>
      </c>
      <c r="E26" s="1">
        <f t="shared" si="1"/>
        <v>27.132999999999999</v>
      </c>
      <c r="F26" s="1">
        <f t="shared" si="2"/>
        <v>11.946</v>
      </c>
      <c r="G26" s="1">
        <f t="shared" si="3"/>
        <v>1.796</v>
      </c>
      <c r="H26" s="4">
        <f t="shared" si="21"/>
        <v>98.3</v>
      </c>
      <c r="I26" s="4"/>
      <c r="J26" s="1">
        <f t="shared" si="22"/>
        <v>4.0307860161599001</v>
      </c>
      <c r="K26" s="1">
        <f t="shared" si="4"/>
        <v>1.7669762603827077</v>
      </c>
      <c r="L26" s="1">
        <f t="shared" si="5"/>
        <v>1.2375127968141919</v>
      </c>
      <c r="M26" s="1">
        <f t="shared" si="23"/>
        <v>4.9536690210259776E-2</v>
      </c>
      <c r="O26" s="1">
        <f t="shared" si="24"/>
        <v>2.8614735983968567</v>
      </c>
      <c r="P26" s="1">
        <f t="shared" si="25"/>
        <v>1.0805147872133334</v>
      </c>
      <c r="Q26" s="1">
        <f t="shared" si="26"/>
        <v>0.85930966906977069</v>
      </c>
      <c r="R26" s="1">
        <f t="shared" si="27"/>
        <v>3.0798317078688502E-2</v>
      </c>
      <c r="T26" s="1">
        <f t="shared" si="6"/>
        <v>2.6265746185131778</v>
      </c>
      <c r="U26" s="1">
        <f t="shared" si="7"/>
        <v>0.95550005134416449</v>
      </c>
      <c r="V26" s="1">
        <f t="shared" si="8"/>
        <v>0.78442187919336326</v>
      </c>
      <c r="W26" s="1">
        <f t="shared" si="28"/>
        <v>2.7348089081724376E-2</v>
      </c>
      <c r="Y26" s="1">
        <f t="shared" si="9"/>
        <v>2.4109585461430614</v>
      </c>
      <c r="Z26" s="1">
        <f t="shared" si="10"/>
        <v>0.84494942496186964</v>
      </c>
      <c r="AA26" s="1">
        <f t="shared" si="11"/>
        <v>0.71606046889167319</v>
      </c>
      <c r="AB26" s="1">
        <f t="shared" si="29"/>
        <v>2.428437808829069E-2</v>
      </c>
      <c r="AD26" s="1">
        <f t="shared" si="12"/>
        <v>2.2130424432832863</v>
      </c>
      <c r="AE26" s="1">
        <f t="shared" si="13"/>
        <v>0.74718942164267665</v>
      </c>
      <c r="AF26" s="1">
        <f t="shared" si="14"/>
        <v>0.65365667214257894</v>
      </c>
      <c r="AG26" s="1">
        <f t="shared" si="30"/>
        <v>2.1563883947165671E-2</v>
      </c>
      <c r="AI26" s="1">
        <f t="shared" si="56"/>
        <v>0.06</v>
      </c>
      <c r="AJ26" s="1">
        <f t="shared" si="31"/>
        <v>2.3284707386912973</v>
      </c>
      <c r="AK26" s="1">
        <f t="shared" si="32"/>
        <v>0.69935513117777914</v>
      </c>
      <c r="AL26" s="1">
        <f t="shared" si="57"/>
        <v>0.12</v>
      </c>
      <c r="AN26" s="1">
        <f t="shared" si="58"/>
        <v>0.3</v>
      </c>
      <c r="AO26" s="1">
        <f t="shared" si="33"/>
        <v>0.35635187215911029</v>
      </c>
      <c r="AP26" s="1">
        <f t="shared" si="15"/>
        <v>0.1581244619030992</v>
      </c>
      <c r="AQ26" s="1">
        <f t="shared" si="59"/>
        <v>8.0000000000000002E-3</v>
      </c>
      <c r="AS26" s="1">
        <f t="shared" si="60"/>
        <v>58.418107833163788</v>
      </c>
      <c r="AT26" s="1">
        <f t="shared" si="60"/>
        <v>27.60223804679552</v>
      </c>
      <c r="AU26" s="1">
        <f t="shared" si="60"/>
        <v>12.152594099694811</v>
      </c>
      <c r="AV26" s="1">
        <f t="shared" si="60"/>
        <v>1.82706002034588</v>
      </c>
      <c r="AW26" s="3">
        <f t="shared" si="34"/>
        <v>9.7106515662558707E-2</v>
      </c>
      <c r="AX26" s="3">
        <f t="shared" si="35"/>
        <v>0.54720523111549246</v>
      </c>
      <c r="AY26" s="3">
        <f t="shared" si="36"/>
        <v>0.65889795770944692</v>
      </c>
      <c r="AZ26" s="3">
        <f t="shared" si="37"/>
        <v>0.43877191088387596</v>
      </c>
      <c r="BA26" s="3">
        <f t="shared" si="17"/>
        <v>0.39660136817780883</v>
      </c>
      <c r="BB26" s="3">
        <f t="shared" si="18"/>
        <v>0.35856812302772423</v>
      </c>
      <c r="BC26" s="3">
        <f t="shared" si="19"/>
        <v>0.32425759491343614</v>
      </c>
      <c r="BE26" s="4">
        <f t="shared" si="38"/>
        <v>7303.7901248080716</v>
      </c>
      <c r="BF26" s="4">
        <f t="shared" si="39"/>
        <v>7653.298702004693</v>
      </c>
      <c r="BG26" s="1">
        <f t="shared" si="61"/>
        <v>29.330985498932147</v>
      </c>
      <c r="BH26" s="1">
        <f t="shared" si="62"/>
        <v>28.882056691757555</v>
      </c>
      <c r="BI26" s="1">
        <f t="shared" si="40"/>
        <v>119.42046076523719</v>
      </c>
      <c r="BJ26" s="1">
        <f t="shared" si="41"/>
        <v>115.43613571122894</v>
      </c>
      <c r="BK26" s="1">
        <f t="shared" si="42"/>
        <v>177.09417187734837</v>
      </c>
      <c r="BL26" s="1">
        <f t="shared" si="43"/>
        <v>172.27112717496786</v>
      </c>
      <c r="BM26" s="1">
        <f t="shared" si="44"/>
        <v>195.14326714098499</v>
      </c>
      <c r="BN26" s="1">
        <f t="shared" si="45"/>
        <v>190.20568956728025</v>
      </c>
      <c r="BO26" s="1">
        <f t="shared" si="46"/>
        <v>214.89251906289999</v>
      </c>
      <c r="BP26" s="1">
        <f t="shared" si="47"/>
        <v>209.91232541932243</v>
      </c>
      <c r="BQ26" s="1">
        <f t="shared" si="48"/>
        <v>236.47784419244908</v>
      </c>
      <c r="BR26" s="1">
        <f t="shared" si="49"/>
        <v>231.55148768798787</v>
      </c>
      <c r="BS26" s="1">
        <f t="shared" si="50"/>
        <v>28.882056691757555</v>
      </c>
      <c r="BT26" s="1">
        <f t="shared" si="51"/>
        <v>3.9968114786012605</v>
      </c>
      <c r="BU26" s="1">
        <f t="shared" si="52"/>
        <v>5.9646419579299241</v>
      </c>
      <c r="BV26" s="1">
        <f t="shared" si="53"/>
        <v>6.5856005892254101</v>
      </c>
      <c r="BW26" s="1">
        <f t="shared" si="54"/>
        <v>7.2679147354221421</v>
      </c>
      <c r="BX26" s="1">
        <f t="shared" si="55"/>
        <v>8.0171398511958714</v>
      </c>
    </row>
    <row r="27" spans="1:76">
      <c r="A27" s="1">
        <v>1.1499999999999999</v>
      </c>
      <c r="B27" s="1">
        <f t="shared" si="20"/>
        <v>1207.8260869565217</v>
      </c>
      <c r="C27" s="1">
        <v>1.8</v>
      </c>
      <c r="D27" s="1">
        <f t="shared" si="0"/>
        <v>57.45</v>
      </c>
      <c r="E27" s="1">
        <f t="shared" si="1"/>
        <v>27.082000000000001</v>
      </c>
      <c r="F27" s="1">
        <f t="shared" si="2"/>
        <v>11.884</v>
      </c>
      <c r="G27" s="1">
        <f t="shared" si="3"/>
        <v>1.784</v>
      </c>
      <c r="H27" s="4">
        <f t="shared" si="21"/>
        <v>98.200000000000017</v>
      </c>
      <c r="I27" s="4"/>
      <c r="J27" s="1">
        <f t="shared" si="22"/>
        <v>4.0262851053767461</v>
      </c>
      <c r="K27" s="1">
        <f t="shared" si="4"/>
        <v>1.7623699680834026</v>
      </c>
      <c r="L27" s="1">
        <f t="shared" si="5"/>
        <v>1.2341379821731107</v>
      </c>
      <c r="M27" s="1">
        <f t="shared" si="23"/>
        <v>4.9494390775523589E-2</v>
      </c>
      <c r="O27" s="1">
        <f t="shared" si="24"/>
        <v>2.8582783810563428</v>
      </c>
      <c r="P27" s="1">
        <f t="shared" si="25"/>
        <v>1.0776980165213785</v>
      </c>
      <c r="Q27" s="1">
        <f t="shared" si="26"/>
        <v>0.8569662501896872</v>
      </c>
      <c r="R27" s="1">
        <f t="shared" si="27"/>
        <v>3.0772018361561369E-2</v>
      </c>
      <c r="T27" s="1">
        <f t="shared" si="6"/>
        <v>2.6236416972477401</v>
      </c>
      <c r="U27" s="1">
        <f t="shared" si="7"/>
        <v>0.95300917887056447</v>
      </c>
      <c r="V27" s="1">
        <f t="shared" si="8"/>
        <v>0.78228268641127541</v>
      </c>
      <c r="W27" s="1">
        <f t="shared" si="28"/>
        <v>2.7324736518112205E-2</v>
      </c>
      <c r="Y27" s="1">
        <f t="shared" si="9"/>
        <v>2.4082663890117808</v>
      </c>
      <c r="Z27" s="1">
        <f t="shared" si="10"/>
        <v>0.84274674453159548</v>
      </c>
      <c r="AA27" s="1">
        <f t="shared" si="11"/>
        <v>0.71410770415216007</v>
      </c>
      <c r="AB27" s="1">
        <f t="shared" si="29"/>
        <v>2.4263641630895286E-2</v>
      </c>
      <c r="AD27" s="1">
        <f t="shared" si="12"/>
        <v>2.2105712859068793</v>
      </c>
      <c r="AE27" s="1">
        <f t="shared" si="13"/>
        <v>0.74524158965636056</v>
      </c>
      <c r="AF27" s="1">
        <f t="shared" si="14"/>
        <v>0.65187408846904737</v>
      </c>
      <c r="AG27" s="1">
        <f t="shared" si="30"/>
        <v>2.1545470522736018E-2</v>
      </c>
      <c r="AI27" s="1">
        <f t="shared" si="56"/>
        <v>0.06</v>
      </c>
      <c r="AJ27" s="1">
        <f t="shared" si="31"/>
        <v>2.3261776145580675</v>
      </c>
      <c r="AK27" s="1">
        <f t="shared" si="32"/>
        <v>0.69938193804530202</v>
      </c>
      <c r="AL27" s="1">
        <f t="shared" si="57"/>
        <v>0.12</v>
      </c>
      <c r="AN27" s="1">
        <f t="shared" si="58"/>
        <v>0.3</v>
      </c>
      <c r="AO27" s="1">
        <f t="shared" si="33"/>
        <v>0.35620811147417841</v>
      </c>
      <c r="AP27" s="1">
        <f t="shared" si="15"/>
        <v>0.15785423072836122</v>
      </c>
      <c r="AQ27" s="1">
        <f t="shared" si="59"/>
        <v>8.0000000000000002E-3</v>
      </c>
      <c r="AS27" s="1">
        <f t="shared" si="60"/>
        <v>58.50305498981669</v>
      </c>
      <c r="AT27" s="1">
        <f t="shared" si="60"/>
        <v>27.578411405295313</v>
      </c>
      <c r="AU27" s="1">
        <f t="shared" si="60"/>
        <v>12.101832993890019</v>
      </c>
      <c r="AV27" s="1">
        <f t="shared" si="60"/>
        <v>1.8167006109979631</v>
      </c>
      <c r="AW27" s="3">
        <f t="shared" si="34"/>
        <v>9.6771746164405439E-2</v>
      </c>
      <c r="AX27" s="3">
        <f t="shared" si="35"/>
        <v>0.54568224457791181</v>
      </c>
      <c r="AY27" s="3">
        <f t="shared" si="36"/>
        <v>0.65573599706681551</v>
      </c>
      <c r="AZ27" s="3">
        <f t="shared" si="37"/>
        <v>0.43668782385594068</v>
      </c>
      <c r="BA27" s="3">
        <f t="shared" si="17"/>
        <v>0.39472223722956684</v>
      </c>
      <c r="BB27" s="3">
        <f t="shared" si="18"/>
        <v>0.35687332592214077</v>
      </c>
      <c r="BC27" s="3">
        <f t="shared" si="19"/>
        <v>0.32272863106908334</v>
      </c>
      <c r="BE27" s="4">
        <f t="shared" si="38"/>
        <v>7260.1838590235475</v>
      </c>
      <c r="BF27" s="4">
        <f t="shared" si="39"/>
        <v>7631.4589885057403</v>
      </c>
      <c r="BG27" s="1">
        <f t="shared" si="61"/>
        <v>29.387983951605758</v>
      </c>
      <c r="BH27" s="1">
        <f t="shared" si="62"/>
        <v>28.910163761749118</v>
      </c>
      <c r="BI27" s="1">
        <f t="shared" si="40"/>
        <v>119.93233046550483</v>
      </c>
      <c r="BJ27" s="1">
        <f t="shared" si="41"/>
        <v>115.68592430868873</v>
      </c>
      <c r="BK27" s="1">
        <f t="shared" si="42"/>
        <v>177.70641183667965</v>
      </c>
      <c r="BL27" s="1">
        <f t="shared" si="43"/>
        <v>172.57308743395186</v>
      </c>
      <c r="BM27" s="1">
        <f t="shared" si="44"/>
        <v>195.76722397314185</v>
      </c>
      <c r="BN27" s="1">
        <f t="shared" si="45"/>
        <v>190.51466370093922</v>
      </c>
      <c r="BO27" s="1">
        <f t="shared" si="46"/>
        <v>215.51837150538762</v>
      </c>
      <c r="BP27" s="1">
        <f t="shared" si="47"/>
        <v>210.22377242410386</v>
      </c>
      <c r="BQ27" s="1">
        <f t="shared" si="48"/>
        <v>237.09256832864699</v>
      </c>
      <c r="BR27" s="1">
        <f t="shared" si="49"/>
        <v>231.85932550135783</v>
      </c>
      <c r="BS27" s="1">
        <f t="shared" si="50"/>
        <v>28.910163761749118</v>
      </c>
      <c r="BT27" s="1">
        <f t="shared" si="51"/>
        <v>4.0015658597462584</v>
      </c>
      <c r="BU27" s="1">
        <f t="shared" si="52"/>
        <v>5.9692877859890361</v>
      </c>
      <c r="BV27" s="1">
        <f t="shared" si="53"/>
        <v>6.5898853175300287</v>
      </c>
      <c r="BW27" s="1">
        <f t="shared" si="54"/>
        <v>7.2716216399386084</v>
      </c>
      <c r="BX27" s="1">
        <f t="shared" si="55"/>
        <v>8.0199935016670381</v>
      </c>
    </row>
    <row r="28" spans="1:76">
      <c r="A28" s="1">
        <v>1.1499999999999999</v>
      </c>
      <c r="B28" s="1">
        <f t="shared" si="20"/>
        <v>1208.2608695652175</v>
      </c>
      <c r="C28" s="1">
        <v>1.9</v>
      </c>
      <c r="D28" s="1">
        <f t="shared" si="0"/>
        <v>57.475000000000001</v>
      </c>
      <c r="E28" s="1">
        <f t="shared" si="1"/>
        <v>27.030999999999999</v>
      </c>
      <c r="F28" s="1">
        <f t="shared" si="2"/>
        <v>11.821999999999999</v>
      </c>
      <c r="G28" s="1">
        <f t="shared" si="3"/>
        <v>1.772</v>
      </c>
      <c r="H28" s="4">
        <f t="shared" si="21"/>
        <v>98.100000000000009</v>
      </c>
      <c r="I28" s="4"/>
      <c r="J28" s="1">
        <f t="shared" si="22"/>
        <v>4.0217918580031107</v>
      </c>
      <c r="K28" s="1">
        <f t="shared" si="4"/>
        <v>1.7577783770856967</v>
      </c>
      <c r="L28" s="1">
        <f t="shared" si="5"/>
        <v>1.230774343838253</v>
      </c>
      <c r="M28" s="1">
        <f t="shared" si="23"/>
        <v>4.9452152257643933E-2</v>
      </c>
      <c r="O28" s="1">
        <f t="shared" si="24"/>
        <v>2.85508860400562</v>
      </c>
      <c r="P28" s="1">
        <f t="shared" si="25"/>
        <v>1.0748902357486012</v>
      </c>
      <c r="Q28" s="1">
        <f t="shared" si="26"/>
        <v>0.8546305919630911</v>
      </c>
      <c r="R28" s="1">
        <f t="shared" si="27"/>
        <v>3.0745757518112392E-2</v>
      </c>
      <c r="T28" s="1">
        <f t="shared" si="6"/>
        <v>2.6207137696775398</v>
      </c>
      <c r="U28" s="1">
        <f t="shared" si="7"/>
        <v>0.95052625618935693</v>
      </c>
      <c r="V28" s="1">
        <f t="shared" si="8"/>
        <v>0.78015057795118647</v>
      </c>
      <c r="W28" s="1">
        <f t="shared" si="28"/>
        <v>2.7301417585322181E-2</v>
      </c>
      <c r="Y28" s="1">
        <f t="shared" si="9"/>
        <v>2.4055788156422269</v>
      </c>
      <c r="Z28" s="1">
        <f t="shared" si="10"/>
        <v>0.84055109410880413</v>
      </c>
      <c r="AA28" s="1">
        <f t="shared" si="11"/>
        <v>0.71216140634462155</v>
      </c>
      <c r="AB28" s="1">
        <f t="shared" si="29"/>
        <v>2.4242935036778376E-2</v>
      </c>
      <c r="AD28" s="1">
        <f t="shared" si="12"/>
        <v>2.2081043360102193</v>
      </c>
      <c r="AE28" s="1">
        <f t="shared" si="13"/>
        <v>0.74329997431102901</v>
      </c>
      <c r="AF28" s="1">
        <f t="shared" si="14"/>
        <v>0.65009740814225458</v>
      </c>
      <c r="AG28" s="1">
        <f t="shared" si="30"/>
        <v>2.1527083616105974E-2</v>
      </c>
      <c r="AI28" s="1">
        <f t="shared" si="56"/>
        <v>0.06</v>
      </c>
      <c r="AJ28" s="1">
        <f t="shared" si="31"/>
        <v>2.3238880927796828</v>
      </c>
      <c r="AK28" s="1">
        <f t="shared" si="32"/>
        <v>0.69940873020423389</v>
      </c>
      <c r="AL28" s="1">
        <f t="shared" si="57"/>
        <v>0.12</v>
      </c>
      <c r="AN28" s="1">
        <f t="shared" si="58"/>
        <v>0.3</v>
      </c>
      <c r="AO28" s="1">
        <f t="shared" si="33"/>
        <v>0.35606449311991473</v>
      </c>
      <c r="AP28" s="1">
        <f t="shared" si="15"/>
        <v>0.15758461958733777</v>
      </c>
      <c r="AQ28" s="1">
        <f t="shared" si="59"/>
        <v>8.0000000000000002E-3</v>
      </c>
      <c r="AS28" s="1">
        <f t="shared" si="60"/>
        <v>58.588175331294593</v>
      </c>
      <c r="AT28" s="1">
        <f t="shared" si="60"/>
        <v>27.554536187563706</v>
      </c>
      <c r="AU28" s="1">
        <f t="shared" si="60"/>
        <v>12.05096839959225</v>
      </c>
      <c r="AV28" s="1">
        <f t="shared" si="60"/>
        <v>1.8063200815494391</v>
      </c>
      <c r="AW28" s="3">
        <f t="shared" si="34"/>
        <v>9.6436944849428718E-2</v>
      </c>
      <c r="AX28" s="3">
        <f t="shared" si="35"/>
        <v>0.5441594538123552</v>
      </c>
      <c r="AY28" s="3">
        <f t="shared" si="36"/>
        <v>0.65258302635666166</v>
      </c>
      <c r="AZ28" s="3">
        <f t="shared" si="37"/>
        <v>0.43460959549465583</v>
      </c>
      <c r="BA28" s="3">
        <f t="shared" si="17"/>
        <v>0.39284837358668789</v>
      </c>
      <c r="BB28" s="3">
        <f t="shared" si="18"/>
        <v>0.35518326566781455</v>
      </c>
      <c r="BC28" s="3">
        <f t="shared" si="19"/>
        <v>0.3212039281350057</v>
      </c>
      <c r="BE28" s="4">
        <f t="shared" si="38"/>
        <v>7216.5962760212096</v>
      </c>
      <c r="BF28" s="4">
        <f t="shared" si="39"/>
        <v>7609.624108901291</v>
      </c>
      <c r="BG28" s="1">
        <f t="shared" si="61"/>
        <v>29.445133246888638</v>
      </c>
      <c r="BH28" s="1">
        <f t="shared" si="62"/>
        <v>28.938320050440673</v>
      </c>
      <c r="BI28" s="1">
        <f t="shared" si="40"/>
        <v>120.44656874759811</v>
      </c>
      <c r="BJ28" s="1">
        <f t="shared" si="41"/>
        <v>115.93648454231553</v>
      </c>
      <c r="BK28" s="1">
        <f t="shared" si="42"/>
        <v>178.32020640008227</v>
      </c>
      <c r="BL28" s="1">
        <f t="shared" si="43"/>
        <v>172.87556737953764</v>
      </c>
      <c r="BM28" s="1">
        <f t="shared" si="44"/>
        <v>196.39227398596739</v>
      </c>
      <c r="BN28" s="1">
        <f t="shared" si="45"/>
        <v>190.82401161067753</v>
      </c>
      <c r="BO28" s="1">
        <f t="shared" si="46"/>
        <v>216.14471244388491</v>
      </c>
      <c r="BP28" s="1">
        <f t="shared" si="47"/>
        <v>210.5354008461976</v>
      </c>
      <c r="BQ28" s="1">
        <f t="shared" si="48"/>
        <v>237.70701075314062</v>
      </c>
      <c r="BR28" s="1">
        <f t="shared" si="49"/>
        <v>232.16709840934638</v>
      </c>
      <c r="BS28" s="1">
        <f t="shared" si="50"/>
        <v>28.938320050440673</v>
      </c>
      <c r="BT28" s="1">
        <f t="shared" si="51"/>
        <v>4.0063308561185824</v>
      </c>
      <c r="BU28" s="1">
        <f t="shared" si="52"/>
        <v>5.9739323871672054</v>
      </c>
      <c r="BV28" s="1">
        <f t="shared" si="53"/>
        <v>6.594163423379916</v>
      </c>
      <c r="BW28" s="1">
        <f t="shared" si="54"/>
        <v>7.2753152387293323</v>
      </c>
      <c r="BX28" s="1">
        <f t="shared" si="55"/>
        <v>8.022825720521082</v>
      </c>
    </row>
    <row r="29" spans="1:76">
      <c r="A29" s="1">
        <v>1.1499999999999999</v>
      </c>
      <c r="B29" s="1">
        <f t="shared" si="20"/>
        <v>1208.695652173913</v>
      </c>
      <c r="C29" s="1">
        <v>2</v>
      </c>
      <c r="D29" s="1">
        <f t="shared" si="0"/>
        <v>57.5</v>
      </c>
      <c r="E29" s="1">
        <f t="shared" si="1"/>
        <v>26.98</v>
      </c>
      <c r="F29" s="1">
        <f t="shared" si="2"/>
        <v>11.76</v>
      </c>
      <c r="G29" s="1">
        <f t="shared" si="3"/>
        <v>1.76</v>
      </c>
      <c r="H29" s="4">
        <f t="shared" si="21"/>
        <v>98.000000000000014</v>
      </c>
      <c r="I29" s="4"/>
      <c r="J29" s="1">
        <f t="shared" si="22"/>
        <v>4.0173062572776068</v>
      </c>
      <c r="K29" s="1">
        <f t="shared" si="4"/>
        <v>1.7532014326709657</v>
      </c>
      <c r="L29" s="1">
        <f t="shared" si="5"/>
        <v>1.2274218388480214</v>
      </c>
      <c r="M29" s="1">
        <f t="shared" si="23"/>
        <v>4.9409974540483861E-2</v>
      </c>
      <c r="O29" s="1">
        <f t="shared" si="24"/>
        <v>2.8519042553457008</v>
      </c>
      <c r="P29" s="1">
        <f t="shared" si="25"/>
        <v>1.0720914114342897</v>
      </c>
      <c r="Q29" s="1">
        <f t="shared" si="26"/>
        <v>0.85230266455811643</v>
      </c>
      <c r="R29" s="1">
        <f t="shared" si="27"/>
        <v>3.0719534476136085E-2</v>
      </c>
      <c r="T29" s="1">
        <f t="shared" si="6"/>
        <v>2.6177908248803816</v>
      </c>
      <c r="U29" s="1">
        <f t="shared" si="7"/>
        <v>0.94805125371120946</v>
      </c>
      <c r="V29" s="1">
        <f t="shared" si="8"/>
        <v>0.77802552658104096</v>
      </c>
      <c r="W29" s="1">
        <f t="shared" si="28"/>
        <v>2.7278132219237739E-2</v>
      </c>
      <c r="Y29" s="1">
        <f t="shared" si="9"/>
        <v>2.4028958160088099</v>
      </c>
      <c r="Z29" s="1">
        <f t="shared" si="10"/>
        <v>0.83836244752762601</v>
      </c>
      <c r="AA29" s="1">
        <f t="shared" si="11"/>
        <v>0.71022155061024295</v>
      </c>
      <c r="AB29" s="1">
        <f t="shared" si="29"/>
        <v>2.4222258249006152E-2</v>
      </c>
      <c r="AD29" s="1">
        <f t="shared" si="12"/>
        <v>2.2056415843907171</v>
      </c>
      <c r="AE29" s="1">
        <f t="shared" si="13"/>
        <v>0.74136455246818378</v>
      </c>
      <c r="AF29" s="1">
        <f t="shared" si="14"/>
        <v>0.6483266084698005</v>
      </c>
      <c r="AG29" s="1">
        <f t="shared" si="30"/>
        <v>2.1508723176719823E-2</v>
      </c>
      <c r="AI29" s="1">
        <f t="shared" si="56"/>
        <v>0.06</v>
      </c>
      <c r="AJ29" s="1">
        <f t="shared" si="31"/>
        <v>2.3216021659816453</v>
      </c>
      <c r="AK29" s="1">
        <f t="shared" si="32"/>
        <v>0.69943550766665785</v>
      </c>
      <c r="AL29" s="1">
        <f t="shared" si="57"/>
        <v>0.12</v>
      </c>
      <c r="AN29" s="1">
        <f t="shared" si="58"/>
        <v>0.3</v>
      </c>
      <c r="AO29" s="1">
        <f t="shared" si="33"/>
        <v>0.35592101689671274</v>
      </c>
      <c r="AP29" s="1">
        <f t="shared" si="15"/>
        <v>0.15731562674108543</v>
      </c>
      <c r="AQ29" s="1">
        <f t="shared" si="59"/>
        <v>8.0000000000000002E-3</v>
      </c>
      <c r="AS29" s="1">
        <f t="shared" si="60"/>
        <v>58.673469387755091</v>
      </c>
      <c r="AT29" s="1">
        <f t="shared" si="60"/>
        <v>27.530612244897956</v>
      </c>
      <c r="AU29" s="1">
        <f t="shared" si="60"/>
        <v>11.999999999999998</v>
      </c>
      <c r="AV29" s="1">
        <f t="shared" si="60"/>
        <v>1.7959183673469385</v>
      </c>
      <c r="AW29" s="3">
        <f t="shared" si="34"/>
        <v>9.6102109879385972E-2</v>
      </c>
      <c r="AX29" s="3">
        <f t="shared" si="35"/>
        <v>0.54263685172235276</v>
      </c>
      <c r="AY29" s="3">
        <f t="shared" si="36"/>
        <v>0.64943900621649564</v>
      </c>
      <c r="AZ29" s="3">
        <f t="shared" si="37"/>
        <v>0.43253720010236202</v>
      </c>
      <c r="BA29" s="3">
        <f t="shared" si="17"/>
        <v>0.39097975413465247</v>
      </c>
      <c r="BB29" s="3">
        <f t="shared" si="18"/>
        <v>0.3534979214681897</v>
      </c>
      <c r="BC29" s="3">
        <f t="shared" si="19"/>
        <v>0.3196834673952052</v>
      </c>
      <c r="BE29" s="4">
        <f t="shared" si="38"/>
        <v>7173.0284352543758</v>
      </c>
      <c r="BF29" s="4">
        <f t="shared" si="39"/>
        <v>7587.7943252189452</v>
      </c>
      <c r="BG29" s="1">
        <f t="shared" si="61"/>
        <v>29.502434210987751</v>
      </c>
      <c r="BH29" s="1">
        <f t="shared" si="62"/>
        <v>28.966525758468027</v>
      </c>
      <c r="BI29" s="1">
        <f t="shared" si="40"/>
        <v>120.96318948844451</v>
      </c>
      <c r="BJ29" s="1">
        <f t="shared" si="41"/>
        <v>116.18781978962198</v>
      </c>
      <c r="BK29" s="1">
        <f t="shared" si="42"/>
        <v>178.93555413303017</v>
      </c>
      <c r="BL29" s="1">
        <f t="shared" si="43"/>
        <v>173.17856671721228</v>
      </c>
      <c r="BM29" s="1">
        <f t="shared" si="44"/>
        <v>197.01840956642408</v>
      </c>
      <c r="BN29" s="1">
        <f t="shared" si="45"/>
        <v>191.13373150846485</v>
      </c>
      <c r="BO29" s="1">
        <f t="shared" si="46"/>
        <v>216.77152710105781</v>
      </c>
      <c r="BP29" s="1">
        <f t="shared" si="47"/>
        <v>210.84720715894062</v>
      </c>
      <c r="BQ29" s="1">
        <f t="shared" si="48"/>
        <v>238.3211486281896</v>
      </c>
      <c r="BR29" s="1">
        <f t="shared" si="49"/>
        <v>232.47480092028854</v>
      </c>
      <c r="BS29" s="1">
        <f t="shared" si="50"/>
        <v>28.966525758468027</v>
      </c>
      <c r="BT29" s="1">
        <f t="shared" si="51"/>
        <v>4.0111065012916098</v>
      </c>
      <c r="BU29" s="1">
        <f t="shared" si="52"/>
        <v>5.9785756897886015</v>
      </c>
      <c r="BV29" s="1">
        <f t="shared" si="53"/>
        <v>6.5984347968478447</v>
      </c>
      <c r="BW29" s="1">
        <f t="shared" si="54"/>
        <v>7.278995379599567</v>
      </c>
      <c r="BX29" s="1">
        <f t="shared" si="55"/>
        <v>8.0256363106413353</v>
      </c>
    </row>
    <row r="30" spans="1:76">
      <c r="A30" s="1">
        <v>1.1499999999999999</v>
      </c>
      <c r="B30" s="1">
        <f t="shared" si="20"/>
        <v>1209.1304347826087</v>
      </c>
      <c r="C30" s="1">
        <v>2.1</v>
      </c>
      <c r="D30" s="1">
        <f t="shared" si="0"/>
        <v>57.524999999999999</v>
      </c>
      <c r="E30" s="1">
        <f t="shared" si="1"/>
        <v>26.928999999999998</v>
      </c>
      <c r="F30" s="1">
        <f t="shared" si="2"/>
        <v>11.698</v>
      </c>
      <c r="G30" s="1">
        <f t="shared" si="3"/>
        <v>1.748</v>
      </c>
      <c r="H30" s="4">
        <f t="shared" si="21"/>
        <v>97.899999999999991</v>
      </c>
      <c r="I30" s="4"/>
      <c r="J30" s="1">
        <f t="shared" si="22"/>
        <v>4.0128282864830442</v>
      </c>
      <c r="K30" s="1">
        <f t="shared" si="4"/>
        <v>1.7486390803515628</v>
      </c>
      <c r="L30" s="1">
        <f t="shared" si="5"/>
        <v>1.2240804244275141</v>
      </c>
      <c r="M30" s="1">
        <f t="shared" si="23"/>
        <v>4.936785750817816E-2</v>
      </c>
      <c r="O30" s="1">
        <f t="shared" si="24"/>
        <v>2.848725323208976</v>
      </c>
      <c r="P30" s="1">
        <f t="shared" si="25"/>
        <v>1.0693015102589767</v>
      </c>
      <c r="Q30" s="1">
        <f t="shared" si="26"/>
        <v>0.8499824382725355</v>
      </c>
      <c r="R30" s="1">
        <f t="shared" si="27"/>
        <v>3.069334916359585E-2</v>
      </c>
      <c r="T30" s="1">
        <f t="shared" si="6"/>
        <v>2.6148728519628697</v>
      </c>
      <c r="U30" s="1">
        <f t="shared" si="7"/>
        <v>0.94558414197169161</v>
      </c>
      <c r="V30" s="1">
        <f t="shared" si="8"/>
        <v>0.77590750518712426</v>
      </c>
      <c r="W30" s="1">
        <f t="shared" si="28"/>
        <v>2.7254880355892307E-2</v>
      </c>
      <c r="Y30" s="1">
        <f t="shared" si="9"/>
        <v>2.4002173801123754</v>
      </c>
      <c r="Z30" s="1">
        <f t="shared" si="10"/>
        <v>0.83618077873264296</v>
      </c>
      <c r="AA30" s="1">
        <f t="shared" si="11"/>
        <v>0.70828811219823673</v>
      </c>
      <c r="AB30" s="1">
        <f t="shared" si="29"/>
        <v>2.4201611210777976E-2</v>
      </c>
      <c r="AD30" s="1">
        <f t="shared" si="12"/>
        <v>2.203183021870053</v>
      </c>
      <c r="AE30" s="1">
        <f t="shared" si="13"/>
        <v>0.73943530108699862</v>
      </c>
      <c r="AF30" s="1">
        <f t="shared" si="14"/>
        <v>0.64656166685789906</v>
      </c>
      <c r="AG30" s="1">
        <f t="shared" si="30"/>
        <v>2.1490389154140109E-2</v>
      </c>
      <c r="AI30" s="1">
        <f t="shared" si="56"/>
        <v>0.06</v>
      </c>
      <c r="AJ30" s="1">
        <f t="shared" si="31"/>
        <v>2.3193198268078112</v>
      </c>
      <c r="AK30" s="1">
        <f t="shared" si="32"/>
        <v>0.69946227044464371</v>
      </c>
      <c r="AL30" s="1">
        <f t="shared" si="57"/>
        <v>0.12</v>
      </c>
      <c r="AN30" s="1">
        <f t="shared" si="58"/>
        <v>0.3</v>
      </c>
      <c r="AO30" s="1">
        <f t="shared" si="33"/>
        <v>0.35577768260532294</v>
      </c>
      <c r="AP30" s="1">
        <f t="shared" si="15"/>
        <v>0.15704725045636442</v>
      </c>
      <c r="AQ30" s="1">
        <f t="shared" si="59"/>
        <v>8.0000000000000002E-3</v>
      </c>
      <c r="AS30" s="1">
        <f t="shared" si="60"/>
        <v>58.758937691521965</v>
      </c>
      <c r="AT30" s="1">
        <f t="shared" si="60"/>
        <v>27.506639427987743</v>
      </c>
      <c r="AU30" s="1">
        <f t="shared" si="60"/>
        <v>11.948927477017365</v>
      </c>
      <c r="AV30" s="1">
        <f t="shared" si="60"/>
        <v>1.7854954034729318</v>
      </c>
      <c r="AW30" s="3">
        <f t="shared" si="34"/>
        <v>9.5767239414264613E-2</v>
      </c>
      <c r="AX30" s="3">
        <f t="shared" si="35"/>
        <v>0.54111443120328484</v>
      </c>
      <c r="AY30" s="3">
        <f t="shared" si="36"/>
        <v>0.64630389743913608</v>
      </c>
      <c r="AZ30" s="3">
        <f t="shared" si="37"/>
        <v>0.43047061208228554</v>
      </c>
      <c r="BA30" s="3">
        <f t="shared" si="17"/>
        <v>0.38911635584956811</v>
      </c>
      <c r="BB30" s="3">
        <f t="shared" si="18"/>
        <v>0.35181727260814311</v>
      </c>
      <c r="BC30" s="3">
        <f t="shared" si="19"/>
        <v>0.31816723020687265</v>
      </c>
      <c r="BE30" s="4">
        <f t="shared" si="38"/>
        <v>7129.4813996836765</v>
      </c>
      <c r="BF30" s="4">
        <f t="shared" si="39"/>
        <v>7565.9699001934559</v>
      </c>
      <c r="BG30" s="1">
        <f t="shared" si="61"/>
        <v>29.559887677829845</v>
      </c>
      <c r="BH30" s="1">
        <f t="shared" si="62"/>
        <v>28.994781087961449</v>
      </c>
      <c r="BI30" s="1">
        <f t="shared" si="40"/>
        <v>121.48220668470262</v>
      </c>
      <c r="BJ30" s="1">
        <f t="shared" si="41"/>
        <v>116.4399334512925</v>
      </c>
      <c r="BK30" s="1">
        <f t="shared" si="42"/>
        <v>179.55245351622295</v>
      </c>
      <c r="BL30" s="1">
        <f t="shared" si="43"/>
        <v>173.48208513621279</v>
      </c>
      <c r="BM30" s="1">
        <f t="shared" si="44"/>
        <v>197.645622950307</v>
      </c>
      <c r="BN30" s="1">
        <f t="shared" si="45"/>
        <v>191.443821577124</v>
      </c>
      <c r="BO30" s="1">
        <f t="shared" si="46"/>
        <v>217.39880048072521</v>
      </c>
      <c r="BP30" s="1">
        <f t="shared" si="47"/>
        <v>211.15918779331133</v>
      </c>
      <c r="BQ30" s="1">
        <f t="shared" si="48"/>
        <v>238.93495883315799</v>
      </c>
      <c r="BR30" s="1">
        <f t="shared" si="49"/>
        <v>232.78242748756804</v>
      </c>
      <c r="BS30" s="1">
        <f t="shared" si="50"/>
        <v>28.994781087961449</v>
      </c>
      <c r="BT30" s="1">
        <f t="shared" si="51"/>
        <v>4.0158928290594345</v>
      </c>
      <c r="BU30" s="1">
        <f t="shared" si="52"/>
        <v>5.9832176214719572</v>
      </c>
      <c r="BV30" s="1">
        <f t="shared" si="53"/>
        <v>6.6026993270389243</v>
      </c>
      <c r="BW30" s="1">
        <f t="shared" si="54"/>
        <v>7.2826619091455749</v>
      </c>
      <c r="BX30" s="1">
        <f t="shared" si="55"/>
        <v>8.0284250735115439</v>
      </c>
    </row>
    <row r="31" spans="1:76">
      <c r="A31" s="1">
        <v>1.1499999999999999</v>
      </c>
      <c r="B31" s="1">
        <f t="shared" si="20"/>
        <v>1209.5652173913043</v>
      </c>
      <c r="C31" s="1">
        <v>2.2000000000000002</v>
      </c>
      <c r="D31" s="1">
        <f t="shared" si="0"/>
        <v>57.55</v>
      </c>
      <c r="E31" s="1">
        <f t="shared" si="1"/>
        <v>26.878</v>
      </c>
      <c r="F31" s="1">
        <f t="shared" si="2"/>
        <v>11.635999999999999</v>
      </c>
      <c r="G31" s="1">
        <f t="shared" si="3"/>
        <v>1.736</v>
      </c>
      <c r="H31" s="4">
        <f t="shared" si="21"/>
        <v>97.8</v>
      </c>
      <c r="I31" s="4"/>
      <c r="J31" s="1">
        <f t="shared" si="22"/>
        <v>4.0083579289463156</v>
      </c>
      <c r="K31" s="1">
        <f t="shared" si="4"/>
        <v>1.7440912658697418</v>
      </c>
      <c r="L31" s="1">
        <f t="shared" si="5"/>
        <v>1.2207500579876229</v>
      </c>
      <c r="M31" s="1">
        <f t="shared" si="23"/>
        <v>4.9325801045132622E-2</v>
      </c>
      <c r="O31" s="1">
        <f t="shared" si="24"/>
        <v>2.8455517957591288</v>
      </c>
      <c r="P31" s="1">
        <f t="shared" si="25"/>
        <v>1.06652049904378</v>
      </c>
      <c r="Q31" s="1">
        <f t="shared" si="26"/>
        <v>0.84766988353313288</v>
      </c>
      <c r="R31" s="1">
        <f t="shared" si="27"/>
        <v>3.0667201508623617E-2</v>
      </c>
      <c r="T31" s="1">
        <f t="shared" si="6"/>
        <v>2.6119598400603334</v>
      </c>
      <c r="U31" s="1">
        <f t="shared" si="7"/>
        <v>0.94312489163069257</v>
      </c>
      <c r="V31" s="1">
        <f t="shared" si="8"/>
        <v>0.77379648677349055</v>
      </c>
      <c r="W31" s="1">
        <f t="shared" si="28"/>
        <v>2.723166193146892E-2</v>
      </c>
      <c r="Y31" s="1">
        <f t="shared" si="9"/>
        <v>2.397543497980136</v>
      </c>
      <c r="Z31" s="1">
        <f t="shared" si="10"/>
        <v>0.83400606177837233</v>
      </c>
      <c r="AA31" s="1">
        <f t="shared" si="11"/>
        <v>0.70636106646532082</v>
      </c>
      <c r="AB31" s="1">
        <f t="shared" si="29"/>
        <v>2.41809938654261E-2</v>
      </c>
      <c r="AD31" s="1">
        <f t="shared" si="12"/>
        <v>2.2007286392941063</v>
      </c>
      <c r="AE31" s="1">
        <f t="shared" si="13"/>
        <v>0.73751219722386352</v>
      </c>
      <c r="AF31" s="1">
        <f t="shared" si="14"/>
        <v>0.64480256081089982</v>
      </c>
      <c r="AG31" s="1">
        <f t="shared" si="30"/>
        <v>2.1472081498047368E-2</v>
      </c>
      <c r="AI31" s="1">
        <f t="shared" si="56"/>
        <v>0.06</v>
      </c>
      <c r="AJ31" s="1">
        <f t="shared" si="31"/>
        <v>2.3170410679203526</v>
      </c>
      <c r="AK31" s="1">
        <f t="shared" si="32"/>
        <v>0.69948901855024748</v>
      </c>
      <c r="AL31" s="1">
        <f t="shared" si="57"/>
        <v>0.12</v>
      </c>
      <c r="AN31" s="1">
        <f t="shared" si="58"/>
        <v>0.3</v>
      </c>
      <c r="AO31" s="1">
        <f t="shared" si="33"/>
        <v>0.35563449004685405</v>
      </c>
      <c r="AP31" s="1">
        <f t="shared" si="15"/>
        <v>0.15677948900561792</v>
      </c>
      <c r="AQ31" s="1">
        <f t="shared" si="59"/>
        <v>8.0000000000000002E-3</v>
      </c>
      <c r="AS31" s="1">
        <f t="shared" si="60"/>
        <v>58.84458077709612</v>
      </c>
      <c r="AT31" s="1">
        <f t="shared" si="60"/>
        <v>27.482617586912067</v>
      </c>
      <c r="AU31" s="1">
        <f t="shared" si="60"/>
        <v>11.897750511247443</v>
      </c>
      <c r="AV31" s="1">
        <f t="shared" si="60"/>
        <v>1.7750511247443763</v>
      </c>
      <c r="AW31" s="3">
        <f t="shared" si="34"/>
        <v>9.5432331612251439E-2</v>
      </c>
      <c r="AX31" s="3">
        <f t="shared" si="35"/>
        <v>0.5395921851422778</v>
      </c>
      <c r="AY31" s="3">
        <f t="shared" si="36"/>
        <v>0.64317766097187967</v>
      </c>
      <c r="AZ31" s="3">
        <f t="shared" si="37"/>
        <v>0.42840980593799699</v>
      </c>
      <c r="BA31" s="3">
        <f t="shared" si="17"/>
        <v>0.38725815579768297</v>
      </c>
      <c r="BB31" s="3">
        <f t="shared" si="18"/>
        <v>0.35014129845354619</v>
      </c>
      <c r="BC31" s="3">
        <f t="shared" si="19"/>
        <v>0.31665519799999425</v>
      </c>
      <c r="BE31" s="4">
        <f t="shared" si="38"/>
        <v>7085.9562357656077</v>
      </c>
      <c r="BF31" s="4">
        <f t="shared" si="39"/>
        <v>7544.1510972649185</v>
      </c>
      <c r="BG31" s="1">
        <f t="shared" si="61"/>
        <v>29.617494489158744</v>
      </c>
      <c r="BH31" s="1">
        <f t="shared" si="62"/>
        <v>29.023086242561323</v>
      </c>
      <c r="BI31" s="1">
        <f t="shared" si="40"/>
        <v>122.00363445429147</v>
      </c>
      <c r="BJ31" s="1">
        <f t="shared" si="41"/>
        <v>116.69282895142882</v>
      </c>
      <c r="BK31" s="1">
        <f t="shared" si="42"/>
        <v>180.17090294419478</v>
      </c>
      <c r="BL31" s="1">
        <f t="shared" si="43"/>
        <v>173.78612230930287</v>
      </c>
      <c r="BM31" s="1">
        <f t="shared" si="44"/>
        <v>198.27390622010742</v>
      </c>
      <c r="BN31" s="1">
        <f t="shared" si="45"/>
        <v>191.75427996998687</v>
      </c>
      <c r="BO31" s="1">
        <f t="shared" si="46"/>
        <v>218.02651736509733</v>
      </c>
      <c r="BP31" s="1">
        <f t="shared" si="47"/>
        <v>211.47133913748343</v>
      </c>
      <c r="BQ31" s="1">
        <f t="shared" si="48"/>
        <v>239.54841796134073</v>
      </c>
      <c r="BR31" s="1">
        <f t="shared" si="49"/>
        <v>233.08997250910318</v>
      </c>
      <c r="BS31" s="1">
        <f t="shared" si="50"/>
        <v>29.023086242561323</v>
      </c>
      <c r="BT31" s="1">
        <f t="shared" si="51"/>
        <v>4.0206898734395429</v>
      </c>
      <c r="BU31" s="1">
        <f t="shared" si="52"/>
        <v>5.9878581091232022</v>
      </c>
      <c r="BV31" s="1">
        <f t="shared" si="53"/>
        <v>6.6069569020811452</v>
      </c>
      <c r="BW31" s="1">
        <f t="shared" si="54"/>
        <v>7.2863146727438046</v>
      </c>
      <c r="BX31" s="1">
        <f t="shared" si="55"/>
        <v>8.031191809204806</v>
      </c>
    </row>
    <row r="32" spans="1:76">
      <c r="A32" s="1">
        <v>1.1499999999999999</v>
      </c>
      <c r="B32" s="1">
        <f t="shared" si="20"/>
        <v>1210</v>
      </c>
      <c r="C32" s="1">
        <v>2.2999999999999998</v>
      </c>
      <c r="D32" s="1">
        <f t="shared" si="0"/>
        <v>57.575000000000003</v>
      </c>
      <c r="E32" s="1">
        <f t="shared" si="1"/>
        <v>26.827000000000002</v>
      </c>
      <c r="F32" s="1">
        <f t="shared" si="2"/>
        <v>11.574</v>
      </c>
      <c r="G32" s="1">
        <f t="shared" si="3"/>
        <v>1.724</v>
      </c>
      <c r="H32" s="4">
        <f t="shared" si="21"/>
        <v>97.7</v>
      </c>
      <c r="I32" s="4"/>
      <c r="J32" s="1">
        <f t="shared" si="22"/>
        <v>4.0038951680382446</v>
      </c>
      <c r="K32" s="1">
        <f t="shared" si="4"/>
        <v>1.7395579351965811</v>
      </c>
      <c r="L32" s="1">
        <f t="shared" si="5"/>
        <v>1.217430697124136</v>
      </c>
      <c r="M32" s="1">
        <f t="shared" si="23"/>
        <v>4.9283805036023552E-2</v>
      </c>
      <c r="O32" s="1">
        <f t="shared" si="24"/>
        <v>2.8423836611910303</v>
      </c>
      <c r="P32" s="1">
        <f t="shared" si="25"/>
        <v>1.0637483447497449</v>
      </c>
      <c r="Q32" s="1">
        <f t="shared" si="26"/>
        <v>0.84536497089508245</v>
      </c>
      <c r="R32" s="1">
        <f t="shared" si="27"/>
        <v>3.0641091439519468E-2</v>
      </c>
      <c r="T32" s="1">
        <f t="shared" si="6"/>
        <v>2.6090517783367293</v>
      </c>
      <c r="U32" s="1">
        <f t="shared" si="7"/>
        <v>0.94067347347183894</v>
      </c>
      <c r="V32" s="1">
        <f t="shared" si="8"/>
        <v>0.77169244446139462</v>
      </c>
      <c r="W32" s="1">
        <f t="shared" si="28"/>
        <v>2.7208476882299975E-2</v>
      </c>
      <c r="Y32" s="1">
        <f t="shared" si="9"/>
        <v>2.3948741596655809</v>
      </c>
      <c r="Z32" s="1">
        <f t="shared" si="10"/>
        <v>0.83183827082875328</v>
      </c>
      <c r="AA32" s="1">
        <f t="shared" si="11"/>
        <v>0.70444038887519977</v>
      </c>
      <c r="AB32" s="1">
        <f t="shared" si="29"/>
        <v>2.4160406156415362E-2</v>
      </c>
      <c r="AD32" s="1">
        <f t="shared" si="12"/>
        <v>2.1982784275328786</v>
      </c>
      <c r="AE32" s="1">
        <f t="shared" si="13"/>
        <v>0.73559521803193006</v>
      </c>
      <c r="AF32" s="1">
        <f t="shared" si="14"/>
        <v>0.64304926793081585</v>
      </c>
      <c r="AG32" s="1">
        <f t="shared" si="30"/>
        <v>2.1453800158239878E-2</v>
      </c>
      <c r="AI32" s="1">
        <f t="shared" si="56"/>
        <v>0.06</v>
      </c>
      <c r="AJ32" s="1">
        <f t="shared" si="31"/>
        <v>2.3147658819996892</v>
      </c>
      <c r="AK32" s="1">
        <f t="shared" si="32"/>
        <v>0.69951575199551219</v>
      </c>
      <c r="AL32" s="1">
        <f t="shared" si="57"/>
        <v>0.12</v>
      </c>
      <c r="AN32" s="1">
        <f t="shared" si="58"/>
        <v>0.3</v>
      </c>
      <c r="AO32" s="1">
        <f t="shared" si="33"/>
        <v>0.35549143902277058</v>
      </c>
      <c r="AP32" s="1">
        <f t="shared" si="15"/>
        <v>0.15651234066695147</v>
      </c>
      <c r="AQ32" s="1">
        <f t="shared" si="59"/>
        <v>8.0000000000000002E-3</v>
      </c>
      <c r="AS32" s="1">
        <f t="shared" si="60"/>
        <v>58.930399181166834</v>
      </c>
      <c r="AT32" s="1">
        <f t="shared" si="60"/>
        <v>27.458546571136132</v>
      </c>
      <c r="AU32" s="1">
        <f t="shared" si="60"/>
        <v>11.846468781985671</v>
      </c>
      <c r="AV32" s="1">
        <f t="shared" si="60"/>
        <v>1.7645854657113613</v>
      </c>
      <c r="AW32" s="3">
        <f t="shared" si="34"/>
        <v>9.5097384629701687E-2</v>
      </c>
      <c r="AX32" s="3">
        <f t="shared" si="35"/>
        <v>0.53807010641809627</v>
      </c>
      <c r="AY32" s="3">
        <f t="shared" si="36"/>
        <v>0.64006025791567467</v>
      </c>
      <c r="AZ32" s="3">
        <f t="shared" si="37"/>
        <v>0.42635475627287206</v>
      </c>
      <c r="BA32" s="3">
        <f t="shared" si="17"/>
        <v>0.38540513113490116</v>
      </c>
      <c r="BB32" s="3">
        <f t="shared" si="18"/>
        <v>0.34846997845082961</v>
      </c>
      <c r="BC32" s="3">
        <f t="shared" si="19"/>
        <v>0.31514735227695906</v>
      </c>
      <c r="BE32" s="4">
        <f t="shared" si="38"/>
        <v>7042.4540134408653</v>
      </c>
      <c r="BF32" s="4">
        <f t="shared" si="39"/>
        <v>7522.3381805769159</v>
      </c>
      <c r="BG32" s="1">
        <f t="shared" si="61"/>
        <v>29.675255494634314</v>
      </c>
      <c r="BH32" s="1">
        <f t="shared" si="62"/>
        <v>29.051441427434064</v>
      </c>
      <c r="BI32" s="1">
        <f t="shared" si="40"/>
        <v>122.52748703794659</v>
      </c>
      <c r="BJ32" s="1">
        <f t="shared" si="41"/>
        <v>116.94650973779916</v>
      </c>
      <c r="BK32" s="1">
        <f t="shared" si="42"/>
        <v>180.79090072390036</v>
      </c>
      <c r="BL32" s="1">
        <f t="shared" si="43"/>
        <v>174.09067789254627</v>
      </c>
      <c r="BM32" s="1">
        <f t="shared" si="44"/>
        <v>198.90325130284444</v>
      </c>
      <c r="BN32" s="1">
        <f t="shared" si="45"/>
        <v>192.0651048105459</v>
      </c>
      <c r="BO32" s="1">
        <f t="shared" si="46"/>
        <v>218.654662311973</v>
      </c>
      <c r="BP32" s="1">
        <f t="shared" si="47"/>
        <v>211.78365753637425</v>
      </c>
      <c r="BQ32" s="1">
        <f t="shared" si="48"/>
        <v>240.16150231675104</v>
      </c>
      <c r="BR32" s="1">
        <f t="shared" si="49"/>
        <v>233.39743032682702</v>
      </c>
      <c r="BS32" s="1">
        <f t="shared" si="50"/>
        <v>29.051441427434064</v>
      </c>
      <c r="BT32" s="1">
        <f t="shared" si="51"/>
        <v>4.0254976686755173</v>
      </c>
      <c r="BU32" s="1">
        <f t="shared" si="52"/>
        <v>5.9924970789279914</v>
      </c>
      <c r="BV32" s="1">
        <f t="shared" si="53"/>
        <v>6.6112074091158046</v>
      </c>
      <c r="BW32" s="1">
        <f t="shared" si="54"/>
        <v>7.2899535145399428</v>
      </c>
      <c r="BX32" s="1">
        <f t="shared" si="55"/>
        <v>8.0339363163723601</v>
      </c>
    </row>
    <row r="33" spans="1:76">
      <c r="A33" s="1">
        <v>1.1499999999999999</v>
      </c>
      <c r="B33" s="1">
        <f t="shared" si="20"/>
        <v>1210.4347826086957</v>
      </c>
      <c r="C33" s="1">
        <v>2.4</v>
      </c>
      <c r="D33" s="1">
        <f t="shared" si="0"/>
        <v>57.6</v>
      </c>
      <c r="E33" s="1">
        <f t="shared" si="1"/>
        <v>26.776</v>
      </c>
      <c r="F33" s="1">
        <f t="shared" si="2"/>
        <v>11.512</v>
      </c>
      <c r="G33" s="1">
        <f t="shared" si="3"/>
        <v>1.712</v>
      </c>
      <c r="H33" s="4">
        <f t="shared" si="21"/>
        <v>97.600000000000009</v>
      </c>
      <c r="I33" s="4"/>
      <c r="J33" s="1">
        <f t="shared" si="22"/>
        <v>3.9994399871734769</v>
      </c>
      <c r="K33" s="1">
        <f t="shared" si="4"/>
        <v>1.7350390345309172</v>
      </c>
      <c r="L33" s="1">
        <f t="shared" si="5"/>
        <v>1.2141222996168657</v>
      </c>
      <c r="M33" s="1">
        <f t="shared" si="23"/>
        <v>4.9241869365796907E-2</v>
      </c>
      <c r="O33" s="1">
        <f t="shared" si="24"/>
        <v>2.8392209077306614</v>
      </c>
      <c r="P33" s="1">
        <f t="shared" si="25"/>
        <v>1.060985014477192</v>
      </c>
      <c r="Q33" s="1">
        <f t="shared" si="26"/>
        <v>0.84306767104134173</v>
      </c>
      <c r="R33" s="1">
        <f t="shared" si="27"/>
        <v>3.0615018884751162E-2</v>
      </c>
      <c r="T33" s="1">
        <f t="shared" si="6"/>
        <v>2.6061486559845704</v>
      </c>
      <c r="U33" s="1">
        <f t="shared" si="7"/>
        <v>0.93822985840191964</v>
      </c>
      <c r="V33" s="1">
        <f t="shared" si="8"/>
        <v>0.76959535148873814</v>
      </c>
      <c r="W33" s="1">
        <f t="shared" si="28"/>
        <v>2.7185325144866726E-2</v>
      </c>
      <c r="Y33" s="1">
        <f t="shared" si="9"/>
        <v>2.3922093552484123</v>
      </c>
      <c r="Z33" s="1">
        <f t="shared" si="10"/>
        <v>0.82967738015663672</v>
      </c>
      <c r="AA33" s="1">
        <f t="shared" si="11"/>
        <v>0.70252605499805953</v>
      </c>
      <c r="AB33" s="1">
        <f t="shared" si="29"/>
        <v>2.4139848027342807E-2</v>
      </c>
      <c r="AD33" s="1">
        <f t="shared" si="12"/>
        <v>2.1958323774804307</v>
      </c>
      <c r="AE33" s="1">
        <f t="shared" si="13"/>
        <v>0.73368434076066058</v>
      </c>
      <c r="AF33" s="1">
        <f t="shared" si="14"/>
        <v>0.64130176591686161</v>
      </c>
      <c r="AG33" s="1">
        <f t="shared" si="30"/>
        <v>2.1435545084633311E-2</v>
      </c>
      <c r="AI33" s="1">
        <f t="shared" si="56"/>
        <v>0.06</v>
      </c>
      <c r="AJ33" s="1">
        <f t="shared" si="31"/>
        <v>2.3124942617444555</v>
      </c>
      <c r="AK33" s="1">
        <f t="shared" si="32"/>
        <v>0.69954247079246723</v>
      </c>
      <c r="AL33" s="1">
        <f t="shared" si="57"/>
        <v>0.12</v>
      </c>
      <c r="AN33" s="1">
        <f t="shared" si="58"/>
        <v>0.3</v>
      </c>
      <c r="AO33" s="1">
        <f t="shared" si="33"/>
        <v>0.3553485293348938</v>
      </c>
      <c r="AP33" s="1">
        <f t="shared" si="15"/>
        <v>0.15624580372411181</v>
      </c>
      <c r="AQ33" s="1">
        <f t="shared" si="59"/>
        <v>8.0000000000000002E-3</v>
      </c>
      <c r="AS33" s="1">
        <f t="shared" si="60"/>
        <v>59.016393442622949</v>
      </c>
      <c r="AT33" s="1">
        <f t="shared" si="60"/>
        <v>27.434426229508194</v>
      </c>
      <c r="AU33" s="1">
        <f t="shared" si="60"/>
        <v>11.795081967213115</v>
      </c>
      <c r="AV33" s="1">
        <f t="shared" si="60"/>
        <v>1.7540983606557374</v>
      </c>
      <c r="AW33" s="3">
        <f t="shared" si="34"/>
        <v>9.4762396621107747E-2</v>
      </c>
      <c r="AX33" s="3">
        <f t="shared" si="35"/>
        <v>0.53654818790103764</v>
      </c>
      <c r="AY33" s="3">
        <f t="shared" si="36"/>
        <v>0.63695164952430328</v>
      </c>
      <c r="AZ33" s="3">
        <f t="shared" si="37"/>
        <v>0.42430543778955893</v>
      </c>
      <c r="BA33" s="3">
        <f t="shared" si="17"/>
        <v>0.38355725910630384</v>
      </c>
      <c r="BB33" s="3">
        <f t="shared" si="18"/>
        <v>0.34680329212655198</v>
      </c>
      <c r="BC33" s="3">
        <f t="shared" si="19"/>
        <v>0.31364367461217202</v>
      </c>
      <c r="BE33" s="4">
        <f t="shared" si="38"/>
        <v>6998.9758061224311</v>
      </c>
      <c r="BF33" s="4">
        <f t="shared" si="39"/>
        <v>7500.5314149746455</v>
      </c>
      <c r="BG33" s="1">
        <f t="shared" si="61"/>
        <v>29.733171551932863</v>
      </c>
      <c r="BH33" s="1">
        <f t="shared" si="62"/>
        <v>29.079846849288181</v>
      </c>
      <c r="BI33" s="1">
        <f t="shared" si="40"/>
        <v>123.05377880080137</v>
      </c>
      <c r="BJ33" s="1">
        <f t="shared" si="41"/>
        <v>117.20097928209091</v>
      </c>
      <c r="BK33" s="1">
        <f t="shared" si="42"/>
        <v>181.41244507327551</v>
      </c>
      <c r="BL33" s="1">
        <f t="shared" si="43"/>
        <v>174.39575152507666</v>
      </c>
      <c r="BM33" s="1">
        <f t="shared" si="44"/>
        <v>199.53364996786038</v>
      </c>
      <c r="BN33" s="1">
        <f t="shared" si="45"/>
        <v>192.37629419210066</v>
      </c>
      <c r="BO33" s="1">
        <f t="shared" si="46"/>
        <v>219.2832196518969</v>
      </c>
      <c r="BP33" s="1">
        <f t="shared" si="47"/>
        <v>212.09613929118768</v>
      </c>
      <c r="BQ33" s="1">
        <f t="shared" si="48"/>
        <v>240.77418791086387</v>
      </c>
      <c r="BR33" s="1">
        <f t="shared" si="49"/>
        <v>233.70479522616191</v>
      </c>
      <c r="BS33" s="1">
        <f t="shared" si="50"/>
        <v>29.079846849288181</v>
      </c>
      <c r="BT33" s="1">
        <f t="shared" si="51"/>
        <v>4.0303162492397986</v>
      </c>
      <c r="BU33" s="1">
        <f t="shared" si="52"/>
        <v>5.9971344563441376</v>
      </c>
      <c r="BV33" s="1">
        <f t="shared" si="53"/>
        <v>6.6154507342878137</v>
      </c>
      <c r="BW33" s="1">
        <f t="shared" si="54"/>
        <v>7.293578277437847</v>
      </c>
      <c r="BX33" s="1">
        <f t="shared" si="55"/>
        <v>8.0366583922323009</v>
      </c>
    </row>
    <row r="34" spans="1:76">
      <c r="A34" s="1">
        <v>1.1499999999999999</v>
      </c>
      <c r="B34" s="1">
        <f t="shared" si="20"/>
        <v>1210.8695652173913</v>
      </c>
      <c r="C34" s="1">
        <v>2.5</v>
      </c>
      <c r="D34" s="1">
        <f t="shared" si="0"/>
        <v>57.625</v>
      </c>
      <c r="E34" s="1">
        <f t="shared" si="1"/>
        <v>26.725000000000001</v>
      </c>
      <c r="F34" s="1">
        <f t="shared" si="2"/>
        <v>11.45</v>
      </c>
      <c r="G34" s="1">
        <f t="shared" si="3"/>
        <v>1.7</v>
      </c>
      <c r="H34" s="4">
        <f t="shared" si="21"/>
        <v>97.5</v>
      </c>
      <c r="I34" s="4"/>
      <c r="J34" s="1">
        <f t="shared" si="22"/>
        <v>3.9949923698103134</v>
      </c>
      <c r="K34" s="1">
        <f t="shared" si="4"/>
        <v>1.7305345102982503</v>
      </c>
      <c r="L34" s="1">
        <f t="shared" si="5"/>
        <v>1.2108248234287318</v>
      </c>
      <c r="M34" s="1">
        <f t="shared" si="23"/>
        <v>4.9199993919667354E-2</v>
      </c>
      <c r="O34" s="1">
        <f t="shared" si="24"/>
        <v>2.8360635236349938</v>
      </c>
      <c r="P34" s="1">
        <f t="shared" si="25"/>
        <v>1.0582304754650473</v>
      </c>
      <c r="Q34" s="1">
        <f t="shared" si="26"/>
        <v>0.84077795478201456</v>
      </c>
      <c r="R34" s="1">
        <f t="shared" si="27"/>
        <v>3.058898377295351E-2</v>
      </c>
      <c r="T34" s="1">
        <f t="shared" si="6"/>
        <v>2.6032504622248145</v>
      </c>
      <c r="U34" s="1">
        <f t="shared" si="7"/>
        <v>0.93579401745029178</v>
      </c>
      <c r="V34" s="1">
        <f t="shared" si="8"/>
        <v>0.76750518120948896</v>
      </c>
      <c r="W34" s="1">
        <f t="shared" si="28"/>
        <v>2.7162206655798781E-2</v>
      </c>
      <c r="Y34" s="1">
        <f t="shared" si="9"/>
        <v>2.3895490748344428</v>
      </c>
      <c r="Z34" s="1">
        <f t="shared" si="10"/>
        <v>0.82752336414326122</v>
      </c>
      <c r="AA34" s="1">
        <f t="shared" si="11"/>
        <v>0.70061804051003729</v>
      </c>
      <c r="AB34" s="1">
        <f t="shared" si="29"/>
        <v>2.4119319421937201E-2</v>
      </c>
      <c r="AD34" s="1">
        <f t="shared" si="12"/>
        <v>2.193390480054791</v>
      </c>
      <c r="AE34" s="1">
        <f t="shared" si="13"/>
        <v>0.73177954275536483</v>
      </c>
      <c r="AF34" s="1">
        <f t="shared" si="14"/>
        <v>0.63956003256496896</v>
      </c>
      <c r="AG34" s="1">
        <f t="shared" si="30"/>
        <v>2.1417316227260307E-2</v>
      </c>
      <c r="AI34" s="1">
        <f t="shared" si="56"/>
        <v>0.06</v>
      </c>
      <c r="AJ34" s="1">
        <f t="shared" si="31"/>
        <v>2.3102261998714271</v>
      </c>
      <c r="AK34" s="1">
        <f t="shared" si="32"/>
        <v>0.69956917495313087</v>
      </c>
      <c r="AL34" s="1">
        <f t="shared" si="57"/>
        <v>0.12</v>
      </c>
      <c r="AN34" s="1">
        <f t="shared" si="58"/>
        <v>0.3</v>
      </c>
      <c r="AO34" s="1">
        <f t="shared" si="33"/>
        <v>0.35520576078539928</v>
      </c>
      <c r="AP34" s="1">
        <f t="shared" si="15"/>
        <v>0.15597987646646461</v>
      </c>
      <c r="AQ34" s="1">
        <f t="shared" si="59"/>
        <v>8.0000000000000002E-3</v>
      </c>
      <c r="AS34" s="1">
        <f t="shared" si="60"/>
        <v>59.102564102564102</v>
      </c>
      <c r="AT34" s="1">
        <f t="shared" si="60"/>
        <v>27.410256410256409</v>
      </c>
      <c r="AU34" s="1">
        <f t="shared" si="60"/>
        <v>11.743589743589743</v>
      </c>
      <c r="AV34" s="1">
        <f t="shared" si="60"/>
        <v>1.7435897435897436</v>
      </c>
      <c r="AW34" s="3">
        <f t="shared" si="34"/>
        <v>9.442736573906757E-2</v>
      </c>
      <c r="AX34" s="3">
        <f t="shared" si="35"/>
        <v>0.53502642245282317</v>
      </c>
      <c r="AY34" s="3">
        <f t="shared" si="36"/>
        <v>0.63385179720355067</v>
      </c>
      <c r="AZ34" s="3">
        <f t="shared" si="37"/>
        <v>0.42226182528943662</v>
      </c>
      <c r="BA34" s="3">
        <f t="shared" si="17"/>
        <v>0.38171451704566178</v>
      </c>
      <c r="BB34" s="3">
        <f t="shared" si="18"/>
        <v>0.34514121908696177</v>
      </c>
      <c r="BC34" s="3">
        <f t="shared" si="19"/>
        <v>0.3121441466516589</v>
      </c>
      <c r="BE34" s="4">
        <f t="shared" si="38"/>
        <v>6955.5226906834514</v>
      </c>
      <c r="BF34" s="4">
        <f t="shared" si="39"/>
        <v>7478.731066002998</v>
      </c>
      <c r="BG34" s="1">
        <f t="shared" si="61"/>
        <v>29.791243526849261</v>
      </c>
      <c r="BH34" s="1">
        <f t="shared" si="62"/>
        <v>29.108302716390625</v>
      </c>
      <c r="BI34" s="1">
        <f t="shared" si="40"/>
        <v>123.58252423399975</v>
      </c>
      <c r="BJ34" s="1">
        <f t="shared" si="41"/>
        <v>117.45624108016725</v>
      </c>
      <c r="BK34" s="1">
        <f t="shared" si="42"/>
        <v>182.03553411977902</v>
      </c>
      <c r="BL34" s="1">
        <f t="shared" si="43"/>
        <v>174.70134282886474</v>
      </c>
      <c r="BM34" s="1">
        <f t="shared" si="44"/>
        <v>200.16509382458813</v>
      </c>
      <c r="BN34" s="1">
        <f t="shared" si="45"/>
        <v>192.68784617740016</v>
      </c>
      <c r="BO34" s="1">
        <f t="shared" si="46"/>
        <v>219.91217348528187</v>
      </c>
      <c r="BP34" s="1">
        <f t="shared" si="47"/>
        <v>212.40878065895146</v>
      </c>
      <c r="BQ34" s="1">
        <f t="shared" si="48"/>
        <v>241.38645045932543</v>
      </c>
      <c r="BR34" s="1">
        <f t="shared" si="49"/>
        <v>234.01206143548842</v>
      </c>
      <c r="BS34" s="1">
        <f t="shared" si="50"/>
        <v>29.108302716390625</v>
      </c>
      <c r="BT34" s="1">
        <f t="shared" si="51"/>
        <v>4.0351456498364877</v>
      </c>
      <c r="BU34" s="1">
        <f t="shared" si="52"/>
        <v>6.0017701660939498</v>
      </c>
      <c r="BV34" s="1">
        <f t="shared" si="53"/>
        <v>6.6196867627358893</v>
      </c>
      <c r="BW34" s="1">
        <f t="shared" si="54"/>
        <v>7.2971888030883356</v>
      </c>
      <c r="BX34" s="1">
        <f t="shared" si="55"/>
        <v>8.0393578325581423</v>
      </c>
    </row>
    <row r="35" spans="1:76">
      <c r="A35" s="1">
        <v>1.1499999999999999</v>
      </c>
      <c r="B35" s="1">
        <f t="shared" si="20"/>
        <v>1211.304347826087</v>
      </c>
      <c r="C35" s="1">
        <v>2.6</v>
      </c>
      <c r="D35" s="1">
        <f t="shared" si="0"/>
        <v>57.65</v>
      </c>
      <c r="E35" s="1">
        <f t="shared" si="1"/>
        <v>26.673999999999999</v>
      </c>
      <c r="F35" s="1">
        <f t="shared" si="2"/>
        <v>11.388</v>
      </c>
      <c r="G35" s="1">
        <f t="shared" si="3"/>
        <v>1.6879999999999999</v>
      </c>
      <c r="H35" s="4">
        <f t="shared" si="21"/>
        <v>97.4</v>
      </c>
      <c r="I35" s="4"/>
      <c r="J35" s="1">
        <f t="shared" si="22"/>
        <v>3.9905522994505964</v>
      </c>
      <c r="K35" s="1">
        <f t="shared" si="4"/>
        <v>1.7260443091497009</v>
      </c>
      <c r="L35" s="1">
        <f t="shared" si="5"/>
        <v>1.2075382267048913</v>
      </c>
      <c r="M35" s="1">
        <f t="shared" si="23"/>
        <v>4.9158178583117745E-2</v>
      </c>
      <c r="O35" s="1">
        <f t="shared" si="24"/>
        <v>2.8329114971919083</v>
      </c>
      <c r="P35" s="1">
        <f t="shared" si="25"/>
        <v>1.0554846950902057</v>
      </c>
      <c r="Q35" s="1">
        <f t="shared" si="26"/>
        <v>0.83849579305374822</v>
      </c>
      <c r="R35" s="1">
        <f t="shared" si="27"/>
        <v>3.0562986032928077E-2</v>
      </c>
      <c r="T35" s="1">
        <f t="shared" si="6"/>
        <v>2.6003571863067951</v>
      </c>
      <c r="U35" s="1">
        <f t="shared" si="7"/>
        <v>0.93336592176831845</v>
      </c>
      <c r="V35" s="1">
        <f t="shared" si="8"/>
        <v>0.76542190709313029</v>
      </c>
      <c r="W35" s="1">
        <f t="shared" si="28"/>
        <v>2.713912135187381E-2</v>
      </c>
      <c r="Y35" s="1">
        <f t="shared" si="9"/>
        <v>2.3868933085555284</v>
      </c>
      <c r="Z35" s="1">
        <f t="shared" si="10"/>
        <v>0.82537619727775491</v>
      </c>
      <c r="AA35" s="1">
        <f t="shared" si="11"/>
        <v>0.6987163211927182</v>
      </c>
      <c r="AB35" s="1">
        <f t="shared" si="29"/>
        <v>2.4098820284058801E-2</v>
      </c>
      <c r="AD35" s="1">
        <f t="shared" si="12"/>
        <v>2.1909527261978949</v>
      </c>
      <c r="AE35" s="1">
        <f t="shared" si="13"/>
        <v>0.7298808014567596</v>
      </c>
      <c r="AF35" s="1">
        <f t="shared" si="14"/>
        <v>0.63782404576732876</v>
      </c>
      <c r="AG35" s="1">
        <f t="shared" si="30"/>
        <v>2.1399113536270255E-2</v>
      </c>
      <c r="AI35" s="1">
        <f t="shared" si="56"/>
        <v>0.06</v>
      </c>
      <c r="AJ35" s="1">
        <f t="shared" si="31"/>
        <v>2.3079616891154764</v>
      </c>
      <c r="AK35" s="1">
        <f t="shared" si="32"/>
        <v>0.69959586448950473</v>
      </c>
      <c r="AL35" s="1">
        <f t="shared" si="57"/>
        <v>0.12</v>
      </c>
      <c r="AN35" s="1">
        <f t="shared" si="58"/>
        <v>0.3</v>
      </c>
      <c r="AO35" s="1">
        <f t="shared" si="33"/>
        <v>0.35506313317681698</v>
      </c>
      <c r="AP35" s="1">
        <f t="shared" si="15"/>
        <v>0.15571455718897489</v>
      </c>
      <c r="AQ35" s="1">
        <f t="shared" si="59"/>
        <v>8.0000000000000002E-3</v>
      </c>
      <c r="AS35" s="1">
        <f t="shared" si="60"/>
        <v>59.188911704312112</v>
      </c>
      <c r="AT35" s="1">
        <f t="shared" si="60"/>
        <v>27.386036960985624</v>
      </c>
      <c r="AU35" s="1">
        <f t="shared" si="60"/>
        <v>11.691991786447637</v>
      </c>
      <c r="AV35" s="1">
        <f t="shared" si="60"/>
        <v>1.7330595482546198</v>
      </c>
      <c r="AW35" s="3">
        <f t="shared" si="34"/>
        <v>9.4092290134253659E-2</v>
      </c>
      <c r="AX35" s="3">
        <f t="shared" si="35"/>
        <v>0.5335048029264895</v>
      </c>
      <c r="AY35" s="3">
        <f t="shared" si="36"/>
        <v>0.6307606625103942</v>
      </c>
      <c r="AZ35" s="3">
        <f t="shared" si="37"/>
        <v>0.42022389367208601</v>
      </c>
      <c r="BA35" s="3">
        <f t="shared" si="17"/>
        <v>0.37987688237496059</v>
      </c>
      <c r="BB35" s="3">
        <f t="shared" si="18"/>
        <v>0.34348373901757034</v>
      </c>
      <c r="BC35" s="3">
        <f t="shared" si="19"/>
        <v>0.31064875011268306</v>
      </c>
      <c r="BE35" s="4">
        <f t="shared" si="38"/>
        <v>6912.0957474447878</v>
      </c>
      <c r="BF35" s="4">
        <f t="shared" si="39"/>
        <v>7456.9373999046056</v>
      </c>
      <c r="BG35" s="1">
        <f t="shared" si="61"/>
        <v>29.849472293400694</v>
      </c>
      <c r="BH35" s="1">
        <f t="shared" si="62"/>
        <v>29.136809238583322</v>
      </c>
      <c r="BI35" s="1">
        <f t="shared" si="40"/>
        <v>124.11373795633341</v>
      </c>
      <c r="BJ35" s="1">
        <f t="shared" si="41"/>
        <v>117.71229865232748</v>
      </c>
      <c r="BK35" s="1">
        <f t="shared" si="42"/>
        <v>182.66016589890518</v>
      </c>
      <c r="BL35" s="1">
        <f t="shared" si="43"/>
        <v>175.00745140848167</v>
      </c>
      <c r="BM35" s="1">
        <f t="shared" si="44"/>
        <v>200.79757432027884</v>
      </c>
      <c r="BN35" s="1">
        <f t="shared" si="45"/>
        <v>192.99975879828011</v>
      </c>
      <c r="BO35" s="1">
        <f t="shared" si="46"/>
        <v>220.54150767948406</v>
      </c>
      <c r="BP35" s="1">
        <f t="shared" si="47"/>
        <v>212.72157785204885</v>
      </c>
      <c r="BQ35" s="1">
        <f t="shared" si="48"/>
        <v>241.99826537861389</v>
      </c>
      <c r="BR35" s="1">
        <f t="shared" si="49"/>
        <v>234.31922312560866</v>
      </c>
      <c r="BS35" s="1">
        <f t="shared" si="50"/>
        <v>29.136809238583322</v>
      </c>
      <c r="BT35" s="1">
        <f t="shared" si="51"/>
        <v>4.0399859054041993</v>
      </c>
      <c r="BU35" s="1">
        <f t="shared" si="52"/>
        <v>6.0064041321564696</v>
      </c>
      <c r="BV35" s="1">
        <f t="shared" si="53"/>
        <v>6.6239153785826161</v>
      </c>
      <c r="BW35" s="1">
        <f t="shared" si="54"/>
        <v>7.3007849318778639</v>
      </c>
      <c r="BX35" s="1">
        <f t="shared" si="55"/>
        <v>8.0420344316672896</v>
      </c>
    </row>
    <row r="36" spans="1:76">
      <c r="A36" s="1">
        <v>1.1499999999999999</v>
      </c>
      <c r="B36" s="1">
        <f t="shared" si="20"/>
        <v>1211.7391304347825</v>
      </c>
      <c r="C36" s="1">
        <v>2.7</v>
      </c>
      <c r="D36" s="1">
        <f t="shared" si="0"/>
        <v>57.674999999999997</v>
      </c>
      <c r="E36" s="1">
        <f t="shared" si="1"/>
        <v>26.623000000000001</v>
      </c>
      <c r="F36" s="1">
        <f t="shared" si="2"/>
        <v>11.326000000000001</v>
      </c>
      <c r="G36" s="1">
        <f t="shared" si="3"/>
        <v>1.6759999999999999</v>
      </c>
      <c r="H36" s="4">
        <f t="shared" si="21"/>
        <v>97.3</v>
      </c>
      <c r="I36" s="4"/>
      <c r="J36" s="1">
        <f t="shared" si="22"/>
        <v>3.9861197596395797</v>
      </c>
      <c r="K36" s="1">
        <f t="shared" si="4"/>
        <v>1.7215683779609585</v>
      </c>
      <c r="L36" s="1">
        <f t="shared" si="5"/>
        <v>1.2042624677718778</v>
      </c>
      <c r="M36" s="1">
        <f t="shared" si="23"/>
        <v>4.9116423241898424E-2</v>
      </c>
      <c r="O36" s="1">
        <f t="shared" si="24"/>
        <v>2.8297648167201062</v>
      </c>
      <c r="P36" s="1">
        <f t="shared" si="25"/>
        <v>1.0527476408668863</v>
      </c>
      <c r="Q36" s="1">
        <f t="shared" si="26"/>
        <v>0.83622115691913468</v>
      </c>
      <c r="R36" s="1">
        <f t="shared" si="27"/>
        <v>3.053702559364271E-2</v>
      </c>
      <c r="T36" s="1">
        <f t="shared" si="6"/>
        <v>2.597468817508132</v>
      </c>
      <c r="U36" s="1">
        <f t="shared" si="7"/>
        <v>0.93094554262879903</v>
      </c>
      <c r="V36" s="1">
        <f t="shared" si="8"/>
        <v>0.76334550272411372</v>
      </c>
      <c r="W36" s="1">
        <f t="shared" si="28"/>
        <v>2.7116069170017153E-2</v>
      </c>
      <c r="Y36" s="1">
        <f t="shared" si="9"/>
        <v>2.3842420465694927</v>
      </c>
      <c r="Z36" s="1">
        <f t="shared" si="10"/>
        <v>0.82323585415663258</v>
      </c>
      <c r="AA36" s="1">
        <f t="shared" si="11"/>
        <v>0.69682087293263695</v>
      </c>
      <c r="AB36" s="1">
        <f t="shared" si="29"/>
        <v>2.4078350557698969E-2</v>
      </c>
      <c r="AD36" s="1">
        <f t="shared" si="12"/>
        <v>2.188519106875511</v>
      </c>
      <c r="AE36" s="1">
        <f t="shared" si="13"/>
        <v>0.72798809440052292</v>
      </c>
      <c r="AF36" s="1">
        <f t="shared" si="14"/>
        <v>0.63609378351193457</v>
      </c>
      <c r="AG36" s="1">
        <f t="shared" si="30"/>
        <v>2.138093696192897E-2</v>
      </c>
      <c r="AI36" s="1">
        <f t="shared" si="56"/>
        <v>0.06</v>
      </c>
      <c r="AJ36" s="1">
        <f t="shared" si="31"/>
        <v>2.3057007222295254</v>
      </c>
      <c r="AK36" s="1">
        <f t="shared" si="32"/>
        <v>0.6996225394135811</v>
      </c>
      <c r="AL36" s="1">
        <f t="shared" si="57"/>
        <v>0.12</v>
      </c>
      <c r="AN36" s="1">
        <f t="shared" si="58"/>
        <v>0.3</v>
      </c>
      <c r="AO36" s="1">
        <f t="shared" si="33"/>
        <v>0.35492064631203063</v>
      </c>
      <c r="AP36" s="1">
        <f t="shared" si="15"/>
        <v>0.15544984419218585</v>
      </c>
      <c r="AQ36" s="1">
        <f t="shared" si="59"/>
        <v>8.0000000000000002E-3</v>
      </c>
      <c r="AS36" s="1">
        <f t="shared" si="60"/>
        <v>59.275436793422408</v>
      </c>
      <c r="AT36" s="1">
        <f t="shared" si="60"/>
        <v>27.361767728674206</v>
      </c>
      <c r="AU36" s="1">
        <f t="shared" si="60"/>
        <v>11.640287769784175</v>
      </c>
      <c r="AV36" s="1">
        <f t="shared" si="60"/>
        <v>1.7225077081192188</v>
      </c>
      <c r="AW36" s="3">
        <f t="shared" si="34"/>
        <v>9.3757167955381526E-2</v>
      </c>
      <c r="AX36" s="3">
        <f t="shared" si="35"/>
        <v>0.53198332216628341</v>
      </c>
      <c r="AY36" s="3">
        <f t="shared" si="36"/>
        <v>0.62767820715219902</v>
      </c>
      <c r="AZ36" s="3">
        <f t="shared" si="37"/>
        <v>0.41819161793476589</v>
      </c>
      <c r="BA36" s="3">
        <f t="shared" si="17"/>
        <v>0.37804433260392833</v>
      </c>
      <c r="BB36" s="3">
        <f t="shared" si="18"/>
        <v>0.34183083168272738</v>
      </c>
      <c r="BC36" s="3">
        <f t="shared" si="19"/>
        <v>0.30915746678336242</v>
      </c>
      <c r="BE36" s="4">
        <f t="shared" si="38"/>
        <v>6868.6960601623632</v>
      </c>
      <c r="BF36" s="4">
        <f t="shared" si="39"/>
        <v>7435.150683617856</v>
      </c>
      <c r="BG36" s="1">
        <f t="shared" si="61"/>
        <v>29.907858733931867</v>
      </c>
      <c r="BH36" s="1">
        <f t="shared" si="62"/>
        <v>29.165366627299939</v>
      </c>
      <c r="BI36" s="1">
        <f t="shared" si="40"/>
        <v>124.6474347159071</v>
      </c>
      <c r="BJ36" s="1">
        <f t="shared" si="41"/>
        <v>117.96915554357118</v>
      </c>
      <c r="BK36" s="1">
        <f t="shared" si="42"/>
        <v>183.28633835267044</v>
      </c>
      <c r="BL36" s="1">
        <f t="shared" si="43"/>
        <v>175.31407685085904</v>
      </c>
      <c r="BM36" s="1">
        <f t="shared" si="44"/>
        <v>201.43108273769326</v>
      </c>
      <c r="BN36" s="1">
        <f t="shared" si="45"/>
        <v>193.31203005529542</v>
      </c>
      <c r="BO36" s="1">
        <f t="shared" si="46"/>
        <v>221.17120586583636</v>
      </c>
      <c r="BP36" s="1">
        <f t="shared" si="47"/>
        <v>213.03452703774465</v>
      </c>
      <c r="BQ36" s="1">
        <f t="shared" si="48"/>
        <v>242.60960778265797</v>
      </c>
      <c r="BR36" s="1">
        <f t="shared" si="49"/>
        <v>234.62627440920306</v>
      </c>
      <c r="BS36" s="1">
        <f t="shared" si="50"/>
        <v>29.165366627299939</v>
      </c>
      <c r="BT36" s="1">
        <f t="shared" si="51"/>
        <v>4.0448370511189591</v>
      </c>
      <c r="BU36" s="1">
        <f t="shared" si="52"/>
        <v>6.0110362777595983</v>
      </c>
      <c r="BV36" s="1">
        <f t="shared" si="53"/>
        <v>6.6281364649243839</v>
      </c>
      <c r="BW36" s="1">
        <f t="shared" si="54"/>
        <v>7.3043665029170555</v>
      </c>
      <c r="BX36" s="1">
        <f t="shared" si="55"/>
        <v>8.0446879824093678</v>
      </c>
    </row>
    <row r="37" spans="1:76">
      <c r="A37" s="1">
        <v>1.1499999999999999</v>
      </c>
      <c r="B37" s="1">
        <f t="shared" si="20"/>
        <v>1212.1739130434783</v>
      </c>
      <c r="C37" s="1">
        <v>2.8</v>
      </c>
      <c r="D37" s="1">
        <f t="shared" si="0"/>
        <v>57.7</v>
      </c>
      <c r="E37" s="1">
        <f t="shared" si="1"/>
        <v>26.571999999999999</v>
      </c>
      <c r="F37" s="1">
        <f t="shared" si="2"/>
        <v>11.263999999999999</v>
      </c>
      <c r="G37" s="1">
        <f t="shared" si="3"/>
        <v>1.6640000000000001</v>
      </c>
      <c r="H37" s="4">
        <f t="shared" si="21"/>
        <v>97.2</v>
      </c>
      <c r="I37" s="4"/>
      <c r="J37" s="1">
        <f t="shared" si="22"/>
        <v>3.9816947339657798</v>
      </c>
      <c r="K37" s="1">
        <f t="shared" si="4"/>
        <v>1.7171066638312049</v>
      </c>
      <c r="L37" s="1">
        <f t="shared" si="5"/>
        <v>1.2009975051366988</v>
      </c>
      <c r="M37" s="1">
        <f t="shared" si="23"/>
        <v>4.9074727782026331E-2</v>
      </c>
      <c r="O37" s="1">
        <f t="shared" si="24"/>
        <v>2.8266234705689968</v>
      </c>
      <c r="P37" s="1">
        <f t="shared" si="25"/>
        <v>1.0500192804459756</v>
      </c>
      <c r="Q37" s="1">
        <f t="shared" si="26"/>
        <v>0.83395401756608434</v>
      </c>
      <c r="R37" s="1">
        <f t="shared" si="27"/>
        <v>3.0511102384231031E-2</v>
      </c>
      <c r="T37" s="1">
        <f t="shared" si="6"/>
        <v>2.5945853451346355</v>
      </c>
      <c r="U37" s="1">
        <f t="shared" si="7"/>
        <v>0.92853285142538766</v>
      </c>
      <c r="V37" s="1">
        <f t="shared" si="8"/>
        <v>0.76127594180128821</v>
      </c>
      <c r="W37" s="1">
        <f t="shared" si="28"/>
        <v>2.7093050047301344E-2</v>
      </c>
      <c r="Y37" s="1">
        <f t="shared" si="9"/>
        <v>2.3815952790600345</v>
      </c>
      <c r="Z37" s="1">
        <f t="shared" si="10"/>
        <v>0.82110230948328022</v>
      </c>
      <c r="AA37" s="1">
        <f t="shared" si="11"/>
        <v>0.69493167172075565</v>
      </c>
      <c r="AB37" s="1">
        <f t="shared" si="29"/>
        <v>2.4057910186979784E-2</v>
      </c>
      <c r="AD37" s="1">
        <f t="shared" si="12"/>
        <v>2.1860896130771605</v>
      </c>
      <c r="AE37" s="1">
        <f t="shared" si="13"/>
        <v>0.72610139921684036</v>
      </c>
      <c r="AF37" s="1">
        <f t="shared" si="14"/>
        <v>0.63436922388210681</v>
      </c>
      <c r="AG37" s="1">
        <f t="shared" si="30"/>
        <v>2.1362786454618345E-2</v>
      </c>
      <c r="AI37" s="1">
        <f t="shared" si="56"/>
        <v>0.06</v>
      </c>
      <c r="AJ37" s="1">
        <f t="shared" si="31"/>
        <v>2.3034432919844838</v>
      </c>
      <c r="AK37" s="1">
        <f t="shared" si="32"/>
        <v>0.69964919973733697</v>
      </c>
      <c r="AL37" s="1">
        <f t="shared" si="57"/>
        <v>0.12</v>
      </c>
      <c r="AN37" s="1">
        <f t="shared" si="58"/>
        <v>0.3</v>
      </c>
      <c r="AO37" s="1">
        <f t="shared" si="33"/>
        <v>0.35477829999427635</v>
      </c>
      <c r="AP37" s="1">
        <f t="shared" si="15"/>
        <v>0.15518573578219763</v>
      </c>
      <c r="AQ37" s="1">
        <f t="shared" si="59"/>
        <v>8.0000000000000002E-3</v>
      </c>
      <c r="AS37" s="1">
        <f t="shared" si="60"/>
        <v>59.362139917695472</v>
      </c>
      <c r="AT37" s="1">
        <f t="shared" si="60"/>
        <v>27.337448559670779</v>
      </c>
      <c r="AU37" s="1">
        <f t="shared" si="60"/>
        <v>11.588477366255143</v>
      </c>
      <c r="AV37" s="1">
        <f t="shared" si="60"/>
        <v>1.7119341563786008</v>
      </c>
      <c r="AW37" s="3">
        <f t="shared" si="34"/>
        <v>9.3421997349177804E-2</v>
      </c>
      <c r="AX37" s="3">
        <f t="shared" si="35"/>
        <v>0.53046197300754871</v>
      </c>
      <c r="AY37" s="3">
        <f t="shared" si="36"/>
        <v>0.62460439298589532</v>
      </c>
      <c r="AZ37" s="3">
        <f t="shared" si="37"/>
        <v>0.41616497317187651</v>
      </c>
      <c r="BA37" s="3">
        <f t="shared" si="17"/>
        <v>0.37621684532955468</v>
      </c>
      <c r="BB37" s="3">
        <f t="shared" si="18"/>
        <v>0.34018247692518744</v>
      </c>
      <c r="BC37" s="3">
        <f t="shared" si="19"/>
        <v>0.3076702785222809</v>
      </c>
      <c r="BE37" s="4">
        <f t="shared" si="38"/>
        <v>6825.32471601426</v>
      </c>
      <c r="BF37" s="4">
        <f t="shared" si="39"/>
        <v>7413.37118477487</v>
      </c>
      <c r="BG37" s="1">
        <f t="shared" si="61"/>
        <v>29.966403739222233</v>
      </c>
      <c r="BH37" s="1">
        <f t="shared" si="62"/>
        <v>29.193975095582879</v>
      </c>
      <c r="BI37" s="1">
        <f t="shared" si="40"/>
        <v>125.18362939183775</v>
      </c>
      <c r="BJ37" s="1">
        <f t="shared" si="41"/>
        <v>118.2268153238664</v>
      </c>
      <c r="BK37" s="1">
        <f t="shared" si="42"/>
        <v>183.91404932808123</v>
      </c>
      <c r="BL37" s="1">
        <f t="shared" si="43"/>
        <v>175.62121872504554</v>
      </c>
      <c r="BM37" s="1">
        <f t="shared" si="44"/>
        <v>202.06561019276347</v>
      </c>
      <c r="BN37" s="1">
        <f t="shared" si="45"/>
        <v>193.62465791734786</v>
      </c>
      <c r="BO37" s="1">
        <f t="shared" si="46"/>
        <v>221.80125143664574</v>
      </c>
      <c r="BP37" s="1">
        <f t="shared" si="47"/>
        <v>213.34762433770538</v>
      </c>
      <c r="BQ37" s="1">
        <f t="shared" si="48"/>
        <v>243.22045247941836</v>
      </c>
      <c r="BR37" s="1">
        <f t="shared" si="49"/>
        <v>234.93320934028222</v>
      </c>
      <c r="BS37" s="1">
        <f t="shared" si="50"/>
        <v>29.193975095582879</v>
      </c>
      <c r="BT37" s="1">
        <f t="shared" si="51"/>
        <v>4.0496991223971559</v>
      </c>
      <c r="BU37" s="1">
        <f t="shared" si="52"/>
        <v>6.0156665253721293</v>
      </c>
      <c r="BV37" s="1">
        <f t="shared" si="53"/>
        <v>6.6323499038212086</v>
      </c>
      <c r="BW37" s="1">
        <f t="shared" si="54"/>
        <v>7.3079333540291129</v>
      </c>
      <c r="BX37" s="1">
        <f t="shared" si="55"/>
        <v>8.0473182761544582</v>
      </c>
    </row>
    <row r="38" spans="1:76">
      <c r="A38" s="1">
        <v>1.1499999999999999</v>
      </c>
      <c r="B38" s="1">
        <f t="shared" si="20"/>
        <v>1212.608695652174</v>
      </c>
      <c r="C38" s="1">
        <v>2.9</v>
      </c>
      <c r="D38" s="1">
        <f t="shared" si="0"/>
        <v>57.725000000000001</v>
      </c>
      <c r="E38" s="1">
        <f t="shared" si="1"/>
        <v>26.521000000000001</v>
      </c>
      <c r="F38" s="1">
        <f t="shared" si="2"/>
        <v>11.202</v>
      </c>
      <c r="G38" s="1">
        <f t="shared" si="3"/>
        <v>1.6520000000000001</v>
      </c>
      <c r="H38" s="4">
        <f t="shared" si="21"/>
        <v>97.100000000000009</v>
      </c>
      <c r="I38" s="4"/>
      <c r="J38" s="1">
        <f t="shared" si="22"/>
        <v>3.977277206060851</v>
      </c>
      <c r="K38" s="1">
        <f t="shared" si="4"/>
        <v>1.7126591140820822</v>
      </c>
      <c r="L38" s="1">
        <f t="shared" si="5"/>
        <v>1.1977432974859892</v>
      </c>
      <c r="M38" s="1">
        <f t="shared" si="23"/>
        <v>4.9033092089784243E-2</v>
      </c>
      <c r="O38" s="1">
        <f t="shared" si="24"/>
        <v>2.8234874471186182</v>
      </c>
      <c r="P38" s="1">
        <f t="shared" si="25"/>
        <v>1.0472995816143946</v>
      </c>
      <c r="Q38" s="1">
        <f t="shared" si="26"/>
        <v>0.83169434630723804</v>
      </c>
      <c r="R38" s="1">
        <f t="shared" si="27"/>
        <v>3.0485216333991903E-2</v>
      </c>
      <c r="T38" s="1">
        <f t="shared" si="6"/>
        <v>2.5917067585202282</v>
      </c>
      <c r="U38" s="1">
        <f t="shared" si="7"/>
        <v>0.92612781967203395</v>
      </c>
      <c r="V38" s="1">
        <f t="shared" si="8"/>
        <v>0.75921319813736277</v>
      </c>
      <c r="W38" s="1">
        <f t="shared" si="28"/>
        <v>2.7070063920945641E-2</v>
      </c>
      <c r="Y38" s="1">
        <f t="shared" si="9"/>
        <v>2.3789529962366558</v>
      </c>
      <c r="Z38" s="1">
        <f t="shared" si="10"/>
        <v>0.81897553806746237</v>
      </c>
      <c r="AA38" s="1">
        <f t="shared" si="11"/>
        <v>0.69304869365197386</v>
      </c>
      <c r="AB38" s="1">
        <f t="shared" si="29"/>
        <v>2.4037499116153639E-2</v>
      </c>
      <c r="AD38" s="1">
        <f t="shared" si="12"/>
        <v>2.1836642358160501</v>
      </c>
      <c r="AE38" s="1">
        <f t="shared" si="13"/>
        <v>0.72422069362996722</v>
      </c>
      <c r="AF38" s="1">
        <f t="shared" si="14"/>
        <v>0.63265034505604567</v>
      </c>
      <c r="AG38" s="1">
        <f t="shared" si="30"/>
        <v>2.1344661964835976E-2</v>
      </c>
      <c r="AI38" s="1">
        <f t="shared" si="56"/>
        <v>0.06</v>
      </c>
      <c r="AJ38" s="1">
        <f t="shared" si="31"/>
        <v>2.301189391169201</v>
      </c>
      <c r="AK38" s="1">
        <f t="shared" si="32"/>
        <v>0.69967584547273665</v>
      </c>
      <c r="AL38" s="1">
        <f t="shared" si="57"/>
        <v>0.12</v>
      </c>
      <c r="AN38" s="1">
        <f t="shared" si="58"/>
        <v>0.3</v>
      </c>
      <c r="AO38" s="1">
        <f t="shared" si="33"/>
        <v>0.35463609402714202</v>
      </c>
      <c r="AP38" s="1">
        <f t="shared" si="15"/>
        <v>0.15492223027064647</v>
      </c>
      <c r="AQ38" s="1">
        <f t="shared" si="59"/>
        <v>8.0000000000000002E-3</v>
      </c>
      <c r="AS38" s="1">
        <f t="shared" si="60"/>
        <v>59.449021627188458</v>
      </c>
      <c r="AT38" s="1">
        <f t="shared" si="60"/>
        <v>27.313079299691037</v>
      </c>
      <c r="AU38" s="1">
        <f t="shared" si="60"/>
        <v>11.536560247167868</v>
      </c>
      <c r="AV38" s="1">
        <f t="shared" si="60"/>
        <v>1.7013388259526261</v>
      </c>
      <c r="AW38" s="3">
        <f t="shared" si="34"/>
        <v>9.30867764603487E-2</v>
      </c>
      <c r="AX38" s="3">
        <f t="shared" si="35"/>
        <v>0.52894074827662041</v>
      </c>
      <c r="AY38" s="3">
        <f t="shared" si="36"/>
        <v>0.62153918201718561</v>
      </c>
      <c r="AZ38" s="3">
        <f t="shared" si="37"/>
        <v>0.41414393457444226</v>
      </c>
      <c r="BA38" s="3">
        <f t="shared" si="17"/>
        <v>0.37439439823562437</v>
      </c>
      <c r="BB38" s="3">
        <f t="shared" si="18"/>
        <v>0.33853865466569139</v>
      </c>
      <c r="BC38" s="3">
        <f t="shared" si="19"/>
        <v>0.30618716725811068</v>
      </c>
      <c r="BE38" s="4">
        <f t="shared" si="38"/>
        <v>6781.9828055875178</v>
      </c>
      <c r="BF38" s="4">
        <f t="shared" si="39"/>
        <v>7391.599171699444</v>
      </c>
      <c r="BG38" s="1">
        <f t="shared" si="61"/>
        <v>30.025108208594585</v>
      </c>
      <c r="BH38" s="1">
        <f t="shared" si="62"/>
        <v>29.222634858100523</v>
      </c>
      <c r="BI38" s="1">
        <f t="shared" si="40"/>
        <v>125.72233699597784</v>
      </c>
      <c r="BJ38" s="1">
        <f t="shared" si="41"/>
        <v>118.48528158842197</v>
      </c>
      <c r="BK38" s="1">
        <f t="shared" si="42"/>
        <v>184.54329657556826</v>
      </c>
      <c r="BL38" s="1">
        <f t="shared" si="43"/>
        <v>175.92887658196011</v>
      </c>
      <c r="BM38" s="1">
        <f t="shared" si="44"/>
        <v>202.70114763221065</v>
      </c>
      <c r="BN38" s="1">
        <f t="shared" si="45"/>
        <v>193.93764032130863</v>
      </c>
      <c r="BO38" s="1">
        <f t="shared" si="46"/>
        <v>222.43162754213978</v>
      </c>
      <c r="BP38" s="1">
        <f t="shared" si="47"/>
        <v>213.66086582751348</v>
      </c>
      <c r="BQ38" s="1">
        <f t="shared" si="48"/>
        <v>243.83077396741743</v>
      </c>
      <c r="BR38" s="1">
        <f t="shared" si="49"/>
        <v>235.24002191363169</v>
      </c>
      <c r="BS38" s="1">
        <f t="shared" si="50"/>
        <v>29.222634858100523</v>
      </c>
      <c r="BT38" s="1">
        <f t="shared" si="51"/>
        <v>4.0545721548985449</v>
      </c>
      <c r="BU38" s="1">
        <f t="shared" si="52"/>
        <v>6.020294796695671</v>
      </c>
      <c r="BV38" s="1">
        <f t="shared" si="53"/>
        <v>6.6365555762864092</v>
      </c>
      <c r="BW38" s="1">
        <f t="shared" si="54"/>
        <v>7.3114853217380782</v>
      </c>
      <c r="BX38" s="1">
        <f t="shared" si="55"/>
        <v>8.0499251027811773</v>
      </c>
    </row>
    <row r="39" spans="1:76">
      <c r="A39" s="1">
        <v>1.1499999999999999</v>
      </c>
      <c r="B39" s="1">
        <f t="shared" si="20"/>
        <v>1213.0434782608695</v>
      </c>
      <c r="C39" s="1">
        <v>3</v>
      </c>
      <c r="D39" s="1">
        <f t="shared" si="0"/>
        <v>57.75</v>
      </c>
      <c r="E39" s="1">
        <f t="shared" si="1"/>
        <v>26.47</v>
      </c>
      <c r="F39" s="1">
        <f t="shared" si="2"/>
        <v>11.14</v>
      </c>
      <c r="G39" s="1">
        <f t="shared" si="3"/>
        <v>1.6400000000000001</v>
      </c>
      <c r="H39" s="4">
        <f t="shared" si="21"/>
        <v>97</v>
      </c>
      <c r="I39" s="4"/>
      <c r="J39" s="1">
        <f t="shared" si="22"/>
        <v>3.9728671595994656</v>
      </c>
      <c r="K39" s="1">
        <f t="shared" si="4"/>
        <v>1.7082256762566606</v>
      </c>
      <c r="L39" s="1">
        <f t="shared" si="5"/>
        <v>1.1944998036851449</v>
      </c>
      <c r="M39" s="1">
        <f t="shared" si="23"/>
        <v>4.8991516051720425E-2</v>
      </c>
      <c r="O39" s="1">
        <f t="shared" si="24"/>
        <v>2.8203567347795442</v>
      </c>
      <c r="P39" s="1">
        <f t="shared" si="25"/>
        <v>1.0445885122944698</v>
      </c>
      <c r="Q39" s="1">
        <f t="shared" si="26"/>
        <v>0.82944211457936545</v>
      </c>
      <c r="R39" s="1">
        <f t="shared" si="27"/>
        <v>3.0459367372389298E-2</v>
      </c>
      <c r="T39" s="1">
        <f t="shared" si="6"/>
        <v>2.5888330470268617</v>
      </c>
      <c r="U39" s="1">
        <f t="shared" si="7"/>
        <v>0.92373041900242681</v>
      </c>
      <c r="V39" s="1">
        <f t="shared" si="8"/>
        <v>0.75715724565835796</v>
      </c>
      <c r="W39" s="1">
        <f t="shared" si="28"/>
        <v>2.7047110728315931E-2</v>
      </c>
      <c r="Y39" s="1">
        <f t="shared" si="9"/>
        <v>2.3763151883345897</v>
      </c>
      <c r="Z39" s="1">
        <f t="shared" si="10"/>
        <v>0.81685551482482821</v>
      </c>
      <c r="AA39" s="1">
        <f t="shared" si="11"/>
        <v>0.69117191492462748</v>
      </c>
      <c r="AB39" s="1">
        <f t="shared" si="29"/>
        <v>2.4017117289603068E-2</v>
      </c>
      <c r="AD39" s="1">
        <f t="shared" si="12"/>
        <v>2.181242966129004</v>
      </c>
      <c r="AE39" s="1">
        <f t="shared" si="13"/>
        <v>0.72234595545779279</v>
      </c>
      <c r="AF39" s="1">
        <f t="shared" si="14"/>
        <v>0.6309371253063728</v>
      </c>
      <c r="AG39" s="1">
        <f t="shared" si="30"/>
        <v>2.1326563443195033E-2</v>
      </c>
      <c r="AI39" s="1">
        <f t="shared" si="56"/>
        <v>0.06</v>
      </c>
      <c r="AJ39" s="1">
        <f t="shared" si="31"/>
        <v>2.2989390125904183</v>
      </c>
      <c r="AK39" s="1">
        <f t="shared" si="32"/>
        <v>0.69970247663173191</v>
      </c>
      <c r="AL39" s="1">
        <f t="shared" si="57"/>
        <v>0.12</v>
      </c>
      <c r="AN39" s="1">
        <f t="shared" si="58"/>
        <v>0.3</v>
      </c>
      <c r="AO39" s="1">
        <f t="shared" si="33"/>
        <v>0.35449402821456766</v>
      </c>
      <c r="AP39" s="1">
        <f t="shared" si="15"/>
        <v>0.15465932597468568</v>
      </c>
      <c r="AQ39" s="1">
        <f t="shared" si="59"/>
        <v>8.0000000000000002E-3</v>
      </c>
      <c r="AS39" s="1">
        <f t="shared" si="60"/>
        <v>59.536082474226802</v>
      </c>
      <c r="AT39" s="1">
        <f t="shared" si="60"/>
        <v>27.288659793814432</v>
      </c>
      <c r="AU39" s="1">
        <f t="shared" si="60"/>
        <v>11.484536082474227</v>
      </c>
      <c r="AV39" s="1">
        <f t="shared" si="60"/>
        <v>1.6907216494845361</v>
      </c>
      <c r="AW39" s="3">
        <f t="shared" si="34"/>
        <v>9.2751503431548588E-2</v>
      </c>
      <c r="AX39" s="3">
        <f t="shared" si="35"/>
        <v>0.52741964079071346</v>
      </c>
      <c r="AY39" s="3">
        <f t="shared" si="36"/>
        <v>0.61848253639974193</v>
      </c>
      <c r="AZ39" s="3">
        <f t="shared" si="37"/>
        <v>0.41212847742958902</v>
      </c>
      <c r="BA39" s="3">
        <f t="shared" si="17"/>
        <v>0.37257696909224813</v>
      </c>
      <c r="BB39" s="3">
        <f t="shared" si="18"/>
        <v>0.33689934490254414</v>
      </c>
      <c r="BC39" s="3">
        <f t="shared" si="19"/>
        <v>0.30470811498923278</v>
      </c>
      <c r="BE39" s="4">
        <f t="shared" si="38"/>
        <v>6738.6714228646524</v>
      </c>
      <c r="BF39" s="4">
        <f t="shared" si="39"/>
        <v>7369.8349134049504</v>
      </c>
      <c r="BG39" s="1">
        <f t="shared" si="61"/>
        <v>30.083973050025673</v>
      </c>
      <c r="BH39" s="1">
        <f t="shared" si="62"/>
        <v>29.251346131164695</v>
      </c>
      <c r="BI39" s="1">
        <f t="shared" si="40"/>
        <v>126.26357267467249</v>
      </c>
      <c r="BJ39" s="1">
        <f t="shared" si="41"/>
        <v>118.74455795796365</v>
      </c>
      <c r="BK39" s="1">
        <f t="shared" si="42"/>
        <v>185.17407774739783</v>
      </c>
      <c r="BL39" s="1">
        <f t="shared" si="43"/>
        <v>176.23704995414138</v>
      </c>
      <c r="BM39" s="1">
        <f t="shared" si="44"/>
        <v>203.33768583112911</v>
      </c>
      <c r="BN39" s="1">
        <f t="shared" si="45"/>
        <v>194.25097517163599</v>
      </c>
      <c r="BO39" s="1">
        <f t="shared" si="46"/>
        <v>223.06231708737189</v>
      </c>
      <c r="BP39" s="1">
        <f t="shared" si="47"/>
        <v>213.97424753617543</v>
      </c>
      <c r="BQ39" s="1">
        <f t="shared" si="48"/>
        <v>244.44054643222813</v>
      </c>
      <c r="BR39" s="1">
        <f t="shared" si="49"/>
        <v>235.54670606425157</v>
      </c>
      <c r="BS39" s="1">
        <f t="shared" si="50"/>
        <v>29.251346131164695</v>
      </c>
      <c r="BT39" s="1">
        <f t="shared" si="51"/>
        <v>4.0594561845292976</v>
      </c>
      <c r="BU39" s="1">
        <f t="shared" si="52"/>
        <v>6.024921012656459</v>
      </c>
      <c r="BV39" s="1">
        <f t="shared" si="53"/>
        <v>6.6407533622761701</v>
      </c>
      <c r="BW39" s="1">
        <f t="shared" si="54"/>
        <v>7.3150222412569583</v>
      </c>
      <c r="BX39" s="1">
        <f t="shared" si="55"/>
        <v>8.0525082506646619</v>
      </c>
    </row>
    <row r="40" spans="1:76">
      <c r="A40" s="1">
        <v>1.1499999999999999</v>
      </c>
      <c r="B40" s="1">
        <f t="shared" si="20"/>
        <v>1213.4782608695652</v>
      </c>
      <c r="C40" s="1">
        <v>3.1</v>
      </c>
      <c r="D40" s="1">
        <f t="shared" si="0"/>
        <v>57.774999999999999</v>
      </c>
      <c r="E40" s="1">
        <f t="shared" si="1"/>
        <v>26.419</v>
      </c>
      <c r="F40" s="1">
        <f t="shared" si="2"/>
        <v>11.077999999999999</v>
      </c>
      <c r="G40" s="1">
        <f t="shared" si="3"/>
        <v>1.6280000000000001</v>
      </c>
      <c r="H40" s="4">
        <f t="shared" si="21"/>
        <v>96.9</v>
      </c>
      <c r="I40" s="4"/>
      <c r="J40" s="1">
        <f t="shared" si="22"/>
        <v>3.9684645782991623</v>
      </c>
      <c r="K40" s="1">
        <f t="shared" si="4"/>
        <v>1.7038062981183824</v>
      </c>
      <c r="L40" s="1">
        <f t="shared" si="5"/>
        <v>1.1912669827774527</v>
      </c>
      <c r="M40" s="1">
        <f t="shared" si="23"/>
        <v>4.8949999554647239E-2</v>
      </c>
      <c r="O40" s="1">
        <f t="shared" si="24"/>
        <v>2.8172313219927809</v>
      </c>
      <c r="P40" s="1">
        <f t="shared" si="25"/>
        <v>1.0418860405432859</v>
      </c>
      <c r="Q40" s="1">
        <f t="shared" si="26"/>
        <v>0.82719729394276065</v>
      </c>
      <c r="R40" s="1">
        <f t="shared" si="27"/>
        <v>3.0433555429051368E-2</v>
      </c>
      <c r="T40" s="1">
        <f t="shared" si="6"/>
        <v>2.5859642000444225</v>
      </c>
      <c r="U40" s="1">
        <f t="shared" si="7"/>
        <v>0.92134062116942161</v>
      </c>
      <c r="V40" s="1">
        <f t="shared" si="8"/>
        <v>0.75510805840305373</v>
      </c>
      <c r="W40" s="1">
        <f t="shared" si="28"/>
        <v>2.7024190406923856E-2</v>
      </c>
      <c r="Y40" s="1">
        <f t="shared" si="9"/>
        <v>2.3736818456147075</v>
      </c>
      <c r="Z40" s="1">
        <f t="shared" si="10"/>
        <v>0.81474221477640629</v>
      </c>
      <c r="AA40" s="1">
        <f t="shared" si="11"/>
        <v>0.68930131183998522</v>
      </c>
      <c r="AB40" s="1">
        <f t="shared" si="29"/>
        <v>2.3996764651840079E-2</v>
      </c>
      <c r="AD40" s="1">
        <f t="shared" si="12"/>
        <v>2.1788257950763814</v>
      </c>
      <c r="AE40" s="1">
        <f t="shared" si="13"/>
        <v>0.72047716261139361</v>
      </c>
      <c r="AF40" s="1">
        <f t="shared" si="14"/>
        <v>0.62922954299967238</v>
      </c>
      <c r="AG40" s="1">
        <f t="shared" si="30"/>
        <v>2.1308490840423647E-2</v>
      </c>
      <c r="AI40" s="1">
        <f t="shared" si="56"/>
        <v>0.06</v>
      </c>
      <c r="AJ40" s="1">
        <f t="shared" si="31"/>
        <v>2.2966921490727099</v>
      </c>
      <c r="AK40" s="1">
        <f t="shared" si="32"/>
        <v>0.6997290932262602</v>
      </c>
      <c r="AL40" s="1">
        <f t="shared" si="57"/>
        <v>0.12</v>
      </c>
      <c r="AN40" s="1">
        <f t="shared" si="58"/>
        <v>0.3</v>
      </c>
      <c r="AO40" s="1">
        <f t="shared" si="33"/>
        <v>0.35435210236084286</v>
      </c>
      <c r="AP40" s="1">
        <f t="shared" si="15"/>
        <v>0.15439702121696289</v>
      </c>
      <c r="AQ40" s="1">
        <f t="shared" si="59"/>
        <v>8.0000000000000002E-3</v>
      </c>
      <c r="AS40" s="1">
        <f t="shared" si="60"/>
        <v>59.623323013415892</v>
      </c>
      <c r="AT40" s="1">
        <f t="shared" si="60"/>
        <v>27.264189886480906</v>
      </c>
      <c r="AU40" s="1">
        <f t="shared" si="60"/>
        <v>11.432404540763672</v>
      </c>
      <c r="AV40" s="1">
        <f t="shared" si="60"/>
        <v>1.6800825593395252</v>
      </c>
      <c r="AW40" s="3">
        <f t="shared" si="34"/>
        <v>9.2416176403347358E-2</v>
      </c>
      <c r="AX40" s="3">
        <f t="shared" si="35"/>
        <v>0.52589864335781256</v>
      </c>
      <c r="AY40" s="3">
        <f t="shared" si="36"/>
        <v>0.61543441843440394</v>
      </c>
      <c r="AZ40" s="3">
        <f t="shared" si="37"/>
        <v>0.4101185771200207</v>
      </c>
      <c r="BA40" s="3">
        <f t="shared" si="17"/>
        <v>0.37076453575539192</v>
      </c>
      <c r="BB40" s="3">
        <f t="shared" si="18"/>
        <v>0.33526452771119092</v>
      </c>
      <c r="BC40" s="3">
        <f t="shared" si="19"/>
        <v>0.30323310378335588</v>
      </c>
      <c r="BE40" s="4">
        <f t="shared" si="38"/>
        <v>6695.3916652100006</v>
      </c>
      <c r="BF40" s="4">
        <f t="shared" si="39"/>
        <v>7348.0786795922104</v>
      </c>
      <c r="BG40" s="1">
        <f t="shared" si="61"/>
        <v>30.142999180258467</v>
      </c>
      <c r="BH40" s="1">
        <f t="shared" si="62"/>
        <v>29.280109132748368</v>
      </c>
      <c r="BI40" s="1">
        <f t="shared" si="40"/>
        <v>126.80735171054809</v>
      </c>
      <c r="BJ40" s="1">
        <f t="shared" si="41"/>
        <v>119.00464807901477</v>
      </c>
      <c r="BK40" s="1">
        <f t="shared" si="42"/>
        <v>185.80639039605776</v>
      </c>
      <c r="BL40" s="1">
        <f t="shared" si="43"/>
        <v>176.54573835549351</v>
      </c>
      <c r="BM40" s="1">
        <f t="shared" si="44"/>
        <v>203.97521539053315</v>
      </c>
      <c r="BN40" s="1">
        <f t="shared" si="45"/>
        <v>194.56466033998748</v>
      </c>
      <c r="BO40" s="1">
        <f t="shared" si="46"/>
        <v>223.69330272908485</v>
      </c>
      <c r="BP40" s="1">
        <f t="shared" si="47"/>
        <v>214.28776544562413</v>
      </c>
      <c r="BQ40" s="1">
        <f t="shared" si="48"/>
        <v>245.04974374291939</v>
      </c>
      <c r="BR40" s="1">
        <f t="shared" si="49"/>
        <v>235.85325566678924</v>
      </c>
      <c r="BS40" s="1">
        <f t="shared" si="50"/>
        <v>29.280109132748368</v>
      </c>
      <c r="BT40" s="1">
        <f t="shared" si="51"/>
        <v>4.0643512474451091</v>
      </c>
      <c r="BU40" s="1">
        <f t="shared" si="52"/>
        <v>6.0295450933970649</v>
      </c>
      <c r="BV40" s="1">
        <f t="shared" si="53"/>
        <v>6.6449431406789543</v>
      </c>
      <c r="BW40" s="1">
        <f t="shared" si="54"/>
        <v>7.3185439464757236</v>
      </c>
      <c r="BX40" s="1">
        <f t="shared" si="55"/>
        <v>8.0550675066644111</v>
      </c>
    </row>
    <row r="41" spans="1:76">
      <c r="A41" s="1">
        <v>1.1499999999999999</v>
      </c>
      <c r="B41" s="1">
        <f t="shared" si="20"/>
        <v>1213.9130434782608</v>
      </c>
      <c r="C41" s="1">
        <v>3.2</v>
      </c>
      <c r="D41" s="1">
        <f t="shared" si="0"/>
        <v>57.8</v>
      </c>
      <c r="E41" s="1">
        <f t="shared" si="1"/>
        <v>26.367999999999999</v>
      </c>
      <c r="F41" s="1">
        <f t="shared" si="2"/>
        <v>11.016</v>
      </c>
      <c r="G41" s="1">
        <f t="shared" si="3"/>
        <v>1.6160000000000001</v>
      </c>
      <c r="H41" s="4">
        <f t="shared" si="21"/>
        <v>96.8</v>
      </c>
      <c r="I41" s="4"/>
      <c r="J41" s="1">
        <f t="shared" si="22"/>
        <v>3.9640694459202268</v>
      </c>
      <c r="K41" s="1">
        <f t="shared" si="4"/>
        <v>1.6994009276500395</v>
      </c>
      <c r="L41" s="1">
        <f t="shared" si="5"/>
        <v>1.188044793983249</v>
      </c>
      <c r="M41" s="1">
        <f t="shared" si="23"/>
        <v>4.8908542485641124E-2</v>
      </c>
      <c r="O41" s="1">
        <f t="shared" si="24"/>
        <v>2.8141111972296802</v>
      </c>
      <c r="P41" s="1">
        <f t="shared" si="25"/>
        <v>1.0391921345520607</v>
      </c>
      <c r="Q41" s="1">
        <f t="shared" si="26"/>
        <v>0.82495985608065892</v>
      </c>
      <c r="R41" s="1">
        <f t="shared" si="27"/>
        <v>3.0407780433770411E-2</v>
      </c>
      <c r="T41" s="1">
        <f t="shared" si="6"/>
        <v>2.5831002069906521</v>
      </c>
      <c r="U41" s="1">
        <f t="shared" si="7"/>
        <v>0.9189583980444882</v>
      </c>
      <c r="V41" s="1">
        <f t="shared" si="8"/>
        <v>0.75306561052245657</v>
      </c>
      <c r="W41" s="1">
        <f t="shared" si="28"/>
        <v>2.7001302894426874E-2</v>
      </c>
      <c r="Y41" s="1">
        <f t="shared" si="9"/>
        <v>2.3710529583634519</v>
      </c>
      <c r="Z41" s="1">
        <f t="shared" si="10"/>
        <v>0.81263561304811582</v>
      </c>
      <c r="AA41" s="1">
        <f t="shared" si="11"/>
        <v>0.6874368608017617</v>
      </c>
      <c r="AB41" s="1">
        <f t="shared" si="29"/>
        <v>2.3976441147506151E-2</v>
      </c>
      <c r="AD41" s="1">
        <f t="shared" si="12"/>
        <v>2.1764127137420122</v>
      </c>
      <c r="AE41" s="1">
        <f t="shared" si="13"/>
        <v>0.71861429309460112</v>
      </c>
      <c r="AF41" s="1">
        <f t="shared" si="14"/>
        <v>0.62752757659604697</v>
      </c>
      <c r="AG41" s="1">
        <f t="shared" si="30"/>
        <v>2.1290444107364925E-2</v>
      </c>
      <c r="AI41" s="1">
        <f t="shared" si="56"/>
        <v>0.06</v>
      </c>
      <c r="AJ41" s="1">
        <f t="shared" si="31"/>
        <v>2.2944487934584323</v>
      </c>
      <c r="AK41" s="1">
        <f t="shared" si="32"/>
        <v>0.69975569526824777</v>
      </c>
      <c r="AL41" s="1">
        <f t="shared" si="57"/>
        <v>0.12</v>
      </c>
      <c r="AN41" s="1">
        <f t="shared" si="58"/>
        <v>0.3</v>
      </c>
      <c r="AO41" s="1">
        <f t="shared" si="33"/>
        <v>0.35421031627060673</v>
      </c>
      <c r="AP41" s="1">
        <f t="shared" si="15"/>
        <v>0.15413531432560104</v>
      </c>
      <c r="AQ41" s="1">
        <f t="shared" si="59"/>
        <v>8.0000000000000002E-3</v>
      </c>
      <c r="AS41" s="1">
        <f t="shared" si="60"/>
        <v>59.710743801652896</v>
      </c>
      <c r="AT41" s="1">
        <f t="shared" si="60"/>
        <v>27.239669421487601</v>
      </c>
      <c r="AU41" s="1">
        <f t="shared" si="60"/>
        <v>11.380165289256198</v>
      </c>
      <c r="AV41" s="1">
        <f t="shared" si="60"/>
        <v>1.669421487603306</v>
      </c>
      <c r="AW41" s="3">
        <f t="shared" si="34"/>
        <v>9.2080793514198886E-2</v>
      </c>
      <c r="AX41" s="3">
        <f t="shared" si="35"/>
        <v>0.5243777487765624</v>
      </c>
      <c r="AY41" s="3">
        <f t="shared" si="36"/>
        <v>0.61239479056839141</v>
      </c>
      <c r="AZ41" s="3">
        <f t="shared" si="37"/>
        <v>0.40811420912350621</v>
      </c>
      <c r="BA41" s="3">
        <f t="shared" si="17"/>
        <v>0.3689570761664151</v>
      </c>
      <c r="BB41" s="3">
        <f t="shared" si="18"/>
        <v>0.33363418324380256</v>
      </c>
      <c r="BC41" s="3">
        <f t="shared" si="19"/>
        <v>0.30176211577714335</v>
      </c>
      <c r="BE41" s="4">
        <f t="shared" si="38"/>
        <v>6652.1446333556769</v>
      </c>
      <c r="BF41" s="4">
        <f t="shared" si="39"/>
        <v>7326.3307406473186</v>
      </c>
      <c r="BG41" s="1">
        <f t="shared" si="61"/>
        <v>30.202187524916251</v>
      </c>
      <c r="BH41" s="1">
        <f t="shared" si="62"/>
        <v>29.308924082503616</v>
      </c>
      <c r="BI41" s="1">
        <f t="shared" si="40"/>
        <v>127.35368952433055</v>
      </c>
      <c r="BJ41" s="1">
        <f t="shared" si="41"/>
        <v>119.26555562418089</v>
      </c>
      <c r="BK41" s="1">
        <f t="shared" si="42"/>
        <v>186.440231972612</v>
      </c>
      <c r="BL41" s="1">
        <f t="shared" si="43"/>
        <v>176.85494128102846</v>
      </c>
      <c r="BM41" s="1">
        <f t="shared" si="44"/>
        <v>204.61372673486224</v>
      </c>
      <c r="BN41" s="1">
        <f t="shared" si="45"/>
        <v>194.87869366482732</v>
      </c>
      <c r="BO41" s="1">
        <f t="shared" si="46"/>
        <v>224.32456687252335</v>
      </c>
      <c r="BP41" s="1">
        <f t="shared" si="47"/>
        <v>214.60141549021475</v>
      </c>
      <c r="BQ41" s="1">
        <f t="shared" si="48"/>
        <v>245.65833944845028</v>
      </c>
      <c r="BR41" s="1">
        <f t="shared" si="49"/>
        <v>236.15966453496614</v>
      </c>
      <c r="BS41" s="1">
        <f t="shared" si="50"/>
        <v>29.308924082503616</v>
      </c>
      <c r="BT41" s="1">
        <f t="shared" si="51"/>
        <v>4.0692573800543634</v>
      </c>
      <c r="BU41" s="1">
        <f t="shared" si="52"/>
        <v>6.0341669582679964</v>
      </c>
      <c r="BV41" s="1">
        <f t="shared" si="53"/>
        <v>6.6491247893048033</v>
      </c>
      <c r="BW41" s="1">
        <f t="shared" si="54"/>
        <v>7.3220502699491501</v>
      </c>
      <c r="BX41" s="1">
        <f t="shared" si="55"/>
        <v>8.0576026561120013</v>
      </c>
    </row>
    <row r="42" spans="1:76">
      <c r="A42" s="1">
        <v>1.1499999999999999</v>
      </c>
      <c r="B42" s="1">
        <f t="shared" si="20"/>
        <v>1214.3478260869565</v>
      </c>
      <c r="C42" s="1">
        <v>3.3</v>
      </c>
      <c r="D42" s="1">
        <f t="shared" si="0"/>
        <v>57.825000000000003</v>
      </c>
      <c r="E42" s="1">
        <f t="shared" si="1"/>
        <v>26.317</v>
      </c>
      <c r="F42" s="1">
        <f t="shared" si="2"/>
        <v>10.954000000000001</v>
      </c>
      <c r="G42" s="1">
        <f t="shared" si="3"/>
        <v>1.6040000000000001</v>
      </c>
      <c r="H42" s="4">
        <f t="shared" si="21"/>
        <v>96.7</v>
      </c>
      <c r="I42" s="4"/>
      <c r="J42" s="1">
        <f t="shared" si="22"/>
        <v>3.9596817462655531</v>
      </c>
      <c r="K42" s="1">
        <f t="shared" si="4"/>
        <v>1.6950095130527461</v>
      </c>
      <c r="L42" s="1">
        <f t="shared" si="5"/>
        <v>1.1848331966990533</v>
      </c>
      <c r="M42" s="1">
        <f t="shared" si="23"/>
        <v>4.8867144732041158E-2</v>
      </c>
      <c r="O42" s="1">
        <f t="shared" si="24"/>
        <v>2.8109963489918401</v>
      </c>
      <c r="P42" s="1">
        <f t="shared" si="25"/>
        <v>1.0365067626455178</v>
      </c>
      <c r="Q42" s="1">
        <f t="shared" si="26"/>
        <v>0.8227297727986338</v>
      </c>
      <c r="R42" s="1">
        <f t="shared" si="27"/>
        <v>3.0382042316502079E-2</v>
      </c>
      <c r="T42" s="1">
        <f t="shared" si="6"/>
        <v>2.5802410573110559</v>
      </c>
      <c r="U42" s="1">
        <f t="shared" si="7"/>
        <v>0.91658372161715562</v>
      </c>
      <c r="V42" s="1">
        <f t="shared" si="8"/>
        <v>0.75102987627924989</v>
      </c>
      <c r="W42" s="1">
        <f t="shared" si="28"/>
        <v>2.6978448128627444E-2</v>
      </c>
      <c r="Y42" s="1">
        <f t="shared" si="9"/>
        <v>2.3684285168927475</v>
      </c>
      <c r="Z42" s="1">
        <f t="shared" si="10"/>
        <v>0.81053568487027561</v>
      </c>
      <c r="AA42" s="1">
        <f t="shared" si="11"/>
        <v>0.68557853831561644</v>
      </c>
      <c r="AB42" s="1">
        <f t="shared" si="29"/>
        <v>2.3956146721371502E-2</v>
      </c>
      <c r="AD42" s="1">
        <f t="shared" si="12"/>
        <v>2.1740037132331183</v>
      </c>
      <c r="AE42" s="1">
        <f t="shared" si="13"/>
        <v>0.71675732500356737</v>
      </c>
      <c r="AF42" s="1">
        <f t="shared" si="14"/>
        <v>0.62583120464865882</v>
      </c>
      <c r="AG42" s="1">
        <f t="shared" si="30"/>
        <v>2.1272423194976266E-2</v>
      </c>
      <c r="AI42" s="1">
        <f t="shared" si="56"/>
        <v>0.06</v>
      </c>
      <c r="AJ42" s="1">
        <f t="shared" si="31"/>
        <v>2.2922089386076738</v>
      </c>
      <c r="AK42" s="1">
        <f t="shared" si="32"/>
        <v>0.69978228276960697</v>
      </c>
      <c r="AL42" s="1">
        <f t="shared" si="57"/>
        <v>0.12</v>
      </c>
      <c r="AN42" s="1">
        <f t="shared" si="58"/>
        <v>0.3</v>
      </c>
      <c r="AO42" s="1">
        <f t="shared" si="33"/>
        <v>0.3540686697488481</v>
      </c>
      <c r="AP42" s="1">
        <f t="shared" si="15"/>
        <v>0.15387420363417764</v>
      </c>
      <c r="AQ42" s="1">
        <f t="shared" si="59"/>
        <v>8.0000000000000002E-3</v>
      </c>
      <c r="AS42" s="1">
        <f t="shared" si="60"/>
        <v>59.798345398138572</v>
      </c>
      <c r="AT42" s="1">
        <f t="shared" si="60"/>
        <v>27.215098241985519</v>
      </c>
      <c r="AU42" s="1">
        <f t="shared" si="60"/>
        <v>11.327817993795243</v>
      </c>
      <c r="AV42" s="1">
        <f t="shared" si="60"/>
        <v>1.6587383660806618</v>
      </c>
      <c r="AW42" s="3">
        <f t="shared" si="34"/>
        <v>9.1745352900408819E-2</v>
      </c>
      <c r="AX42" s="3">
        <f t="shared" si="35"/>
        <v>0.52285694983615516</v>
      </c>
      <c r="AY42" s="3">
        <f t="shared" si="36"/>
        <v>0.60936361539450867</v>
      </c>
      <c r="AZ42" s="3">
        <f t="shared" si="37"/>
        <v>0.40611534901236079</v>
      </c>
      <c r="BA42" s="3">
        <f t="shared" si="17"/>
        <v>0.36715456835160454</v>
      </c>
      <c r="BB42" s="3">
        <f t="shared" si="18"/>
        <v>0.33200829172885571</v>
      </c>
      <c r="BC42" s="3">
        <f t="shared" si="19"/>
        <v>0.30029513317583506</v>
      </c>
      <c r="BE42" s="4">
        <f t="shared" si="38"/>
        <v>6608.9314313873292</v>
      </c>
      <c r="BF42" s="4">
        <f t="shared" si="39"/>
        <v>7304.5913676394403</v>
      </c>
      <c r="BG42" s="1">
        <f t="shared" si="61"/>
        <v>30.261539018618716</v>
      </c>
      <c r="BH42" s="1">
        <f t="shared" si="62"/>
        <v>29.337791201779829</v>
      </c>
      <c r="BI42" s="1">
        <f t="shared" si="40"/>
        <v>127.90260167669869</v>
      </c>
      <c r="BJ42" s="1">
        <f t="shared" si="41"/>
        <v>119.52728429243901</v>
      </c>
      <c r="BK42" s="1">
        <f t="shared" si="42"/>
        <v>187.07559982503065</v>
      </c>
      <c r="BL42" s="1">
        <f t="shared" si="43"/>
        <v>177.16465820660426</v>
      </c>
      <c r="BM42" s="1">
        <f t="shared" si="44"/>
        <v>205.2532101094499</v>
      </c>
      <c r="BN42" s="1">
        <f t="shared" si="45"/>
        <v>195.19307295102803</v>
      </c>
      <c r="BO42" s="1">
        <f t="shared" si="46"/>
        <v>224.95609166820535</v>
      </c>
      <c r="BP42" s="1">
        <f t="shared" si="47"/>
        <v>214.91519355621446</v>
      </c>
      <c r="BQ42" s="1">
        <f t="shared" si="48"/>
        <v>246.26630677402346</v>
      </c>
      <c r="BR42" s="1">
        <f t="shared" si="49"/>
        <v>236.46592642099816</v>
      </c>
      <c r="BS42" s="1">
        <f t="shared" si="50"/>
        <v>29.337791201779829</v>
      </c>
      <c r="BT42" s="1">
        <f t="shared" si="51"/>
        <v>4.0741746190213419</v>
      </c>
      <c r="BU42" s="1">
        <f t="shared" si="52"/>
        <v>6.0387865258191713</v>
      </c>
      <c r="BV42" s="1">
        <f t="shared" si="53"/>
        <v>6.6532981848744734</v>
      </c>
      <c r="BW42" s="1">
        <f t="shared" si="54"/>
        <v>7.3255410428845185</v>
      </c>
      <c r="BX42" s="1">
        <f t="shared" si="55"/>
        <v>8.0601134827986822</v>
      </c>
    </row>
    <row r="43" spans="1:76">
      <c r="A43" s="1">
        <v>1.1499999999999999</v>
      </c>
      <c r="B43" s="1">
        <f t="shared" si="20"/>
        <v>1214.7826086956522</v>
      </c>
      <c r="C43" s="1">
        <v>3.4</v>
      </c>
      <c r="D43" s="1">
        <f t="shared" si="0"/>
        <v>57.85</v>
      </c>
      <c r="E43" s="1">
        <f t="shared" si="1"/>
        <v>26.265999999999998</v>
      </c>
      <c r="F43" s="1">
        <f t="shared" si="2"/>
        <v>10.891999999999999</v>
      </c>
      <c r="G43" s="1">
        <f t="shared" si="3"/>
        <v>1.5920000000000001</v>
      </c>
      <c r="H43" s="4">
        <f t="shared" si="21"/>
        <v>96.6</v>
      </c>
      <c r="I43" s="4"/>
      <c r="J43" s="1">
        <f t="shared" si="22"/>
        <v>3.9553014631805343</v>
      </c>
      <c r="K43" s="1">
        <f t="shared" si="4"/>
        <v>1.690632002744936</v>
      </c>
      <c r="L43" s="1">
        <f t="shared" si="5"/>
        <v>1.1816321504967517</v>
      </c>
      <c r="M43" s="1">
        <f t="shared" si="23"/>
        <v>4.882580618144923E-2</v>
      </c>
      <c r="O43" s="1">
        <f t="shared" si="24"/>
        <v>2.8078867658110331</v>
      </c>
      <c r="P43" s="1">
        <f t="shared" si="25"/>
        <v>1.0338298932812724</v>
      </c>
      <c r="Q43" s="1">
        <f t="shared" si="26"/>
        <v>0.82050701602403076</v>
      </c>
      <c r="R43" s="1">
        <f t="shared" si="27"/>
        <v>3.035634100736535E-2</v>
      </c>
      <c r="T43" s="1">
        <f t="shared" si="6"/>
        <v>2.5773867404788335</v>
      </c>
      <c r="U43" s="1">
        <f t="shared" si="7"/>
        <v>0.91421656399446849</v>
      </c>
      <c r="V43" s="1">
        <f t="shared" si="8"/>
        <v>0.74900083004727702</v>
      </c>
      <c r="W43" s="1">
        <f t="shared" si="28"/>
        <v>2.695562604747306E-2</v>
      </c>
      <c r="Y43" s="1">
        <f t="shared" si="9"/>
        <v>2.3658085115399423</v>
      </c>
      <c r="Z43" s="1">
        <f t="shared" si="10"/>
        <v>0.80844240557712466</v>
      </c>
      <c r="AA43" s="1">
        <f t="shared" si="11"/>
        <v>0.6837263209886808</v>
      </c>
      <c r="AB43" s="1">
        <f t="shared" si="29"/>
        <v>2.3935881318335177E-2</v>
      </c>
      <c r="AD43" s="1">
        <f t="shared" si="12"/>
        <v>2.1715987846802558</v>
      </c>
      <c r="AE43" s="1">
        <f t="shared" si="13"/>
        <v>0.71490623652634067</v>
      </c>
      <c r="AF43" s="1">
        <f t="shared" si="14"/>
        <v>0.62414040580329944</v>
      </c>
      <c r="AG43" s="1">
        <f t="shared" si="30"/>
        <v>2.1254428054329512E-2</v>
      </c>
      <c r="AI43" s="1">
        <f t="shared" si="56"/>
        <v>0.06</v>
      </c>
      <c r="AJ43" s="1">
        <f t="shared" si="31"/>
        <v>2.2899725773982116</v>
      </c>
      <c r="AK43" s="1">
        <f t="shared" si="32"/>
        <v>0.69980885574223672</v>
      </c>
      <c r="AL43" s="1">
        <f t="shared" si="57"/>
        <v>0.12</v>
      </c>
      <c r="AN43" s="1">
        <f t="shared" si="58"/>
        <v>0.3</v>
      </c>
      <c r="AO43" s="1">
        <f t="shared" si="33"/>
        <v>0.3539271626009034</v>
      </c>
      <c r="AP43" s="1">
        <f t="shared" si="15"/>
        <v>0.15361368748170498</v>
      </c>
      <c r="AQ43" s="1">
        <f t="shared" si="59"/>
        <v>8.0000000000000002E-3</v>
      </c>
      <c r="AS43" s="1">
        <f t="shared" si="60"/>
        <v>59.886128364389236</v>
      </c>
      <c r="AT43" s="1">
        <f t="shared" si="60"/>
        <v>27.19047619047619</v>
      </c>
      <c r="AU43" s="1">
        <f t="shared" si="60"/>
        <v>11.27536231884058</v>
      </c>
      <c r="AV43" s="1">
        <f t="shared" si="60"/>
        <v>1.6480331262939962</v>
      </c>
      <c r="AW43" s="3">
        <f t="shared" si="34"/>
        <v>9.1409852696102509E-2</v>
      </c>
      <c r="AX43" s="3">
        <f t="shared" si="35"/>
        <v>0.52133623931622064</v>
      </c>
      <c r="AY43" s="3">
        <f t="shared" si="36"/>
        <v>0.60634085565037044</v>
      </c>
      <c r="AZ43" s="3">
        <f t="shared" si="37"/>
        <v>0.40412197245294057</v>
      </c>
      <c r="BA43" s="3">
        <f t="shared" si="17"/>
        <v>0.36535699042171998</v>
      </c>
      <c r="BB43" s="3">
        <f t="shared" si="18"/>
        <v>0.33038683347072478</v>
      </c>
      <c r="BC43" s="3">
        <f t="shared" si="19"/>
        <v>0.29883213825288091</v>
      </c>
      <c r="BE43" s="4">
        <f t="shared" si="38"/>
        <v>6565.7531667295589</v>
      </c>
      <c r="BF43" s="4">
        <f t="shared" si="39"/>
        <v>7282.8608323185617</v>
      </c>
      <c r="BG43" s="1">
        <f t="shared" si="61"/>
        <v>30.321054605099658</v>
      </c>
      <c r="BH43" s="1">
        <f t="shared" si="62"/>
        <v>29.366710713642178</v>
      </c>
      <c r="BI43" s="1">
        <f t="shared" si="40"/>
        <v>128.45410387016702</v>
      </c>
      <c r="BJ43" s="1">
        <f t="shared" si="41"/>
        <v>119.78983780943101</v>
      </c>
      <c r="BK43" s="1">
        <f t="shared" si="42"/>
        <v>187.71249119648672</v>
      </c>
      <c r="BL43" s="1">
        <f t="shared" si="43"/>
        <v>177.47488858865964</v>
      </c>
      <c r="BM43" s="1">
        <f t="shared" si="44"/>
        <v>205.89365557794659</v>
      </c>
      <c r="BN43" s="1">
        <f t="shared" si="45"/>
        <v>195.50779596946683</v>
      </c>
      <c r="BO43" s="1">
        <f t="shared" si="46"/>
        <v>225.58785900863876</v>
      </c>
      <c r="BP43" s="1">
        <f t="shared" si="47"/>
        <v>215.22909548128575</v>
      </c>
      <c r="BQ43" s="1">
        <f t="shared" si="48"/>
        <v>246.87361861738214</v>
      </c>
      <c r="BR43" s="1">
        <f t="shared" si="49"/>
        <v>236.77203501500946</v>
      </c>
      <c r="BS43" s="1">
        <f t="shared" si="50"/>
        <v>29.366710713642178</v>
      </c>
      <c r="BT43" s="1">
        <f t="shared" si="51"/>
        <v>4.0791030012695009</v>
      </c>
      <c r="BU43" s="1">
        <f t="shared" si="52"/>
        <v>6.0434037137912915</v>
      </c>
      <c r="BV43" s="1">
        <f t="shared" si="53"/>
        <v>6.65746320300845</v>
      </c>
      <c r="BW43" s="1">
        <f t="shared" si="54"/>
        <v>7.3290160951291696</v>
      </c>
      <c r="BX43" s="1">
        <f t="shared" si="55"/>
        <v>8.0625997689628228</v>
      </c>
    </row>
    <row r="44" spans="1:76">
      <c r="A44" s="1">
        <v>1.1499999999999999</v>
      </c>
      <c r="B44" s="1">
        <f t="shared" si="20"/>
        <v>1215.2173913043478</v>
      </c>
      <c r="C44" s="1">
        <v>3.5</v>
      </c>
      <c r="D44" s="1">
        <f t="shared" si="0"/>
        <v>57.875</v>
      </c>
      <c r="E44" s="1">
        <f t="shared" si="1"/>
        <v>26.215</v>
      </c>
      <c r="F44" s="1">
        <f t="shared" si="2"/>
        <v>10.83</v>
      </c>
      <c r="G44" s="1">
        <f t="shared" si="3"/>
        <v>1.58</v>
      </c>
      <c r="H44" s="4">
        <f t="shared" si="21"/>
        <v>96.5</v>
      </c>
      <c r="I44" s="4"/>
      <c r="J44" s="1">
        <f t="shared" si="22"/>
        <v>3.950928580552906</v>
      </c>
      <c r="K44" s="1">
        <f t="shared" si="4"/>
        <v>1.686268345361317</v>
      </c>
      <c r="L44" s="1">
        <f t="shared" si="5"/>
        <v>1.1784416151227204</v>
      </c>
      <c r="M44" s="1">
        <f t="shared" si="23"/>
        <v>4.8784526721728352E-2</v>
      </c>
      <c r="O44" s="1">
        <f t="shared" si="24"/>
        <v>2.8047824362490861</v>
      </c>
      <c r="P44" s="1">
        <f t="shared" si="25"/>
        <v>1.0311614950491921</v>
      </c>
      <c r="Q44" s="1">
        <f t="shared" si="26"/>
        <v>0.81829155780535834</v>
      </c>
      <c r="R44" s="1">
        <f t="shared" si="27"/>
        <v>3.033067643664162E-2</v>
      </c>
      <c r="T44" s="1">
        <f t="shared" si="6"/>
        <v>2.5745372459947755</v>
      </c>
      <c r="U44" s="1">
        <f t="shared" si="7"/>
        <v>0.91185689740042308</v>
      </c>
      <c r="V44" s="1">
        <f t="shared" si="8"/>
        <v>0.74697844631098476</v>
      </c>
      <c r="W44" s="1">
        <f t="shared" si="28"/>
        <v>2.6932836589055462E-2</v>
      </c>
      <c r="Y44" s="1">
        <f t="shared" si="9"/>
        <v>2.363192932667709</v>
      </c>
      <c r="Z44" s="1">
        <f t="shared" si="10"/>
        <v>0.80635575060632092</v>
      </c>
      <c r="AA44" s="1">
        <f t="shared" si="11"/>
        <v>0.68188018552905083</v>
      </c>
      <c r="AB44" s="1">
        <f t="shared" si="29"/>
        <v>2.3915644883424254E-2</v>
      </c>
      <c r="AD44" s="1">
        <f t="shared" si="12"/>
        <v>2.1691979192372277</v>
      </c>
      <c r="AE44" s="1">
        <f t="shared" si="13"/>
        <v>0.71306100594242394</v>
      </c>
      <c r="AF44" s="1">
        <f t="shared" si="14"/>
        <v>0.62245515879792579</v>
      </c>
      <c r="AG44" s="1">
        <f t="shared" si="30"/>
        <v>2.123645863661015E-2</v>
      </c>
      <c r="AI44" s="1">
        <f t="shared" si="56"/>
        <v>0.06</v>
      </c>
      <c r="AJ44" s="1">
        <f t="shared" si="31"/>
        <v>2.2877397027254438</v>
      </c>
      <c r="AK44" s="1">
        <f t="shared" si="32"/>
        <v>0.69983541419802375</v>
      </c>
      <c r="AL44" s="1">
        <f t="shared" si="57"/>
        <v>0.12</v>
      </c>
      <c r="AN44" s="1">
        <f t="shared" si="58"/>
        <v>0.3</v>
      </c>
      <c r="AO44" s="1">
        <f t="shared" si="33"/>
        <v>0.35378579463245668</v>
      </c>
      <c r="AP44" s="1">
        <f t="shared" si="15"/>
        <v>0.1533537642126091</v>
      </c>
      <c r="AQ44" s="1">
        <f t="shared" si="59"/>
        <v>8.0000000000000002E-3</v>
      </c>
      <c r="AS44" s="1">
        <f t="shared" si="60"/>
        <v>59.974093264248708</v>
      </c>
      <c r="AT44" s="1">
        <f t="shared" si="60"/>
        <v>27.165803108808291</v>
      </c>
      <c r="AU44" s="1">
        <f t="shared" si="60"/>
        <v>11.222797927461141</v>
      </c>
      <c r="AV44" s="1">
        <f t="shared" si="60"/>
        <v>1.6373056994818653</v>
      </c>
      <c r="AW44" s="3">
        <f t="shared" si="34"/>
        <v>9.107429103319227E-2</v>
      </c>
      <c r="AX44" s="3">
        <f t="shared" si="35"/>
        <v>0.51981560998671239</v>
      </c>
      <c r="AY44" s="3">
        <f t="shared" si="36"/>
        <v>0.6033264742176041</v>
      </c>
      <c r="AZ44" s="3">
        <f t="shared" si="37"/>
        <v>0.40213405520512346</v>
      </c>
      <c r="BA44" s="3">
        <f t="shared" si="17"/>
        <v>0.36356432057152721</v>
      </c>
      <c r="BB44" s="3">
        <f t="shared" si="18"/>
        <v>0.32876978884926095</v>
      </c>
      <c r="BC44" s="3">
        <f t="shared" si="19"/>
        <v>0.29737311334956174</v>
      </c>
      <c r="BE44" s="4">
        <f t="shared" si="38"/>
        <v>6522.6109501311357</v>
      </c>
      <c r="BF44" s="4">
        <f t="shared" si="39"/>
        <v>7261.1394071132063</v>
      </c>
      <c r="BG44" s="1">
        <f t="shared" si="61"/>
        <v>30.380735237326945</v>
      </c>
      <c r="BH44" s="1">
        <f t="shared" si="62"/>
        <v>29.395682842890313</v>
      </c>
      <c r="BI44" s="1">
        <f t="shared" si="40"/>
        <v>129.00821195100852</v>
      </c>
      <c r="BJ44" s="1">
        <f t="shared" si="41"/>
        <v>120.0532199277618</v>
      </c>
      <c r="BK44" s="1">
        <f t="shared" si="42"/>
        <v>188.35090322363067</v>
      </c>
      <c r="BL44" s="1">
        <f t="shared" si="43"/>
        <v>177.7856318639445</v>
      </c>
      <c r="BM44" s="1">
        <f t="shared" si="44"/>
        <v>206.53505301971072</v>
      </c>
      <c r="BN44" s="1">
        <f t="shared" si="45"/>
        <v>195.82286045661664</v>
      </c>
      <c r="BO44" s="1">
        <f t="shared" si="46"/>
        <v>226.21985052500116</v>
      </c>
      <c r="BP44" s="1">
        <f t="shared" si="47"/>
        <v>215.54311705396336</v>
      </c>
      <c r="BQ44" s="1">
        <f t="shared" si="48"/>
        <v>247.48024754507134</v>
      </c>
      <c r="BR44" s="1">
        <f t="shared" si="49"/>
        <v>237.07798394443981</v>
      </c>
      <c r="BS44" s="1">
        <f t="shared" si="50"/>
        <v>29.395682842890313</v>
      </c>
      <c r="BT44" s="1">
        <f t="shared" si="51"/>
        <v>4.0840425639848021</v>
      </c>
      <c r="BU44" s="1">
        <f t="shared" si="52"/>
        <v>6.0480184391070893</v>
      </c>
      <c r="BV44" s="1">
        <f t="shared" si="53"/>
        <v>6.6616197182158219</v>
      </c>
      <c r="BW44" s="1">
        <f t="shared" si="54"/>
        <v>7.3324752551579175</v>
      </c>
      <c r="BX44" s="1">
        <f t="shared" si="55"/>
        <v>8.0650612952772374</v>
      </c>
    </row>
    <row r="45" spans="1:76">
      <c r="A45" s="1">
        <v>1.1499999999999999</v>
      </c>
      <c r="B45" s="1">
        <f t="shared" si="20"/>
        <v>1215.6521739130435</v>
      </c>
      <c r="C45" s="1">
        <v>3.6</v>
      </c>
      <c r="D45" s="1">
        <f t="shared" si="0"/>
        <v>57.9</v>
      </c>
      <c r="E45" s="1">
        <f t="shared" si="1"/>
        <v>26.164000000000001</v>
      </c>
      <c r="F45" s="1">
        <f t="shared" si="2"/>
        <v>10.768000000000001</v>
      </c>
      <c r="G45" s="1">
        <f t="shared" si="3"/>
        <v>1.5680000000000001</v>
      </c>
      <c r="H45" s="4">
        <f t="shared" si="21"/>
        <v>96.399999999999991</v>
      </c>
      <c r="I45" s="4"/>
      <c r="J45" s="1">
        <f t="shared" si="22"/>
        <v>3.9465630823126259</v>
      </c>
      <c r="K45" s="1">
        <f t="shared" si="4"/>
        <v>1.6819184897518742</v>
      </c>
      <c r="L45" s="1">
        <f t="shared" si="5"/>
        <v>1.1752615504970052</v>
      </c>
      <c r="M45" s="1">
        <f t="shared" si="23"/>
        <v>4.8743306241002579E-2</v>
      </c>
      <c r="O45" s="1">
        <f t="shared" si="24"/>
        <v>2.8016833488978024</v>
      </c>
      <c r="P45" s="1">
        <f t="shared" si="25"/>
        <v>1.0285015366707881</v>
      </c>
      <c r="Q45" s="1">
        <f t="shared" si="26"/>
        <v>0.81608337031171885</v>
      </c>
      <c r="R45" s="1">
        <f t="shared" si="27"/>
        <v>3.0305048534774552E-2</v>
      </c>
      <c r="T45" s="1">
        <f t="shared" si="6"/>
        <v>2.5716925633871859</v>
      </c>
      <c r="U45" s="1">
        <f t="shared" si="7"/>
        <v>0.90950469417542779</v>
      </c>
      <c r="V45" s="1">
        <f t="shared" si="8"/>
        <v>0.74496269966490425</v>
      </c>
      <c r="W45" s="1">
        <f t="shared" si="28"/>
        <v>2.6910079691610463E-2</v>
      </c>
      <c r="Y45" s="1">
        <f t="shared" si="9"/>
        <v>2.3605817706639756</v>
      </c>
      <c r="Z45" s="1">
        <f t="shared" si="10"/>
        <v>0.80427569549846678</v>
      </c>
      <c r="AA45" s="1">
        <f t="shared" si="11"/>
        <v>0.68004010874531373</v>
      </c>
      <c r="AB45" s="1">
        <f t="shared" si="29"/>
        <v>2.3895437361793788E-2</v>
      </c>
      <c r="AD45" s="1">
        <f t="shared" si="12"/>
        <v>2.1668011080810197</v>
      </c>
      <c r="AE45" s="1">
        <f t="shared" si="13"/>
        <v>0.71122161162235265</v>
      </c>
      <c r="AF45" s="1">
        <f t="shared" si="14"/>
        <v>0.62077544246222849</v>
      </c>
      <c r="AG45" s="1">
        <f t="shared" si="30"/>
        <v>2.1218514893117317E-2</v>
      </c>
      <c r="AI45" s="1">
        <f t="shared" si="56"/>
        <v>0.06</v>
      </c>
      <c r="AJ45" s="1">
        <f t="shared" si="31"/>
        <v>2.2855103075023493</v>
      </c>
      <c r="AK45" s="1">
        <f t="shared" si="32"/>
        <v>0.69986195814884122</v>
      </c>
      <c r="AL45" s="1">
        <f t="shared" si="57"/>
        <v>0.12</v>
      </c>
      <c r="AN45" s="1">
        <f t="shared" si="58"/>
        <v>0.3</v>
      </c>
      <c r="AO45" s="1">
        <f t="shared" si="33"/>
        <v>0.35364456564953839</v>
      </c>
      <c r="AP45" s="1">
        <f t="shared" si="15"/>
        <v>0.15309443217670984</v>
      </c>
      <c r="AQ45" s="1">
        <f t="shared" si="59"/>
        <v>8.0000000000000002E-3</v>
      </c>
      <c r="AS45" s="1">
        <f t="shared" si="60"/>
        <v>60.062240663900418</v>
      </c>
      <c r="AT45" s="1">
        <f t="shared" si="60"/>
        <v>27.141078838174277</v>
      </c>
      <c r="AU45" s="1">
        <f t="shared" si="60"/>
        <v>11.170124481327804</v>
      </c>
      <c r="AV45" s="1">
        <f t="shared" si="60"/>
        <v>1.6265560165975106</v>
      </c>
      <c r="AW45" s="3">
        <f t="shared" si="34"/>
        <v>9.0738666041345103E-2</v>
      </c>
      <c r="AX45" s="3">
        <f t="shared" si="35"/>
        <v>0.51829505460779646</v>
      </c>
      <c r="AY45" s="3">
        <f t="shared" si="36"/>
        <v>0.6003204341210796</v>
      </c>
      <c r="AZ45" s="3">
        <f t="shared" si="37"/>
        <v>0.4001515731218056</v>
      </c>
      <c r="BA45" s="3">
        <f t="shared" si="17"/>
        <v>0.36177653707934565</v>
      </c>
      <c r="BB45" s="3">
        <f t="shared" si="18"/>
        <v>0.32715713831938642</v>
      </c>
      <c r="BC45" s="3">
        <f t="shared" si="19"/>
        <v>0.2959180408746242</v>
      </c>
      <c r="BE45" s="4">
        <f t="shared" si="38"/>
        <v>6479.5058956498569</v>
      </c>
      <c r="BF45" s="4">
        <f t="shared" si="39"/>
        <v>7239.4273651281128</v>
      </c>
      <c r="BG45" s="1">
        <f t="shared" si="61"/>
        <v>30.440581877624194</v>
      </c>
      <c r="BH45" s="1">
        <f t="shared" si="62"/>
        <v>29.424707816077362</v>
      </c>
      <c r="BI45" s="1">
        <f t="shared" si="40"/>
        <v>129.56494191120686</v>
      </c>
      <c r="BJ45" s="1">
        <f t="shared" si="41"/>
        <v>120.31743442730193</v>
      </c>
      <c r="BK45" s="1">
        <f t="shared" si="42"/>
        <v>188.99083293482897</v>
      </c>
      <c r="BL45" s="1">
        <f t="shared" si="43"/>
        <v>178.09688744924685</v>
      </c>
      <c r="BM45" s="1">
        <f t="shared" si="44"/>
        <v>207.17739212714935</v>
      </c>
      <c r="BN45" s="1">
        <f t="shared" si="45"/>
        <v>196.13826411413143</v>
      </c>
      <c r="BO45" s="1">
        <f t="shared" si="46"/>
        <v>226.85204758376057</v>
      </c>
      <c r="BP45" s="1">
        <f t="shared" si="47"/>
        <v>215.85725401312439</v>
      </c>
      <c r="BQ45" s="1">
        <f t="shared" si="48"/>
        <v>248.08616578863854</v>
      </c>
      <c r="BR45" s="1">
        <f t="shared" si="49"/>
        <v>237.3837667734453</v>
      </c>
      <c r="BS45" s="1">
        <f t="shared" si="50"/>
        <v>29.424707816077362</v>
      </c>
      <c r="BT45" s="1">
        <f t="shared" si="51"/>
        <v>4.0889933446190998</v>
      </c>
      <c r="BU45" s="1">
        <f t="shared" si="52"/>
        <v>6.0526306178624658</v>
      </c>
      <c r="BV45" s="1">
        <f t="shared" si="53"/>
        <v>6.665767603883002</v>
      </c>
      <c r="BW45" s="1">
        <f t="shared" si="54"/>
        <v>7.3359183500602914</v>
      </c>
      <c r="BX45" s="1">
        <f t="shared" si="55"/>
        <v>8.0674978408363742</v>
      </c>
    </row>
    <row r="46" spans="1:76">
      <c r="A46" s="1">
        <v>1.1499999999999999</v>
      </c>
      <c r="B46" s="1">
        <f t="shared" si="20"/>
        <v>1216.0869565217392</v>
      </c>
      <c r="C46" s="1">
        <v>3.7</v>
      </c>
      <c r="D46" s="1">
        <f t="shared" si="0"/>
        <v>57.924999999999997</v>
      </c>
      <c r="E46" s="1">
        <f t="shared" si="1"/>
        <v>26.113</v>
      </c>
      <c r="F46" s="1">
        <f t="shared" si="2"/>
        <v>10.706</v>
      </c>
      <c r="G46" s="1">
        <f t="shared" si="3"/>
        <v>1.556</v>
      </c>
      <c r="H46" s="4">
        <f t="shared" si="21"/>
        <v>96.3</v>
      </c>
      <c r="I46" s="4"/>
      <c r="J46" s="1">
        <f t="shared" si="22"/>
        <v>3.9422049524317617</v>
      </c>
      <c r="K46" s="1">
        <f t="shared" si="4"/>
        <v>1.6775823849808851</v>
      </c>
      <c r="L46" s="1">
        <f t="shared" si="5"/>
        <v>1.1720919167125052</v>
      </c>
      <c r="M46" s="1">
        <f t="shared" si="23"/>
        <v>4.8702144627656214E-2</v>
      </c>
      <c r="O46" s="1">
        <f t="shared" si="24"/>
        <v>2.7985894923788805</v>
      </c>
      <c r="P46" s="1">
        <f t="shared" si="25"/>
        <v>1.0258499869986126</v>
      </c>
      <c r="Q46" s="1">
        <f t="shared" si="26"/>
        <v>0.81388242583224124</v>
      </c>
      <c r="R46" s="1">
        <f t="shared" si="27"/>
        <v>3.0279457232369578E-2</v>
      </c>
      <c r="T46" s="1">
        <f t="shared" si="6"/>
        <v>2.5688526822118098</v>
      </c>
      <c r="U46" s="1">
        <f t="shared" si="7"/>
        <v>0.90715992677577062</v>
      </c>
      <c r="V46" s="1">
        <f t="shared" si="8"/>
        <v>0.74295356481313302</v>
      </c>
      <c r="W46" s="1">
        <f t="shared" si="28"/>
        <v>2.6887355293517531E-2</v>
      </c>
      <c r="Y46" s="1">
        <f t="shared" si="9"/>
        <v>2.3579750159418578</v>
      </c>
      <c r="Z46" s="1">
        <f t="shared" si="10"/>
        <v>0.80220221589663687</v>
      </c>
      <c r="AA46" s="1">
        <f t="shared" si="11"/>
        <v>0.67820606754607371</v>
      </c>
      <c r="AB46" s="1">
        <f t="shared" si="29"/>
        <v>2.3875258698726379E-2</v>
      </c>
      <c r="AD46" s="1">
        <f t="shared" si="12"/>
        <v>2.1644083424117371</v>
      </c>
      <c r="AE46" s="1">
        <f t="shared" si="13"/>
        <v>0.70938803202727907</v>
      </c>
      <c r="AF46" s="1">
        <f t="shared" si="14"/>
        <v>0.61910123571719866</v>
      </c>
      <c r="AG46" s="1">
        <f t="shared" si="30"/>
        <v>2.1200596775263422E-2</v>
      </c>
      <c r="AI46" s="1">
        <f t="shared" si="56"/>
        <v>0.06</v>
      </c>
      <c r="AJ46" s="1">
        <f t="shared" si="31"/>
        <v>2.2832843846594408</v>
      </c>
      <c r="AK46" s="1">
        <f t="shared" si="32"/>
        <v>0.69988848760654998</v>
      </c>
      <c r="AL46" s="1">
        <f t="shared" si="57"/>
        <v>0.12</v>
      </c>
      <c r="AN46" s="1">
        <f t="shared" si="58"/>
        <v>0.3</v>
      </c>
      <c r="AO46" s="1">
        <f t="shared" si="33"/>
        <v>0.35350347545852534</v>
      </c>
      <c r="AP46" s="1">
        <f t="shared" si="15"/>
        <v>0.15283568972920222</v>
      </c>
      <c r="AQ46" s="1">
        <f t="shared" si="59"/>
        <v>8.0000000000000002E-3</v>
      </c>
      <c r="AS46" s="1">
        <f t="shared" si="60"/>
        <v>60.150571131879545</v>
      </c>
      <c r="AT46" s="1">
        <f t="shared" si="60"/>
        <v>27.11630321910696</v>
      </c>
      <c r="AU46" s="1">
        <f t="shared" si="60"/>
        <v>11.117341640706126</v>
      </c>
      <c r="AV46" s="1">
        <f t="shared" si="60"/>
        <v>1.6157840083073727</v>
      </c>
      <c r="AW46" s="3">
        <f t="shared" si="34"/>
        <v>9.040297584795047E-2</v>
      </c>
      <c r="AX46" s="3">
        <f t="shared" si="35"/>
        <v>0.51677456592973847</v>
      </c>
      <c r="AY46" s="3">
        <f t="shared" si="36"/>
        <v>0.59732269852813924</v>
      </c>
      <c r="AZ46" s="3">
        <f t="shared" si="37"/>
        <v>0.39817450214840094</v>
      </c>
      <c r="BA46" s="3">
        <f t="shared" si="17"/>
        <v>0.35999361830659732</v>
      </c>
      <c r="BB46" s="3">
        <f t="shared" si="18"/>
        <v>0.3255488624106882</v>
      </c>
      <c r="BC46" s="3">
        <f t="shared" si="19"/>
        <v>0.29446690330391539</v>
      </c>
      <c r="BE46" s="4">
        <f t="shared" si="38"/>
        <v>6436.439120637122</v>
      </c>
      <c r="BF46" s="4">
        <f t="shared" si="39"/>
        <v>7217.7249801418693</v>
      </c>
      <c r="BG46" s="1">
        <f t="shared" si="61"/>
        <v>30.500595497794549</v>
      </c>
      <c r="BH46" s="1">
        <f t="shared" si="62"/>
        <v>29.45378586152918</v>
      </c>
      <c r="BI46" s="1">
        <f t="shared" si="40"/>
        <v>130.12430989044529</v>
      </c>
      <c r="BJ46" s="1">
        <f t="shared" si="41"/>
        <v>120.582485115495</v>
      </c>
      <c r="BK46" s="1">
        <f t="shared" si="42"/>
        <v>189.63227724837242</v>
      </c>
      <c r="BL46" s="1">
        <f t="shared" si="43"/>
        <v>178.4086547411151</v>
      </c>
      <c r="BM46" s="1">
        <f t="shared" si="44"/>
        <v>207.82066240301822</v>
      </c>
      <c r="BN46" s="1">
        <f t="shared" si="45"/>
        <v>196.45400460842566</v>
      </c>
      <c r="BO46" s="1">
        <f t="shared" si="46"/>
        <v>227.48443128324831</v>
      </c>
      <c r="BP46" s="1">
        <f t="shared" si="47"/>
        <v>216.17150204745207</v>
      </c>
      <c r="BQ46" s="1">
        <f t="shared" si="48"/>
        <v>248.6913452407874</v>
      </c>
      <c r="BR46" s="1">
        <f t="shared" si="49"/>
        <v>237.68937700229239</v>
      </c>
      <c r="BS46" s="1">
        <f t="shared" si="50"/>
        <v>29.45378586152918</v>
      </c>
      <c r="BT46" s="1">
        <f t="shared" si="51"/>
        <v>4.0939553808935925</v>
      </c>
      <c r="BU46" s="1">
        <f t="shared" si="52"/>
        <v>6.057240165317495</v>
      </c>
      <c r="BV46" s="1">
        <f t="shared" si="53"/>
        <v>6.6699067322623016</v>
      </c>
      <c r="BW46" s="1">
        <f t="shared" si="54"/>
        <v>7.3393452055276427</v>
      </c>
      <c r="BX46" s="1">
        <f t="shared" si="55"/>
        <v>8.0699091831433591</v>
      </c>
    </row>
    <row r="47" spans="1:76">
      <c r="A47" s="1">
        <v>1.1499999999999999</v>
      </c>
      <c r="B47" s="1">
        <f t="shared" si="20"/>
        <v>1216.5217391304348</v>
      </c>
      <c r="C47" s="1">
        <v>3.8</v>
      </c>
      <c r="D47" s="1">
        <f t="shared" si="0"/>
        <v>57.95</v>
      </c>
      <c r="E47" s="1">
        <f t="shared" si="1"/>
        <v>26.062000000000001</v>
      </c>
      <c r="F47" s="1">
        <f t="shared" si="2"/>
        <v>10.644</v>
      </c>
      <c r="G47" s="1">
        <f t="shared" si="3"/>
        <v>1.544</v>
      </c>
      <c r="H47" s="4">
        <f t="shared" si="21"/>
        <v>96.2</v>
      </c>
      <c r="I47" s="4"/>
      <c r="J47" s="1">
        <f t="shared" si="22"/>
        <v>3.9378541749243383</v>
      </c>
      <c r="K47" s="1">
        <f t="shared" si="4"/>
        <v>1.6732599803258892</v>
      </c>
      <c r="L47" s="1">
        <f t="shared" si="5"/>
        <v>1.1689326740341153</v>
      </c>
      <c r="M47" s="1">
        <f t="shared" si="23"/>
        <v>4.8661041770332793E-2</v>
      </c>
      <c r="O47" s="1">
        <f t="shared" si="24"/>
        <v>2.7955008553438012</v>
      </c>
      <c r="P47" s="1">
        <f t="shared" si="25"/>
        <v>1.0232068150156275</v>
      </c>
      <c r="Q47" s="1">
        <f t="shared" si="26"/>
        <v>0.81168869677548561</v>
      </c>
      <c r="R47" s="1">
        <f t="shared" si="27"/>
        <v>3.0253902460193369E-2</v>
      </c>
      <c r="T47" s="1">
        <f t="shared" si="6"/>
        <v>2.5660175920517316</v>
      </c>
      <c r="U47" s="1">
        <f t="shared" si="7"/>
        <v>0.90482256777306136</v>
      </c>
      <c r="V47" s="1">
        <f t="shared" si="8"/>
        <v>0.74095101656879148</v>
      </c>
      <c r="W47" s="1">
        <f t="shared" si="28"/>
        <v>2.6864663333299298E-2</v>
      </c>
      <c r="Y47" s="1">
        <f t="shared" si="9"/>
        <v>2.3553726589395674</v>
      </c>
      <c r="Z47" s="1">
        <f t="shared" si="10"/>
        <v>0.80013528754588448</v>
      </c>
      <c r="AA47" s="1">
        <f t="shared" si="11"/>
        <v>0.67637803893945714</v>
      </c>
      <c r="AB47" s="1">
        <f t="shared" si="29"/>
        <v>2.3855108839631753E-2</v>
      </c>
      <c r="AD47" s="1">
        <f t="shared" si="12"/>
        <v>2.1620196134525198</v>
      </c>
      <c r="AE47" s="1">
        <f t="shared" si="13"/>
        <v>0.70756024570853537</v>
      </c>
      <c r="AF47" s="1">
        <f t="shared" si="14"/>
        <v>0.61743251757467654</v>
      </c>
      <c r="AG47" s="1">
        <f t="shared" si="30"/>
        <v>2.1182704234573742E-2</v>
      </c>
      <c r="AI47" s="1">
        <f t="shared" si="56"/>
        <v>0.06</v>
      </c>
      <c r="AJ47" s="1">
        <f t="shared" si="31"/>
        <v>2.2810619271446995</v>
      </c>
      <c r="AK47" s="1">
        <f t="shared" si="32"/>
        <v>0.69991500258299799</v>
      </c>
      <c r="AL47" s="1">
        <f t="shared" si="57"/>
        <v>0.12</v>
      </c>
      <c r="AN47" s="1">
        <f t="shared" si="58"/>
        <v>0.3</v>
      </c>
      <c r="AO47" s="1">
        <f t="shared" si="33"/>
        <v>0.35336252386613926</v>
      </c>
      <c r="AP47" s="1">
        <f t="shared" si="15"/>
        <v>0.15257753523063433</v>
      </c>
      <c r="AQ47" s="1">
        <f t="shared" si="59"/>
        <v>8.0000000000000002E-3</v>
      </c>
      <c r="AS47" s="1">
        <f t="shared" si="60"/>
        <v>60.239085239085234</v>
      </c>
      <c r="AT47" s="1">
        <f t="shared" si="60"/>
        <v>27.091476091476093</v>
      </c>
      <c r="AU47" s="1">
        <f t="shared" si="60"/>
        <v>11.064449064449065</v>
      </c>
      <c r="AV47" s="1">
        <f t="shared" si="60"/>
        <v>1.6049896049896051</v>
      </c>
      <c r="AW47" s="3">
        <f t="shared" si="34"/>
        <v>9.0067218578087097E-2</v>
      </c>
      <c r="AX47" s="3">
        <f t="shared" si="35"/>
        <v>0.51525413669278874</v>
      </c>
      <c r="AY47" s="3">
        <f t="shared" si="36"/>
        <v>0.59433323074781541</v>
      </c>
      <c r="AZ47" s="3">
        <f t="shared" si="37"/>
        <v>0.39620281832232934</v>
      </c>
      <c r="BA47" s="3">
        <f t="shared" si="17"/>
        <v>0.35821554269734807</v>
      </c>
      <c r="BB47" s="3">
        <f t="shared" si="18"/>
        <v>0.323944941727005</v>
      </c>
      <c r="BC47" s="3">
        <f t="shared" si="19"/>
        <v>0.29301968318001154</v>
      </c>
      <c r="BE47" s="4">
        <f t="shared" si="38"/>
        <v>6393.4117457222674</v>
      </c>
      <c r="BF47" s="4">
        <f t="shared" si="39"/>
        <v>7196.032526604512</v>
      </c>
      <c r="BG47" s="1">
        <f t="shared" si="61"/>
        <v>30.560777079246613</v>
      </c>
      <c r="BH47" s="1">
        <f t="shared" si="62"/>
        <v>29.482917209363851</v>
      </c>
      <c r="BI47" s="1">
        <f t="shared" si="40"/>
        <v>130.68633217813468</v>
      </c>
      <c r="BJ47" s="1">
        <f t="shared" si="41"/>
        <v>120.84837582766974</v>
      </c>
      <c r="BK47" s="1">
        <f t="shared" si="42"/>
        <v>190.27523297065918</v>
      </c>
      <c r="BL47" s="1">
        <f t="shared" si="43"/>
        <v>178.7209331155768</v>
      </c>
      <c r="BM47" s="1">
        <f t="shared" si="44"/>
        <v>208.4648531576828</v>
      </c>
      <c r="BN47" s="1">
        <f t="shared" si="45"/>
        <v>196.77007957024821</v>
      </c>
      <c r="BO47" s="1">
        <f t="shared" si="46"/>
        <v>228.11698245018727</v>
      </c>
      <c r="BP47" s="1">
        <f t="shared" si="47"/>
        <v>216.48585679489247</v>
      </c>
      <c r="BQ47" s="1">
        <f t="shared" si="48"/>
        <v>249.29575745148603</v>
      </c>
      <c r="BR47" s="1">
        <f t="shared" si="49"/>
        <v>237.99480806674487</v>
      </c>
      <c r="BS47" s="1">
        <f t="shared" si="50"/>
        <v>29.482917209363851</v>
      </c>
      <c r="BT47" s="1">
        <f t="shared" si="51"/>
        <v>4.0989287108023351</v>
      </c>
      <c r="BU47" s="1">
        <f t="shared" si="52"/>
        <v>6.0618469958873193</v>
      </c>
      <c r="BV47" s="1">
        <f t="shared" si="53"/>
        <v>6.6740369744603676</v>
      </c>
      <c r="BW47" s="1">
        <f t="shared" si="54"/>
        <v>7.3427556458400938</v>
      </c>
      <c r="BX47" s="1">
        <f t="shared" si="55"/>
        <v>8.0722950980969106</v>
      </c>
    </row>
    <row r="48" spans="1:76">
      <c r="A48" s="1">
        <v>1.1499999999999999</v>
      </c>
      <c r="B48" s="1">
        <f t="shared" si="20"/>
        <v>1216.9565217391305</v>
      </c>
      <c r="C48" s="1">
        <v>3.9</v>
      </c>
      <c r="D48" s="1">
        <f t="shared" si="0"/>
        <v>57.975000000000001</v>
      </c>
      <c r="E48" s="1">
        <f t="shared" si="1"/>
        <v>26.010999999999999</v>
      </c>
      <c r="F48" s="1">
        <f t="shared" si="2"/>
        <v>10.582000000000001</v>
      </c>
      <c r="G48" s="1">
        <f t="shared" si="3"/>
        <v>1.532</v>
      </c>
      <c r="H48" s="4">
        <f t="shared" si="21"/>
        <v>96.100000000000009</v>
      </c>
      <c r="I48" s="4"/>
      <c r="J48" s="1">
        <f t="shared" si="22"/>
        <v>3.933510733846219</v>
      </c>
      <c r="K48" s="1">
        <f t="shared" si="4"/>
        <v>1.6689512252766996</v>
      </c>
      <c r="L48" s="1">
        <f t="shared" si="5"/>
        <v>1.1657837828979161</v>
      </c>
      <c r="M48" s="1">
        <f t="shared" si="23"/>
        <v>4.8619997557934704E-2</v>
      </c>
      <c r="O48" s="1">
        <f t="shared" si="24"/>
        <v>2.7924174264737487</v>
      </c>
      <c r="P48" s="1">
        <f t="shared" si="25"/>
        <v>1.0205719898346028</v>
      </c>
      <c r="Q48" s="1">
        <f t="shared" si="26"/>
        <v>0.80950215566888051</v>
      </c>
      <c r="R48" s="1">
        <f t="shared" si="27"/>
        <v>3.022838414917348E-2</v>
      </c>
      <c r="T48" s="1">
        <f t="shared" si="6"/>
        <v>2.563187282517299</v>
      </c>
      <c r="U48" s="1">
        <f t="shared" si="7"/>
        <v>0.90249258985369851</v>
      </c>
      <c r="V48" s="1">
        <f t="shared" si="8"/>
        <v>0.73895502985350936</v>
      </c>
      <c r="W48" s="1">
        <f t="shared" si="28"/>
        <v>2.6842003749621261E-2</v>
      </c>
      <c r="Y48" s="1">
        <f t="shared" si="9"/>
        <v>2.3527746901203401</v>
      </c>
      <c r="Z48" s="1">
        <f t="shared" si="10"/>
        <v>0.79807488629277101</v>
      </c>
      <c r="AA48" s="1">
        <f t="shared" si="11"/>
        <v>0.67455600003264315</v>
      </c>
      <c r="AB48" s="1">
        <f t="shared" si="29"/>
        <v>2.3834987730046497E-2</v>
      </c>
      <c r="AD48" s="1">
        <f t="shared" si="12"/>
        <v>2.1596349124494791</v>
      </c>
      <c r="AE48" s="1">
        <f t="shared" si="13"/>
        <v>0.70573823130721769</v>
      </c>
      <c r="AF48" s="1">
        <f t="shared" si="14"/>
        <v>0.6157692671369227</v>
      </c>
      <c r="AG48" s="1">
        <f t="shared" si="30"/>
        <v>2.1164837222686219E-2</v>
      </c>
      <c r="AI48" s="1">
        <f t="shared" si="56"/>
        <v>0.06</v>
      </c>
      <c r="AJ48" s="1">
        <f t="shared" si="31"/>
        <v>2.2788429279235358</v>
      </c>
      <c r="AK48" s="1">
        <f t="shared" si="32"/>
        <v>0.69994150309001912</v>
      </c>
      <c r="AL48" s="1">
        <f t="shared" si="57"/>
        <v>0.12</v>
      </c>
      <c r="AN48" s="1">
        <f t="shared" si="58"/>
        <v>0.3</v>
      </c>
      <c r="AO48" s="1">
        <f t="shared" si="33"/>
        <v>0.35322171067944613</v>
      </c>
      <c r="AP48" s="1">
        <f t="shared" si="15"/>
        <v>0.15231996704688844</v>
      </c>
      <c r="AQ48" s="1">
        <f t="shared" si="59"/>
        <v>8.0000000000000002E-3</v>
      </c>
      <c r="AS48" s="1">
        <f t="shared" si="60"/>
        <v>60.327783558792916</v>
      </c>
      <c r="AT48" s="1">
        <f t="shared" si="60"/>
        <v>27.066597294484907</v>
      </c>
      <c r="AU48" s="1">
        <f t="shared" si="60"/>
        <v>11.011446409989594</v>
      </c>
      <c r="AV48" s="1">
        <f t="shared" si="60"/>
        <v>1.59417273673257</v>
      </c>
      <c r="AW48" s="3">
        <f t="shared" si="34"/>
        <v>8.973139235449025E-2</v>
      </c>
      <c r="AX48" s="3">
        <f t="shared" si="35"/>
        <v>0.51373375962706913</v>
      </c>
      <c r="AY48" s="3">
        <f t="shared" si="36"/>
        <v>0.59135199423006657</v>
      </c>
      <c r="AZ48" s="3">
        <f t="shared" si="37"/>
        <v>0.39423649777251962</v>
      </c>
      <c r="BA48" s="3">
        <f t="shared" si="17"/>
        <v>0.35644228877785911</v>
      </c>
      <c r="BB48" s="3">
        <f t="shared" si="18"/>
        <v>0.32234535694602484</v>
      </c>
      <c r="BC48" s="3">
        <f t="shared" si="19"/>
        <v>0.29157636311185547</v>
      </c>
      <c r="BE48" s="4">
        <f t="shared" si="38"/>
        <v>6350.424894796548</v>
      </c>
      <c r="BF48" s="4">
        <f t="shared" si="39"/>
        <v>7174.3502796350767</v>
      </c>
      <c r="BG48" s="1">
        <f t="shared" si="61"/>
        <v>30.621127613122216</v>
      </c>
      <c r="BH48" s="1">
        <f t="shared" si="62"/>
        <v>29.512102091511501</v>
      </c>
      <c r="BI48" s="1">
        <f t="shared" si="40"/>
        <v>131.25102521547623</v>
      </c>
      <c r="BJ48" s="1">
        <f t="shared" si="41"/>
        <v>121.1151104273571</v>
      </c>
      <c r="BK48" s="1">
        <f t="shared" si="42"/>
        <v>190.91969679434024</v>
      </c>
      <c r="BL48" s="1">
        <f t="shared" si="43"/>
        <v>179.03372192785275</v>
      </c>
      <c r="BM48" s="1">
        <f t="shared" si="44"/>
        <v>209.10995350633024</v>
      </c>
      <c r="BN48" s="1">
        <f t="shared" si="45"/>
        <v>197.08648659425032</v>
      </c>
      <c r="BO48" s="1">
        <f t="shared" si="46"/>
        <v>228.74968163616185</v>
      </c>
      <c r="BP48" s="1">
        <f t="shared" si="47"/>
        <v>216.80031384210452</v>
      </c>
      <c r="BQ48" s="1">
        <f t="shared" si="48"/>
        <v>249.8993736240177</v>
      </c>
      <c r="BR48" s="1">
        <f t="shared" si="49"/>
        <v>238.30005333744415</v>
      </c>
      <c r="BS48" s="1">
        <f t="shared" si="50"/>
        <v>29.512102091511501</v>
      </c>
      <c r="BT48" s="1">
        <f t="shared" si="51"/>
        <v>4.1039133726158115</v>
      </c>
      <c r="BU48" s="1">
        <f t="shared" si="52"/>
        <v>6.066451023132907</v>
      </c>
      <c r="BV48" s="1">
        <f t="shared" si="53"/>
        <v>6.6781582004264566</v>
      </c>
      <c r="BW48" s="1">
        <f t="shared" si="54"/>
        <v>7.3461494938533134</v>
      </c>
      <c r="BX48" s="1">
        <f t="shared" si="55"/>
        <v>8.074655359978097</v>
      </c>
    </row>
    <row r="49" spans="1:76">
      <c r="A49" s="1">
        <v>1.1499999999999999</v>
      </c>
      <c r="B49" s="1">
        <f t="shared" si="20"/>
        <v>1217.391304347826</v>
      </c>
      <c r="C49" s="1">
        <v>4</v>
      </c>
      <c r="D49" s="1">
        <f t="shared" si="0"/>
        <v>58</v>
      </c>
      <c r="E49" s="1">
        <f t="shared" si="1"/>
        <v>25.96</v>
      </c>
      <c r="F49" s="1">
        <f t="shared" si="2"/>
        <v>10.52</v>
      </c>
      <c r="G49" s="1">
        <f t="shared" si="3"/>
        <v>1.52</v>
      </c>
      <c r="H49" s="4">
        <f t="shared" si="21"/>
        <v>96</v>
      </c>
      <c r="I49" s="4"/>
      <c r="J49" s="1">
        <f t="shared" si="22"/>
        <v>3.9291746132949981</v>
      </c>
      <c r="K49" s="1">
        <f t="shared" si="4"/>
        <v>1.6646560695344443</v>
      </c>
      <c r="L49" s="1">
        <f t="shared" si="5"/>
        <v>1.1626452039103661</v>
      </c>
      <c r="M49" s="1">
        <f t="shared" si="23"/>
        <v>4.8579011879622415E-2</v>
      </c>
      <c r="O49" s="1">
        <f t="shared" si="24"/>
        <v>2.789339194479532</v>
      </c>
      <c r="P49" s="1">
        <f t="shared" si="25"/>
        <v>1.017945480697527</v>
      </c>
      <c r="Q49" s="1">
        <f t="shared" si="26"/>
        <v>0.80732277515816253</v>
      </c>
      <c r="R49" s="1">
        <f t="shared" si="27"/>
        <v>3.0202902230397937E-2</v>
      </c>
      <c r="T49" s="1">
        <f t="shared" si="6"/>
        <v>2.5603617432460526</v>
      </c>
      <c r="U49" s="1">
        <f t="shared" si="7"/>
        <v>0.9001699658183494</v>
      </c>
      <c r="V49" s="1">
        <f t="shared" si="8"/>
        <v>0.73696557969691401</v>
      </c>
      <c r="W49" s="1">
        <f t="shared" si="28"/>
        <v>2.6819376481291433E-2</v>
      </c>
      <c r="Y49" s="1">
        <f t="shared" si="9"/>
        <v>2.3501810999723736</v>
      </c>
      <c r="Z49" s="1">
        <f t="shared" si="10"/>
        <v>0.79602098808490596</v>
      </c>
      <c r="AA49" s="1">
        <f t="shared" si="11"/>
        <v>0.67273992803139648</v>
      </c>
      <c r="AB49" s="1">
        <f t="shared" si="29"/>
        <v>2.3814895315633747E-2</v>
      </c>
      <c r="AD49" s="1">
        <f t="shared" si="12"/>
        <v>2.1572542306716387</v>
      </c>
      <c r="AE49" s="1">
        <f t="shared" si="13"/>
        <v>0.70392196755377834</v>
      </c>
      <c r="AF49" s="1">
        <f t="shared" si="14"/>
        <v>0.61411146359619162</v>
      </c>
      <c r="AG49" s="1">
        <f t="shared" si="30"/>
        <v>2.1146995691351152E-2</v>
      </c>
      <c r="AI49" s="1">
        <f t="shared" si="56"/>
        <v>0.06</v>
      </c>
      <c r="AJ49" s="1">
        <f t="shared" si="31"/>
        <v>2.2766273799787422</v>
      </c>
      <c r="AK49" s="1">
        <f t="shared" si="32"/>
        <v>0.69996798913943681</v>
      </c>
      <c r="AL49" s="1">
        <f t="shared" si="57"/>
        <v>0.12</v>
      </c>
      <c r="AN49" s="1">
        <f t="shared" si="58"/>
        <v>0.3</v>
      </c>
      <c r="AO49" s="1">
        <f t="shared" si="33"/>
        <v>0.35308103570585586</v>
      </c>
      <c r="AP49" s="1">
        <f t="shared" si="15"/>
        <v>0.15206298354916262</v>
      </c>
      <c r="AQ49" s="1">
        <f t="shared" si="59"/>
        <v>8.0000000000000002E-3</v>
      </c>
      <c r="AS49" s="1">
        <f t="shared" si="60"/>
        <v>60.416666666666664</v>
      </c>
      <c r="AT49" s="1">
        <f t="shared" si="60"/>
        <v>27.041666666666668</v>
      </c>
      <c r="AU49" s="1">
        <f t="shared" si="60"/>
        <v>10.958333333333334</v>
      </c>
      <c r="AV49" s="1">
        <f t="shared" si="60"/>
        <v>1.5833333333333333</v>
      </c>
      <c r="AW49" s="3">
        <f t="shared" si="34"/>
        <v>8.9395495297519431E-2</v>
      </c>
      <c r="AX49" s="3">
        <f t="shared" si="35"/>
        <v>0.5122134274524599</v>
      </c>
      <c r="AY49" s="3">
        <f t="shared" si="36"/>
        <v>0.58837895256502037</v>
      </c>
      <c r="AZ49" s="3">
        <f t="shared" si="37"/>
        <v>0.39227551671891514</v>
      </c>
      <c r="BA49" s="3">
        <f t="shared" si="17"/>
        <v>0.35467383515614403</v>
      </c>
      <c r="BB49" s="3">
        <f t="shared" si="18"/>
        <v>0.32075008881888573</v>
      </c>
      <c r="BC49" s="3">
        <f t="shared" si="19"/>
        <v>0.29013692577439731</v>
      </c>
      <c r="BE49" s="4">
        <f t="shared" si="38"/>
        <v>6307.4796949968058</v>
      </c>
      <c r="BF49" s="4">
        <f t="shared" si="39"/>
        <v>7152.6785150191199</v>
      </c>
      <c r="BG49" s="1">
        <f t="shared" si="61"/>
        <v>30.681648100426528</v>
      </c>
      <c r="BH49" s="1">
        <f t="shared" si="62"/>
        <v>29.541340741734377</v>
      </c>
      <c r="BI49" s="1">
        <f t="shared" si="40"/>
        <v>131.81840559756108</v>
      </c>
      <c r="BJ49" s="1">
        <f t="shared" si="41"/>
        <v>121.38269280661218</v>
      </c>
      <c r="BK49" s="1">
        <f t="shared" si="42"/>
        <v>191.56566529643311</v>
      </c>
      <c r="BL49" s="1">
        <f t="shared" si="43"/>
        <v>179.34702051206727</v>
      </c>
      <c r="BM49" s="1">
        <f t="shared" si="44"/>
        <v>209.75595236613512</v>
      </c>
      <c r="BN49" s="1">
        <f t="shared" si="45"/>
        <v>197.40322323854744</v>
      </c>
      <c r="BO49" s="1">
        <f t="shared" si="46"/>
        <v>229.38250911403517</v>
      </c>
      <c r="BP49" s="1">
        <f t="shared" si="47"/>
        <v>217.11486872390279</v>
      </c>
      <c r="BQ49" s="1">
        <f t="shared" si="48"/>
        <v>250.5021646109785</v>
      </c>
      <c r="BR49" s="1">
        <f t="shared" si="49"/>
        <v>238.60510611928251</v>
      </c>
      <c r="BS49" s="1">
        <f t="shared" si="50"/>
        <v>29.541340741734377</v>
      </c>
      <c r="BT49" s="1">
        <f t="shared" si="51"/>
        <v>4.1089094048845727</v>
      </c>
      <c r="BU49" s="1">
        <f t="shared" si="52"/>
        <v>6.0710521597516962</v>
      </c>
      <c r="BV49" s="1">
        <f t="shared" si="53"/>
        <v>6.6822702789405577</v>
      </c>
      <c r="BW49" s="1">
        <f t="shared" si="54"/>
        <v>7.3495265709851445</v>
      </c>
      <c r="BX49" s="1">
        <f t="shared" si="55"/>
        <v>8.076989741436968</v>
      </c>
    </row>
    <row r="50" spans="1:76">
      <c r="A50" s="1">
        <v>1.1499999999999999</v>
      </c>
      <c r="B50" s="1">
        <f t="shared" si="20"/>
        <v>1217.8260869565217</v>
      </c>
      <c r="C50" s="1">
        <v>4.0999999999999996</v>
      </c>
      <c r="D50" s="1">
        <f t="shared" si="0"/>
        <v>58.024999999999999</v>
      </c>
      <c r="E50" s="1">
        <f t="shared" si="1"/>
        <v>25.908999999999999</v>
      </c>
      <c r="F50" s="1">
        <f t="shared" si="2"/>
        <v>10.458</v>
      </c>
      <c r="G50" s="1">
        <f t="shared" si="3"/>
        <v>1.508</v>
      </c>
      <c r="H50" s="4">
        <f t="shared" si="21"/>
        <v>95.899999999999991</v>
      </c>
      <c r="I50" s="4"/>
      <c r="J50" s="1">
        <f t="shared" si="22"/>
        <v>3.9248457974098376</v>
      </c>
      <c r="K50" s="1">
        <f t="shared" si="4"/>
        <v>1.6603744630105379</v>
      </c>
      <c r="L50" s="1">
        <f t="shared" si="5"/>
        <v>1.1595168978474677</v>
      </c>
      <c r="M50" s="1">
        <f t="shared" si="23"/>
        <v>4.8538084624813536E-2</v>
      </c>
      <c r="O50" s="1">
        <f t="shared" si="24"/>
        <v>2.7862661481014688</v>
      </c>
      <c r="P50" s="1">
        <f t="shared" si="25"/>
        <v>1.0153272569749809</v>
      </c>
      <c r="Q50" s="1">
        <f t="shared" si="26"/>
        <v>0.80515052800679687</v>
      </c>
      <c r="R50" s="1">
        <f t="shared" si="27"/>
        <v>3.0177456635114643E-2</v>
      </c>
      <c r="T50" s="1">
        <f t="shared" si="6"/>
        <v>2.5575409639026203</v>
      </c>
      <c r="U50" s="1">
        <f t="shared" si="7"/>
        <v>0.89785466858139507</v>
      </c>
      <c r="V50" s="1">
        <f t="shared" si="8"/>
        <v>0.73498264123610124</v>
      </c>
      <c r="W50" s="1">
        <f t="shared" si="28"/>
        <v>2.6796781467259754E-2</v>
      </c>
      <c r="Y50" s="1">
        <f t="shared" si="9"/>
        <v>2.3475918790087289</v>
      </c>
      <c r="Z50" s="1">
        <f t="shared" si="10"/>
        <v>0.79397356897045546</v>
      </c>
      <c r="AA50" s="1">
        <f t="shared" si="11"/>
        <v>0.67092980023958515</v>
      </c>
      <c r="AB50" s="1">
        <f t="shared" si="29"/>
        <v>2.3794831542182673E-2</v>
      </c>
      <c r="AD50" s="1">
        <f t="shared" si="12"/>
        <v>2.1548775594108442</v>
      </c>
      <c r="AE50" s="1">
        <f t="shared" si="13"/>
        <v>0.70211143326759262</v>
      </c>
      <c r="AF50" s="1">
        <f t="shared" si="14"/>
        <v>0.61245908623429146</v>
      </c>
      <c r="AG50" s="1">
        <f t="shared" si="30"/>
        <v>2.1129179592430755E-2</v>
      </c>
      <c r="AI50" s="1">
        <f t="shared" si="56"/>
        <v>0.06</v>
      </c>
      <c r="AJ50" s="1">
        <f t="shared" si="31"/>
        <v>2.2744152763104304</v>
      </c>
      <c r="AK50" s="1">
        <f t="shared" si="32"/>
        <v>0.69999446074305838</v>
      </c>
      <c r="AL50" s="1">
        <f t="shared" si="57"/>
        <v>0.12</v>
      </c>
      <c r="AN50" s="1">
        <f t="shared" si="58"/>
        <v>0.3</v>
      </c>
      <c r="AO50" s="1">
        <f t="shared" si="33"/>
        <v>0.35294049875312111</v>
      </c>
      <c r="AP50" s="1">
        <f t="shared" si="15"/>
        <v>0.15180658311394868</v>
      </c>
      <c r="AQ50" s="1">
        <f t="shared" si="59"/>
        <v>8.0000000000000002E-3</v>
      </c>
      <c r="AS50" s="1">
        <f t="shared" si="60"/>
        <v>60.505735140771641</v>
      </c>
      <c r="AT50" s="1">
        <f t="shared" si="60"/>
        <v>27.016684045881128</v>
      </c>
      <c r="AU50" s="1">
        <f t="shared" si="60"/>
        <v>10.905109489051096</v>
      </c>
      <c r="AV50" s="1">
        <f t="shared" si="60"/>
        <v>1.5724713242961421</v>
      </c>
      <c r="AW50" s="3">
        <f t="shared" si="34"/>
        <v>8.9059525525124472E-2</v>
      </c>
      <c r="AX50" s="3">
        <f t="shared" si="35"/>
        <v>0.5106931328784815</v>
      </c>
      <c r="AY50" s="3">
        <f t="shared" si="36"/>
        <v>0.58541406948220109</v>
      </c>
      <c r="AZ50" s="3">
        <f t="shared" si="37"/>
        <v>0.39031985147197079</v>
      </c>
      <c r="BA50" s="3">
        <f t="shared" si="17"/>
        <v>0.35291016052151492</v>
      </c>
      <c r="BB50" s="3">
        <f t="shared" si="18"/>
        <v>0.319159118169768</v>
      </c>
      <c r="BC50" s="3">
        <f t="shared" si="19"/>
        <v>0.28870135390822826</v>
      </c>
      <c r="BE50" s="4">
        <f t="shared" si="38"/>
        <v>6264.5772766889213</v>
      </c>
      <c r="BF50" s="4">
        <f t="shared" si="39"/>
        <v>7131.0175092061882</v>
      </c>
      <c r="BG50" s="1">
        <f t="shared" si="61"/>
        <v>30.742339552160331</v>
      </c>
      <c r="BH50" s="1">
        <f t="shared" si="62"/>
        <v>29.570633395647203</v>
      </c>
      <c r="BI50" s="1">
        <f t="shared" si="40"/>
        <v>132.38849007551292</v>
      </c>
      <c r="BJ50" s="1">
        <f t="shared" si="41"/>
        <v>121.65112688634147</v>
      </c>
      <c r="BK50" s="1">
        <f t="shared" si="42"/>
        <v>192.21313493640665</v>
      </c>
      <c r="BL50" s="1">
        <f t="shared" si="43"/>
        <v>179.66082818095362</v>
      </c>
      <c r="BM50" s="1">
        <f t="shared" si="44"/>
        <v>210.40283845338527</v>
      </c>
      <c r="BN50" s="1">
        <f t="shared" si="45"/>
        <v>197.72028702427519</v>
      </c>
      <c r="BO50" s="1">
        <f t="shared" si="46"/>
        <v>230.01544487431909</v>
      </c>
      <c r="BP50" s="1">
        <f t="shared" si="47"/>
        <v>217.42951692269344</v>
      </c>
      <c r="BQ50" s="1">
        <f t="shared" si="48"/>
        <v>251.10410091022734</v>
      </c>
      <c r="BR50" s="1">
        <f t="shared" si="49"/>
        <v>238.90995965076897</v>
      </c>
      <c r="BS50" s="1">
        <f t="shared" si="50"/>
        <v>29.570633395647203</v>
      </c>
      <c r="BT50" s="1">
        <f t="shared" si="51"/>
        <v>4.1139168464429483</v>
      </c>
      <c r="BU50" s="1">
        <f t="shared" si="52"/>
        <v>6.075650317568094</v>
      </c>
      <c r="BV50" s="1">
        <f t="shared" si="53"/>
        <v>6.6863730776013615</v>
      </c>
      <c r="BW50" s="1">
        <f t="shared" si="54"/>
        <v>7.3528866972020648</v>
      </c>
      <c r="BX50" s="1">
        <f t="shared" si="55"/>
        <v>8.0792980134790255</v>
      </c>
    </row>
    <row r="51" spans="1:76">
      <c r="A51" s="1">
        <v>1.1499999999999999</v>
      </c>
      <c r="B51" s="1">
        <f t="shared" si="20"/>
        <v>1218.2608695652175</v>
      </c>
      <c r="C51" s="1">
        <v>4.2</v>
      </c>
      <c r="D51" s="1">
        <f t="shared" si="0"/>
        <v>58.05</v>
      </c>
      <c r="E51" s="1">
        <f t="shared" si="1"/>
        <v>25.858000000000001</v>
      </c>
      <c r="F51" s="1">
        <f t="shared" si="2"/>
        <v>10.396000000000001</v>
      </c>
      <c r="G51" s="1">
        <f t="shared" si="3"/>
        <v>1.496</v>
      </c>
      <c r="H51" s="4">
        <f t="shared" si="21"/>
        <v>95.8</v>
      </c>
      <c r="I51" s="4"/>
      <c r="J51" s="1">
        <f t="shared" si="22"/>
        <v>3.9205242703713576</v>
      </c>
      <c r="K51" s="1">
        <f t="shared" si="4"/>
        <v>1.6561063558257239</v>
      </c>
      <c r="L51" s="1">
        <f t="shared" si="5"/>
        <v>1.1563988256539606</v>
      </c>
      <c r="M51" s="1">
        <f t="shared" si="23"/>
        <v>4.8497215683182326E-2</v>
      </c>
      <c r="O51" s="1">
        <f t="shared" si="24"/>
        <v>2.7831982761093084</v>
      </c>
      <c r="P51" s="1">
        <f t="shared" si="25"/>
        <v>1.0127172881655504</v>
      </c>
      <c r="Q51" s="1">
        <f t="shared" si="26"/>
        <v>0.80298538709541722</v>
      </c>
      <c r="R51" s="1">
        <f t="shared" si="27"/>
        <v>3.0152047294731064E-2</v>
      </c>
      <c r="T51" s="1">
        <f t="shared" si="6"/>
        <v>2.5547249341786449</v>
      </c>
      <c r="U51" s="1">
        <f t="shared" si="7"/>
        <v>0.89554667117041176</v>
      </c>
      <c r="V51" s="1">
        <f t="shared" si="8"/>
        <v>0.73300618971512466</v>
      </c>
      <c r="W51" s="1">
        <f t="shared" si="28"/>
        <v>2.6774218646617883E-2</v>
      </c>
      <c r="Y51" s="1">
        <f t="shared" si="9"/>
        <v>2.3450070177672635</v>
      </c>
      <c r="Z51" s="1">
        <f t="shared" si="10"/>
        <v>0.79193260509768493</v>
      </c>
      <c r="AA51" s="1">
        <f t="shared" si="11"/>
        <v>0.66912559405871275</v>
      </c>
      <c r="AB51" s="1">
        <f t="shared" si="29"/>
        <v>2.377479635560828E-2</v>
      </c>
      <c r="AD51" s="1">
        <f t="shared" si="12"/>
        <v>2.152504889981703</v>
      </c>
      <c r="AE51" s="1">
        <f t="shared" si="13"/>
        <v>0.70030660735655315</v>
      </c>
      <c r="AF51" s="1">
        <f t="shared" si="14"/>
        <v>0.61081211442215733</v>
      </c>
      <c r="AG51" s="1">
        <f t="shared" si="30"/>
        <v>2.1111388877899002E-2</v>
      </c>
      <c r="AI51" s="1">
        <f t="shared" si="56"/>
        <v>0.06</v>
      </c>
      <c r="AJ51" s="1">
        <f t="shared" si="31"/>
        <v>2.2722066099359859</v>
      </c>
      <c r="AK51" s="1">
        <f t="shared" si="32"/>
        <v>0.7000209179126814</v>
      </c>
      <c r="AL51" s="1">
        <f t="shared" si="57"/>
        <v>0.12</v>
      </c>
      <c r="AN51" s="1">
        <f t="shared" si="58"/>
        <v>0.3</v>
      </c>
      <c r="AO51" s="1">
        <f t="shared" si="33"/>
        <v>0.35280009962933667</v>
      </c>
      <c r="AP51" s="1">
        <f t="shared" si="15"/>
        <v>0.15155076412301366</v>
      </c>
      <c r="AQ51" s="1">
        <f t="shared" si="59"/>
        <v>8.0000000000000002E-3</v>
      </c>
      <c r="AS51" s="1">
        <f t="shared" si="60"/>
        <v>60.594989561586644</v>
      </c>
      <c r="AT51" s="1">
        <f t="shared" si="60"/>
        <v>26.991649269311068</v>
      </c>
      <c r="AU51" s="1">
        <f t="shared" si="60"/>
        <v>10.851774530271401</v>
      </c>
      <c r="AV51" s="1">
        <f t="shared" si="60"/>
        <v>1.5615866388308977</v>
      </c>
      <c r="AW51" s="3">
        <f t="shared" si="34"/>
        <v>8.8723481152812853E-2</v>
      </c>
      <c r="AX51" s="3">
        <f t="shared" si="35"/>
        <v>0.50917286860418198</v>
      </c>
      <c r="AY51" s="3">
        <f t="shared" si="36"/>
        <v>0.58245730884977687</v>
      </c>
      <c r="AZ51" s="3">
        <f t="shared" si="37"/>
        <v>0.38836947843216107</v>
      </c>
      <c r="BA51" s="3">
        <f t="shared" si="17"/>
        <v>0.35115124364414108</v>
      </c>
      <c r="BB51" s="3">
        <f t="shared" si="18"/>
        <v>0.317572425895497</v>
      </c>
      <c r="BC51" s="3">
        <f t="shared" si="19"/>
        <v>0.28726963031922276</v>
      </c>
      <c r="BE51" s="4">
        <f t="shared" si="38"/>
        <v>6221.7187734508516</v>
      </c>
      <c r="BF51" s="4">
        <f t="shared" si="39"/>
        <v>7109.3675393072517</v>
      </c>
      <c r="BG51" s="1">
        <f t="shared" si="61"/>
        <v>30.803202989454352</v>
      </c>
      <c r="BH51" s="1">
        <f t="shared" si="62"/>
        <v>29.59998029073785</v>
      </c>
      <c r="BI51" s="1">
        <f t="shared" si="40"/>
        <v>132.96129555866693</v>
      </c>
      <c r="BJ51" s="1">
        <f t="shared" si="41"/>
        <v>121.92041661663495</v>
      </c>
      <c r="BK51" s="1">
        <f t="shared" si="42"/>
        <v>192.8621020542287</v>
      </c>
      <c r="BL51" s="1">
        <f t="shared" si="43"/>
        <v>179.9751442255554</v>
      </c>
      <c r="BM51" s="1">
        <f t="shared" si="44"/>
        <v>211.05060028055553</v>
      </c>
      <c r="BN51" s="1">
        <f t="shared" si="45"/>
        <v>198.03767543513899</v>
      </c>
      <c r="BO51" s="1">
        <f t="shared" si="46"/>
        <v>230.64846862148411</v>
      </c>
      <c r="BP51" s="1">
        <f t="shared" si="47"/>
        <v>217.74425386790273</v>
      </c>
      <c r="BQ51" s="1">
        <f t="shared" si="48"/>
        <v>251.70515266077811</v>
      </c>
      <c r="BR51" s="1">
        <f t="shared" si="49"/>
        <v>239.21460710338823</v>
      </c>
      <c r="BS51" s="1">
        <f t="shared" si="50"/>
        <v>29.59998029073785</v>
      </c>
      <c r="BT51" s="1">
        <f t="shared" si="51"/>
        <v>4.1189357364128094</v>
      </c>
      <c r="BU51" s="1">
        <f t="shared" si="52"/>
        <v>6.0802454075238535</v>
      </c>
      <c r="BV51" s="1">
        <f t="shared" si="53"/>
        <v>6.6904664628140678</v>
      </c>
      <c r="BW51" s="1">
        <f t="shared" si="54"/>
        <v>7.3562296910054776</v>
      </c>
      <c r="BX51" s="1">
        <f t="shared" si="55"/>
        <v>8.0815799454515531</v>
      </c>
    </row>
    <row r="52" spans="1:76">
      <c r="A52" s="1">
        <v>1.1499999999999999</v>
      </c>
      <c r="B52" s="1">
        <f t="shared" si="20"/>
        <v>1218.695652173913</v>
      </c>
      <c r="C52" s="1">
        <v>4.3</v>
      </c>
      <c r="D52" s="1">
        <f t="shared" si="0"/>
        <v>58.075000000000003</v>
      </c>
      <c r="E52" s="1">
        <f t="shared" si="1"/>
        <v>25.806999999999999</v>
      </c>
      <c r="F52" s="1">
        <f t="shared" si="2"/>
        <v>10.334</v>
      </c>
      <c r="G52" s="1">
        <f t="shared" si="3"/>
        <v>1.484</v>
      </c>
      <c r="H52" s="4">
        <f t="shared" si="21"/>
        <v>95.7</v>
      </c>
      <c r="I52" s="4"/>
      <c r="J52" s="1">
        <f t="shared" si="22"/>
        <v>3.9162100164015321</v>
      </c>
      <c r="K52" s="1">
        <f t="shared" si="4"/>
        <v>1.6518516983091167</v>
      </c>
      <c r="L52" s="1">
        <f t="shared" si="5"/>
        <v>1.1532909484425284</v>
      </c>
      <c r="M52" s="1">
        <f t="shared" si="23"/>
        <v>4.8456404944659082E-2</v>
      </c>
      <c r="O52" s="1">
        <f t="shared" si="24"/>
        <v>2.7801355673021573</v>
      </c>
      <c r="P52" s="1">
        <f t="shared" si="25"/>
        <v>1.0101155438952416</v>
      </c>
      <c r="Q52" s="1">
        <f t="shared" si="26"/>
        <v>0.80082732542127499</v>
      </c>
      <c r="R52" s="1">
        <f t="shared" si="27"/>
        <v>3.0126674140813849E-2</v>
      </c>
      <c r="T52" s="1">
        <f t="shared" si="6"/>
        <v>2.5519136437927172</v>
      </c>
      <c r="U52" s="1">
        <f t="shared" si="7"/>
        <v>0.89324594672565349</v>
      </c>
      <c r="V52" s="1">
        <f t="shared" si="8"/>
        <v>0.73103620048449214</v>
      </c>
      <c r="W52" s="1">
        <f t="shared" si="28"/>
        <v>2.6751687958598815E-2</v>
      </c>
      <c r="Y52" s="1">
        <f t="shared" si="9"/>
        <v>2.3424265068105714</v>
      </c>
      <c r="Z52" s="1">
        <f t="shared" si="10"/>
        <v>0.78989807271450041</v>
      </c>
      <c r="AA52" s="1">
        <f>10^(-4.61-0.198*$Z$8+5981/(B52+273.15)+4.48*$AD$5)</f>
        <v>0.66732728698746069</v>
      </c>
      <c r="AB52" s="1">
        <f t="shared" si="29"/>
        <v>2.3754789701951076E-2</v>
      </c>
      <c r="AD52" s="1">
        <f t="shared" si="12"/>
        <v>2.1501362137215274</v>
      </c>
      <c r="AE52" s="1">
        <f t="shared" si="13"/>
        <v>0.69850746881666548</v>
      </c>
      <c r="AF52" s="1">
        <f t="shared" si="14"/>
        <v>0.60917052761943313</v>
      </c>
      <c r="AG52" s="1">
        <f t="shared" si="30"/>
        <v>2.1093623499841282E-2</v>
      </c>
      <c r="AI52" s="1">
        <f t="shared" si="56"/>
        <v>0.06</v>
      </c>
      <c r="AJ52" s="1">
        <f t="shared" si="31"/>
        <v>2.2700013738900311</v>
      </c>
      <c r="AK52" s="1">
        <f t="shared" si="32"/>
        <v>0.70004736066008855</v>
      </c>
      <c r="AL52" s="1">
        <f t="shared" si="57"/>
        <v>0.12</v>
      </c>
      <c r="AN52" s="1">
        <f t="shared" si="58"/>
        <v>0.3</v>
      </c>
      <c r="AO52" s="1">
        <f t="shared" si="33"/>
        <v>0.35265983814293939</v>
      </c>
      <c r="AP52" s="1">
        <f t="shared" si="15"/>
        <v>0.15129552496338136</v>
      </c>
      <c r="AQ52" s="1">
        <f t="shared" si="59"/>
        <v>8.0000000000000002E-3</v>
      </c>
      <c r="AS52" s="1">
        <f t="shared" si="60"/>
        <v>60.684430512016718</v>
      </c>
      <c r="AT52" s="1">
        <f t="shared" si="60"/>
        <v>26.966562173458723</v>
      </c>
      <c r="AU52" s="1">
        <f t="shared" si="60"/>
        <v>10.798328108672935</v>
      </c>
      <c r="AV52" s="1">
        <f t="shared" si="60"/>
        <v>1.5506792058516197</v>
      </c>
      <c r="AW52" s="3">
        <f t="shared" si="34"/>
        <v>8.8387360293616699E-2</v>
      </c>
      <c r="AX52" s="3">
        <f t="shared" si="35"/>
        <v>0.50765262731801963</v>
      </c>
      <c r="AY52" s="3">
        <f t="shared" si="36"/>
        <v>0.57950863467381064</v>
      </c>
      <c r="AZ52" s="3">
        <f t="shared" si="37"/>
        <v>0.38642437408949248</v>
      </c>
      <c r="BA52" s="3">
        <f t="shared" si="17"/>
        <v>0.34939706337461035</v>
      </c>
      <c r="BB52" s="3">
        <f t="shared" si="18"/>
        <v>0.31598999296514885</v>
      </c>
      <c r="BC52" s="3">
        <f t="shared" si="19"/>
        <v>0.28584173787818351</v>
      </c>
      <c r="BE52" s="4">
        <f t="shared" si="38"/>
        <v>6178.9053220553942</v>
      </c>
      <c r="BF52" s="4">
        <f t="shared" si="39"/>
        <v>7087.7288830920925</v>
      </c>
      <c r="BG52" s="1">
        <f t="shared" si="61"/>
        <v>30.864239443706001</v>
      </c>
      <c r="BH52" s="1">
        <f t="shared" si="62"/>
        <v>29.629381666388273</v>
      </c>
      <c r="BI52" s="1">
        <f t="shared" si="40"/>
        <v>133.53683911678945</v>
      </c>
      <c r="BJ52" s="1">
        <f t="shared" si="41"/>
        <v>122.19056597710366</v>
      </c>
      <c r="BK52" s="1">
        <f t="shared" si="42"/>
        <v>193.51256286837835</v>
      </c>
      <c r="BL52" s="1">
        <f t="shared" si="43"/>
        <v>180.28996791492338</v>
      </c>
      <c r="BM52" s="1">
        <f t="shared" si="44"/>
        <v>211.69922615333272</v>
      </c>
      <c r="BN52" s="1">
        <f t="shared" si="45"/>
        <v>198.35538591695746</v>
      </c>
      <c r="BO52" s="1">
        <f t="shared" si="46"/>
        <v>231.28155977021257</v>
      </c>
      <c r="BP52" s="1">
        <f t="shared" si="47"/>
        <v>218.05907493539831</v>
      </c>
      <c r="BQ52" s="1">
        <f t="shared" si="48"/>
        <v>252.30528963863335</v>
      </c>
      <c r="BR52" s="1">
        <f t="shared" si="49"/>
        <v>239.51904158095209</v>
      </c>
      <c r="BS52" s="1">
        <f t="shared" si="50"/>
        <v>29.629381666388273</v>
      </c>
      <c r="BT52" s="1">
        <f t="shared" si="51"/>
        <v>4.1239661142074144</v>
      </c>
      <c r="BU52" s="1">
        <f t="shared" si="52"/>
        <v>6.0848373396683222</v>
      </c>
      <c r="BV52" s="1">
        <f t="shared" si="53"/>
        <v>6.6945502997780357</v>
      </c>
      <c r="BW52" s="1">
        <f t="shared" si="54"/>
        <v>7.3595553694178397</v>
      </c>
      <c r="BX52" s="1">
        <f t="shared" si="55"/>
        <v>8.0838353050297957</v>
      </c>
    </row>
    <row r="53" spans="1:76">
      <c r="A53" s="1">
        <v>1.1499999999999999</v>
      </c>
      <c r="B53" s="1">
        <f t="shared" si="20"/>
        <v>1219.1304347826087</v>
      </c>
      <c r="C53" s="1">
        <v>4.4000000000000004</v>
      </c>
      <c r="D53" s="1">
        <f t="shared" si="0"/>
        <v>58.1</v>
      </c>
      <c r="E53" s="1">
        <f t="shared" si="1"/>
        <v>25.756</v>
      </c>
      <c r="F53" s="1">
        <f t="shared" si="2"/>
        <v>10.272</v>
      </c>
      <c r="G53" s="1">
        <f t="shared" si="3"/>
        <v>1.472</v>
      </c>
      <c r="H53" s="4">
        <f t="shared" si="21"/>
        <v>95.6</v>
      </c>
      <c r="I53" s="4"/>
      <c r="J53" s="1">
        <f t="shared" si="22"/>
        <v>3.9119030197635229</v>
      </c>
      <c r="K53" s="1">
        <f t="shared" si="4"/>
        <v>1.647610440997201</v>
      </c>
      <c r="L53" s="1">
        <f t="shared" si="5"/>
        <v>1.1501932274929831</v>
      </c>
      <c r="M53" s="1">
        <f t="shared" si="23"/>
        <v>4.8415652299429283E-2</v>
      </c>
      <c r="O53" s="1">
        <f t="shared" si="24"/>
        <v>2.7770780105083617</v>
      </c>
      <c r="P53" s="1">
        <f t="shared" si="25"/>
        <v>1.0075219939168683</v>
      </c>
      <c r="Q53" s="1">
        <f t="shared" si="26"/>
        <v>0.79867631609767298</v>
      </c>
      <c r="R53" s="1">
        <f t="shared" si="27"/>
        <v>3.0101337105088301E-2</v>
      </c>
      <c r="T53" s="1">
        <f t="shared" si="6"/>
        <v>2.5491070824902655</v>
      </c>
      <c r="U53" s="1">
        <f t="shared" si="7"/>
        <v>0.8909524684995106</v>
      </c>
      <c r="V53" s="1">
        <f t="shared" si="8"/>
        <v>0.7290726490006495</v>
      </c>
      <c r="W53" s="1">
        <f t="shared" si="28"/>
        <v>2.6729189342576426E-2</v>
      </c>
      <c r="Y53" s="1">
        <f t="shared" si="9"/>
        <v>2.3398503367258812</v>
      </c>
      <c r="Z53" s="1">
        <f t="shared" si="10"/>
        <v>0.78786994816797007</v>
      </c>
      <c r="AA53" s="1">
        <f t="shared" si="11"/>
        <v>0.66553485662121548</v>
      </c>
      <c r="AB53" s="1">
        <f t="shared" si="29"/>
        <v>2.3734811527376679E-2</v>
      </c>
      <c r="AD53" s="1">
        <f t="shared" si="12"/>
        <v>2.1477715219902422</v>
      </c>
      <c r="AE53" s="1">
        <f t="shared" si="13"/>
        <v>0.69671399673162349</v>
      </c>
      <c r="AF53" s="1">
        <f t="shared" si="14"/>
        <v>0.60753430537404007</v>
      </c>
      <c r="AG53" s="1">
        <f t="shared" si="30"/>
        <v>2.1075883410454094E-2</v>
      </c>
      <c r="AI53" s="1">
        <f t="shared" si="56"/>
        <v>0.06</v>
      </c>
      <c r="AJ53" s="1">
        <f t="shared" si="31"/>
        <v>2.2677995612243551</v>
      </c>
      <c r="AK53" s="1">
        <f t="shared" si="32"/>
        <v>0.70007378899705031</v>
      </c>
      <c r="AL53" s="1">
        <f t="shared" si="57"/>
        <v>0.12</v>
      </c>
      <c r="AN53" s="1">
        <f t="shared" si="58"/>
        <v>0.3</v>
      </c>
      <c r="AO53" s="1">
        <f t="shared" si="33"/>
        <v>0.35251971410270594</v>
      </c>
      <c r="AP53" s="1">
        <f t="shared" si="15"/>
        <v>0.15104086402731062</v>
      </c>
      <c r="AQ53" s="1">
        <f t="shared" si="59"/>
        <v>8.0000000000000002E-3</v>
      </c>
      <c r="AS53" s="1">
        <f t="shared" si="60"/>
        <v>60.77405857740586</v>
      </c>
      <c r="AT53" s="1">
        <f t="shared" si="60"/>
        <v>26.94142259414226</v>
      </c>
      <c r="AU53" s="1">
        <f t="shared" si="60"/>
        <v>10.744769874476988</v>
      </c>
      <c r="AV53" s="1">
        <f t="shared" si="60"/>
        <v>1.5397489539748954</v>
      </c>
      <c r="AW53" s="3">
        <f t="shared" si="34"/>
        <v>8.8051161058058658E-2</v>
      </c>
      <c r="AX53" s="3">
        <f t="shared" si="35"/>
        <v>0.50613240169774687</v>
      </c>
      <c r="AY53" s="3">
        <f t="shared" si="36"/>
        <v>0.57656801109750289</v>
      </c>
      <c r="AZ53" s="3">
        <f t="shared" si="37"/>
        <v>0.38448451502300918</v>
      </c>
      <c r="BA53" s="3">
        <f t="shared" si="17"/>
        <v>0.34764759864348393</v>
      </c>
      <c r="BB53" s="3">
        <f t="shared" si="18"/>
        <v>0.31441180041964961</v>
      </c>
      <c r="BC53" s="3">
        <f t="shared" si="19"/>
        <v>0.28441765952048154</v>
      </c>
      <c r="BE53" s="4">
        <f t="shared" si="38"/>
        <v>6136.1380624526682</v>
      </c>
      <c r="BF53" s="4">
        <f t="shared" si="39"/>
        <v>7066.1018189866509</v>
      </c>
      <c r="BG53" s="1">
        <f t="shared" si="61"/>
        <v>30.925449956718346</v>
      </c>
      <c r="BH53" s="1">
        <f t="shared" si="62"/>
        <v>29.658837763895775</v>
      </c>
      <c r="BI53" s="1">
        <f t="shared" si="40"/>
        <v>134.11513798234142</v>
      </c>
      <c r="BJ53" s="1">
        <f t="shared" si="41"/>
        <v>122.46157897722269</v>
      </c>
      <c r="BK53" s="1">
        <f t="shared" si="42"/>
        <v>194.16451347382642</v>
      </c>
      <c r="BL53" s="1">
        <f t="shared" si="43"/>
        <v>180.60529849580755</v>
      </c>
      <c r="BM53" s="1">
        <f t="shared" si="44"/>
        <v>212.34870416759662</v>
      </c>
      <c r="BN53" s="1">
        <f t="shared" si="45"/>
        <v>198.67341587719926</v>
      </c>
      <c r="BO53" s="1">
        <f t="shared" si="46"/>
        <v>231.91469744160116</v>
      </c>
      <c r="BP53" s="1">
        <f t="shared" si="47"/>
        <v>218.37397544690293</v>
      </c>
      <c r="BQ53" s="1">
        <f t="shared" si="48"/>
        <v>252.90448125256867</v>
      </c>
      <c r="BR53" s="1">
        <f t="shared" si="49"/>
        <v>239.82325611894336</v>
      </c>
      <c r="BS53" s="1">
        <f t="shared" si="50"/>
        <v>29.658837763895775</v>
      </c>
      <c r="BT53" s="1">
        <f t="shared" si="51"/>
        <v>4.1290080195353207</v>
      </c>
      <c r="BU53" s="1">
        <f t="shared" si="52"/>
        <v>6.0894260231485386</v>
      </c>
      <c r="BV53" s="1">
        <f t="shared" si="53"/>
        <v>6.6986244524742604</v>
      </c>
      <c r="BW53" s="1">
        <f t="shared" si="54"/>
        <v>7.3628635479686064</v>
      </c>
      <c r="BX53" s="1">
        <f t="shared" si="55"/>
        <v>8.0860638582029818</v>
      </c>
    </row>
    <row r="54" spans="1:76">
      <c r="A54" s="1">
        <v>1.1499999999999999</v>
      </c>
      <c r="B54" s="1">
        <f t="shared" si="20"/>
        <v>1219.5652173913043</v>
      </c>
      <c r="C54" s="1">
        <v>4.5</v>
      </c>
      <c r="D54" s="1">
        <f t="shared" si="0"/>
        <v>58.125</v>
      </c>
      <c r="E54" s="1">
        <f t="shared" si="1"/>
        <v>25.704999999999998</v>
      </c>
      <c r="F54" s="1">
        <f t="shared" si="2"/>
        <v>10.210000000000001</v>
      </c>
      <c r="G54" s="1">
        <f t="shared" si="3"/>
        <v>1.46</v>
      </c>
      <c r="H54" s="4">
        <f t="shared" si="21"/>
        <v>95.499999999999986</v>
      </c>
      <c r="I54" s="4"/>
      <c r="J54" s="1">
        <f t="shared" si="22"/>
        <v>3.9076032647615833</v>
      </c>
      <c r="K54" s="1">
        <f t="shared" si="4"/>
        <v>1.6433825346328821</v>
      </c>
      <c r="L54" s="1">
        <f t="shared" si="5"/>
        <v>1.1471056242514706</v>
      </c>
      <c r="M54" s="1">
        <f t="shared" si="23"/>
        <v>4.8374957637932751E-2</v>
      </c>
      <c r="O54" s="1">
        <f t="shared" si="24"/>
        <v>2.7740255945854377</v>
      </c>
      <c r="P54" s="1">
        <f t="shared" si="25"/>
        <v>1.0049366081094717</v>
      </c>
      <c r="Q54" s="1">
        <f t="shared" si="26"/>
        <v>0.79653233235341325</v>
      </c>
      <c r="R54" s="1">
        <f t="shared" si="27"/>
        <v>3.0076036119437859E-2</v>
      </c>
      <c r="T54" s="1">
        <f t="shared" si="6"/>
        <v>2.5463052400434969</v>
      </c>
      <c r="U54" s="1">
        <f t="shared" si="7"/>
        <v>0.88866620985599587</v>
      </c>
      <c r="V54" s="1">
        <f t="shared" si="8"/>
        <v>0.72711551082547587</v>
      </c>
      <c r="W54" s="1">
        <f t="shared" si="28"/>
        <v>2.6706722738065021E-2</v>
      </c>
      <c r="Y54" s="1">
        <f t="shared" si="9"/>
        <v>2.3372784981250017</v>
      </c>
      <c r="Z54" s="1">
        <f t="shared" si="10"/>
        <v>0.78584820790387044</v>
      </c>
      <c r="AA54" s="1">
        <f t="shared" si="11"/>
        <v>0.66374828065160874</v>
      </c>
      <c r="AB54" s="1">
        <f t="shared" si="29"/>
        <v>2.3714861778175386E-2</v>
      </c>
      <c r="AD54" s="1">
        <f t="shared" si="12"/>
        <v>2.1454108061703345</v>
      </c>
      <c r="AE54" s="1">
        <f t="shared" si="13"/>
        <v>0.69492617027240966</v>
      </c>
      <c r="AF54" s="1">
        <f t="shared" si="14"/>
        <v>0.60590342732175695</v>
      </c>
      <c r="AG54" s="1">
        <f t="shared" si="30"/>
        <v>2.1058168562044646E-2</v>
      </c>
      <c r="AI54" s="1">
        <f t="shared" si="56"/>
        <v>0.06</v>
      </c>
      <c r="AJ54" s="1">
        <f t="shared" si="31"/>
        <v>2.2656011650078756</v>
      </c>
      <c r="AK54" s="1">
        <f t="shared" si="32"/>
        <v>0.70010020293532449</v>
      </c>
      <c r="AL54" s="1">
        <f t="shared" si="57"/>
        <v>0.12</v>
      </c>
      <c r="AN54" s="1">
        <f t="shared" si="58"/>
        <v>0.3</v>
      </c>
      <c r="AO54" s="1">
        <f t="shared" si="33"/>
        <v>0.3523797273177538</v>
      </c>
      <c r="AP54" s="1">
        <f t="shared" si="15"/>
        <v>0.15078677971227816</v>
      </c>
      <c r="AQ54" s="1">
        <f t="shared" si="59"/>
        <v>8.0000000000000002E-3</v>
      </c>
      <c r="AS54" s="1">
        <f t="shared" si="60"/>
        <v>60.863874345549746</v>
      </c>
      <c r="AT54" s="1">
        <f t="shared" si="60"/>
        <v>26.916230366492151</v>
      </c>
      <c r="AU54" s="1">
        <f t="shared" si="60"/>
        <v>10.691099476439794</v>
      </c>
      <c r="AV54" s="1">
        <f t="shared" si="60"/>
        <v>1.5287958115183249</v>
      </c>
      <c r="AW54" s="3">
        <f t="shared" si="34"/>
        <v>8.7714881554119148E-2</v>
      </c>
      <c r="AX54" s="3">
        <f t="shared" si="35"/>
        <v>0.50461218441029254</v>
      </c>
      <c r="AY54" s="3">
        <f t="shared" si="36"/>
        <v>0.57363540240044542</v>
      </c>
      <c r="AZ54" s="3">
        <f t="shared" si="37"/>
        <v>0.38254987790030648</v>
      </c>
      <c r="BA54" s="3">
        <f t="shared" si="17"/>
        <v>0.34590282846085985</v>
      </c>
      <c r="BB54" s="3">
        <f t="shared" si="18"/>
        <v>0.31283782937138299</v>
      </c>
      <c r="BC54" s="3">
        <f t="shared" si="19"/>
        <v>0.28299737824570265</v>
      </c>
      <c r="BE54" s="4">
        <f t="shared" si="38"/>
        <v>6093.41813775221</v>
      </c>
      <c r="BF54" s="4">
        <f t="shared" si="39"/>
        <v>7044.4866260703302</v>
      </c>
      <c r="BG54" s="1">
        <f t="shared" si="61"/>
        <v>30.986835580841532</v>
      </c>
      <c r="BH54" s="1">
        <f t="shared" si="62"/>
        <v>29.688348826494568</v>
      </c>
      <c r="BI54" s="1">
        <f t="shared" si="40"/>
        <v>134.69620955278347</v>
      </c>
      <c r="BJ54" s="1">
        <f t="shared" si="41"/>
        <v>122.7334596566796</v>
      </c>
      <c r="BK54" s="1">
        <f t="shared" si="42"/>
        <v>194.81794983997904</v>
      </c>
      <c r="BL54" s="1">
        <f t="shared" si="43"/>
        <v>180.92113519234468</v>
      </c>
      <c r="BM54" s="1">
        <f t="shared" si="44"/>
        <v>212.99902220634766</v>
      </c>
      <c r="BN54" s="1">
        <f t="shared" si="45"/>
        <v>198.99176268451367</v>
      </c>
      <c r="BO54" s="1">
        <f t="shared" si="46"/>
        <v>232.54786045930129</v>
      </c>
      <c r="BP54" s="1">
        <f t="shared" si="47"/>
        <v>218.68895066940067</v>
      </c>
      <c r="BQ54" s="1">
        <f t="shared" si="48"/>
        <v>253.50269653985606</v>
      </c>
      <c r="BR54" s="1">
        <f t="shared" si="49"/>
        <v>240.12724368385256</v>
      </c>
      <c r="BS54" s="1">
        <f t="shared" si="50"/>
        <v>29.688348826494568</v>
      </c>
      <c r="BT54" s="1">
        <f t="shared" si="51"/>
        <v>4.1340614924043679</v>
      </c>
      <c r="BU54" s="1">
        <f t="shared" si="52"/>
        <v>6.0940113661992035</v>
      </c>
      <c r="BV54" s="1">
        <f t="shared" si="53"/>
        <v>6.7026887836526914</v>
      </c>
      <c r="BW54" s="1">
        <f t="shared" si="54"/>
        <v>7.3661540406800121</v>
      </c>
      <c r="BX54" s="1">
        <f t="shared" si="55"/>
        <v>8.0882653692601938</v>
      </c>
    </row>
    <row r="55" spans="1:76">
      <c r="A55" s="1">
        <v>1.1499999999999999</v>
      </c>
      <c r="B55" s="1">
        <f t="shared" si="20"/>
        <v>1220</v>
      </c>
      <c r="C55" s="1">
        <v>4.5999999999999996</v>
      </c>
      <c r="D55" s="1">
        <f t="shared" si="0"/>
        <v>58.15</v>
      </c>
      <c r="E55" s="1">
        <f t="shared" si="1"/>
        <v>25.654</v>
      </c>
      <c r="F55" s="1">
        <f t="shared" si="2"/>
        <v>10.148</v>
      </c>
      <c r="G55" s="1">
        <f t="shared" si="3"/>
        <v>1.448</v>
      </c>
      <c r="H55" s="4">
        <f t="shared" si="21"/>
        <v>95.399999999999991</v>
      </c>
      <c r="I55" s="4"/>
      <c r="J55" s="1">
        <f t="shared" si="22"/>
        <v>3.9033107357409182</v>
      </c>
      <c r="K55" s="1">
        <f t="shared" si="4"/>
        <v>1.6391679301645252</v>
      </c>
      <c r="L55" s="1">
        <f t="shared" si="5"/>
        <v>1.1440281003296731</v>
      </c>
      <c r="M55" s="1">
        <f t="shared" si="23"/>
        <v>4.8334320850863241E-2</v>
      </c>
      <c r="O55" s="1">
        <f t="shared" si="24"/>
        <v>2.7709783084199744</v>
      </c>
      <c r="P55" s="1">
        <f t="shared" si="25"/>
        <v>1.0023593564777331</v>
      </c>
      <c r="Q55" s="1">
        <f t="shared" si="26"/>
        <v>0.79439534753224439</v>
      </c>
      <c r="R55" s="1">
        <f t="shared" si="27"/>
        <v>3.0050771115903843E-2</v>
      </c>
      <c r="T55" s="1">
        <f t="shared" si="6"/>
        <v>2.5435081062513007</v>
      </c>
      <c r="U55" s="1">
        <f t="shared" si="7"/>
        <v>0.88638714427022613</v>
      </c>
      <c r="V55" s="1">
        <f t="shared" si="8"/>
        <v>0.72516476162577981</v>
      </c>
      <c r="W55" s="1">
        <f t="shared" si="28"/>
        <v>2.668428808471909E-2</v>
      </c>
      <c r="Y55" s="1">
        <f t="shared" si="9"/>
        <v>2.3347109816442333</v>
      </c>
      <c r="Z55" s="1">
        <f t="shared" si="10"/>
        <v>0.78383282846622682</v>
      </c>
      <c r="AA55" s="1">
        <f t="shared" si="11"/>
        <v>0.66196753686605703</v>
      </c>
      <c r="AB55" s="1">
        <f t="shared" si="29"/>
        <v>2.3694940400761987E-2</v>
      </c>
      <c r="AD55" s="1">
        <f t="shared" si="12"/>
        <v>2.1430540576667738</v>
      </c>
      <c r="AE55" s="1">
        <f t="shared" si="13"/>
        <v>0.69314396869688755</v>
      </c>
      <c r="AF55" s="1">
        <f t="shared" si="14"/>
        <v>0.60427787318579962</v>
      </c>
      <c r="AG55" s="1">
        <f t="shared" si="30"/>
        <v>2.1040478907030695E-2</v>
      </c>
      <c r="AI55" s="1">
        <f t="shared" si="56"/>
        <v>0.06</v>
      </c>
      <c r="AJ55" s="1">
        <f t="shared" si="31"/>
        <v>2.2634061783265871</v>
      </c>
      <c r="AK55" s="1">
        <f t="shared" si="32"/>
        <v>0.70012660248665726</v>
      </c>
      <c r="AL55" s="1">
        <f t="shared" si="57"/>
        <v>0.12</v>
      </c>
      <c r="AN55" s="1">
        <f t="shared" si="58"/>
        <v>0.3</v>
      </c>
      <c r="AO55" s="1">
        <f t="shared" si="33"/>
        <v>0.35223987759753872</v>
      </c>
      <c r="AP55" s="1">
        <f t="shared" si="15"/>
        <v>0.15053327042095721</v>
      </c>
      <c r="AQ55" s="1">
        <f t="shared" si="59"/>
        <v>8.0000000000000002E-3</v>
      </c>
      <c r="AS55" s="1">
        <f t="shared" si="60"/>
        <v>60.953878406708604</v>
      </c>
      <c r="AT55" s="1">
        <f t="shared" si="60"/>
        <v>26.890985324947593</v>
      </c>
      <c r="AU55" s="1">
        <f t="shared" si="60"/>
        <v>10.637316561844864</v>
      </c>
      <c r="AV55" s="1">
        <f t="shared" si="60"/>
        <v>1.5178197064989518</v>
      </c>
      <c r="AW55" s="3">
        <f t="shared" si="34"/>
        <v>8.7378519887201869E-2</v>
      </c>
      <c r="AX55" s="3">
        <f t="shared" si="35"/>
        <v>0.50309196811164481</v>
      </c>
      <c r="AY55" s="3">
        <f t="shared" si="36"/>
        <v>0.5707107729978782</v>
      </c>
      <c r="AZ55" s="3">
        <f t="shared" si="37"/>
        <v>0.38062043947704582</v>
      </c>
      <c r="BA55" s="3">
        <f t="shared" si="17"/>
        <v>0.34416273191593616</v>
      </c>
      <c r="BB55" s="3">
        <f t="shared" si="18"/>
        <v>0.31126806100379728</v>
      </c>
      <c r="BC55" s="3">
        <f t="shared" si="19"/>
        <v>0.28158087711729396</v>
      </c>
      <c r="BE55" s="4">
        <f t="shared" si="38"/>
        <v>6050.746694204804</v>
      </c>
      <c r="BF55" s="4">
        <f t="shared" si="39"/>
        <v>7022.8835840732536</v>
      </c>
      <c r="BG55" s="1">
        <f t="shared" si="61"/>
        <v>31.04839737911643</v>
      </c>
      <c r="BH55" s="1">
        <f t="shared" si="62"/>
        <v>29.717915099377649</v>
      </c>
      <c r="BI55" s="1">
        <f t="shared" si="40"/>
        <v>135.28007139292379</v>
      </c>
      <c r="BJ55" s="1">
        <f t="shared" si="41"/>
        <v>123.00621208572838</v>
      </c>
      <c r="BK55" s="1">
        <f t="shared" si="42"/>
        <v>195.4728678085834</v>
      </c>
      <c r="BL55" s="1">
        <f t="shared" si="43"/>
        <v>181.23747720574119</v>
      </c>
      <c r="BM55" s="1">
        <f t="shared" si="44"/>
        <v>213.65016793658458</v>
      </c>
      <c r="BN55" s="1">
        <f t="shared" si="45"/>
        <v>199.31042366825432</v>
      </c>
      <c r="BO55" s="1">
        <f t="shared" si="46"/>
        <v>233.18102734560176</v>
      </c>
      <c r="BP55" s="1">
        <f t="shared" si="47"/>
        <v>219.00399581453544</v>
      </c>
      <c r="BQ55" s="1">
        <f t="shared" si="48"/>
        <v>254.09990416192946</v>
      </c>
      <c r="BR55" s="1">
        <f t="shared" si="49"/>
        <v>240.43099717250641</v>
      </c>
      <c r="BS55" s="1">
        <f t="shared" si="50"/>
        <v>29.717915099377649</v>
      </c>
      <c r="BT55" s="1">
        <f t="shared" si="51"/>
        <v>4.1391265731257292</v>
      </c>
      <c r="BU55" s="1">
        <f t="shared" si="52"/>
        <v>6.0985932761325055</v>
      </c>
      <c r="BV55" s="1">
        <f t="shared" si="53"/>
        <v>6.7067431548193728</v>
      </c>
      <c r="BW55" s="1">
        <f t="shared" si="54"/>
        <v>7.3694266600526701</v>
      </c>
      <c r="BX55" s="1">
        <f t="shared" si="55"/>
        <v>8.0904396007760813</v>
      </c>
    </row>
    <row r="56" spans="1:76">
      <c r="A56" s="1">
        <v>1.1499999999999999</v>
      </c>
      <c r="B56" s="1">
        <f t="shared" si="20"/>
        <v>1220.4347826086957</v>
      </c>
      <c r="C56" s="1">
        <v>4.7</v>
      </c>
      <c r="D56" s="1">
        <f t="shared" si="0"/>
        <v>58.174999999999997</v>
      </c>
      <c r="E56" s="1">
        <f t="shared" si="1"/>
        <v>25.603000000000002</v>
      </c>
      <c r="F56" s="1">
        <f t="shared" si="2"/>
        <v>10.086</v>
      </c>
      <c r="G56" s="1">
        <f t="shared" si="3"/>
        <v>1.4359999999999999</v>
      </c>
      <c r="H56" s="4">
        <f t="shared" si="21"/>
        <v>95.299999999999983</v>
      </c>
      <c r="I56" s="4"/>
      <c r="J56" s="1">
        <f t="shared" si="22"/>
        <v>3.8990254170875795</v>
      </c>
      <c r="K56" s="1">
        <f t="shared" si="4"/>
        <v>1.6349665787450163</v>
      </c>
      <c r="L56" s="1">
        <f t="shared" si="5"/>
        <v>1.1409606175040328</v>
      </c>
      <c r="M56" s="1">
        <f t="shared" si="23"/>
        <v>4.8293741829167666E-2</v>
      </c>
      <c r="O56" s="1">
        <f t="shared" si="24"/>
        <v>2.7679361409275591</v>
      </c>
      <c r="P56" s="1">
        <f t="shared" si="25"/>
        <v>0.99979020915139849</v>
      </c>
      <c r="Q56" s="1">
        <f t="shared" si="26"/>
        <v>0.79226533509232144</v>
      </c>
      <c r="R56" s="1">
        <f t="shared" si="27"/>
        <v>3.0025542026684948E-2</v>
      </c>
      <c r="T56" s="1">
        <f t="shared" si="6"/>
        <v>2.5407156709391869</v>
      </c>
      <c r="U56" s="1">
        <f t="shared" si="7"/>
        <v>0.8841152453279133</v>
      </c>
      <c r="V56" s="1">
        <f t="shared" si="8"/>
        <v>0.72322037717280574</v>
      </c>
      <c r="W56" s="1">
        <f t="shared" si="28"/>
        <v>2.6661885322332879E-2</v>
      </c>
      <c r="Y56" s="1">
        <f t="shared" si="9"/>
        <v>2.3321477779443116</v>
      </c>
      <c r="Z56" s="1">
        <f t="shared" si="10"/>
        <v>0.78182378649686379</v>
      </c>
      <c r="AA56" s="1">
        <f t="shared" si="11"/>
        <v>0.6601926031473111</v>
      </c>
      <c r="AB56" s="1">
        <f t="shared" si="29"/>
        <v>2.3675047341675366E-2</v>
      </c>
      <c r="AD56" s="1">
        <f t="shared" si="12"/>
        <v>2.1407012679069575</v>
      </c>
      <c r="AE56" s="1">
        <f t="shared" si="13"/>
        <v>0.69136737134940507</v>
      </c>
      <c r="AF56" s="1">
        <f t="shared" si="14"/>
        <v>0.60265762277641044</v>
      </c>
      <c r="AG56" s="1">
        <f t="shared" si="30"/>
        <v>2.1022814397940185E-2</v>
      </c>
      <c r="AI56" s="1">
        <f t="shared" si="56"/>
        <v>0.06</v>
      </c>
      <c r="AJ56" s="1">
        <f t="shared" si="31"/>
        <v>2.2612145942835165</v>
      </c>
      <c r="AK56" s="1">
        <f t="shared" si="32"/>
        <v>0.70015298766277922</v>
      </c>
      <c r="AL56" s="1">
        <f t="shared" si="57"/>
        <v>0.12</v>
      </c>
      <c r="AN56" s="1">
        <f t="shared" si="58"/>
        <v>0.3</v>
      </c>
      <c r="AO56" s="1">
        <f t="shared" si="33"/>
        <v>0.35210016475185635</v>
      </c>
      <c r="AP56" s="1">
        <f t="shared" si="15"/>
        <v>0.15028033456120132</v>
      </c>
      <c r="AQ56" s="1">
        <f t="shared" si="59"/>
        <v>8.0000000000000002E-3</v>
      </c>
      <c r="AS56" s="1">
        <f t="shared" si="60"/>
        <v>61.044071353620161</v>
      </c>
      <c r="AT56" s="1">
        <f t="shared" si="60"/>
        <v>26.865687303252891</v>
      </c>
      <c r="AU56" s="1">
        <f t="shared" si="60"/>
        <v>10.583420776495281</v>
      </c>
      <c r="AV56" s="1">
        <f t="shared" si="60"/>
        <v>1.5068205666316896</v>
      </c>
      <c r="AW56" s="3">
        <f t="shared" si="34"/>
        <v>8.7042074160101388E-2</v>
      </c>
      <c r="AX56" s="3">
        <f t="shared" si="35"/>
        <v>0.50157174544673344</v>
      </c>
      <c r="AY56" s="3">
        <f t="shared" si="36"/>
        <v>0.56779408743995363</v>
      </c>
      <c r="AZ56" s="3">
        <f t="shared" si="37"/>
        <v>0.37869617659647531</v>
      </c>
      <c r="BA56" s="3">
        <f t="shared" si="17"/>
        <v>0.34242728817657997</v>
      </c>
      <c r="BB56" s="3">
        <f t="shared" si="18"/>
        <v>0.30970247657101763</v>
      </c>
      <c r="BC56" s="3">
        <f t="shared" si="19"/>
        <v>0.28016813926221512</v>
      </c>
      <c r="BE56" s="4">
        <f t="shared" si="38"/>
        <v>6008.1248811838786</v>
      </c>
      <c r="BF56" s="4">
        <f t="shared" si="39"/>
        <v>7001.29297337348</v>
      </c>
      <c r="BG56" s="1">
        <f t="shared" si="61"/>
        <v>31.110136425420883</v>
      </c>
      <c r="BH56" s="1">
        <f t="shared" si="62"/>
        <v>29.747536829718996</v>
      </c>
      <c r="BI56" s="1">
        <f t="shared" si="40"/>
        <v>135.86674123731024</v>
      </c>
      <c r="BJ56" s="1">
        <f t="shared" si="41"/>
        <v>123.27984036554926</v>
      </c>
      <c r="BK56" s="1">
        <f t="shared" si="42"/>
        <v>196.12926309159516</v>
      </c>
      <c r="BL56" s="1">
        <f t="shared" si="43"/>
        <v>181.55432371395085</v>
      </c>
      <c r="BM56" s="1">
        <f t="shared" si="44"/>
        <v>214.30212880612785</v>
      </c>
      <c r="BN56" s="1">
        <f t="shared" si="45"/>
        <v>199.62939611799632</v>
      </c>
      <c r="BO56" s="1">
        <f t="shared" si="46"/>
        <v>233.81417631744978</v>
      </c>
      <c r="BP56" s="1">
        <f t="shared" si="47"/>
        <v>219.31910603800171</v>
      </c>
      <c r="BQ56" s="1">
        <f t="shared" si="48"/>
        <v>254.69607239999002</v>
      </c>
      <c r="BR56" s="1">
        <f t="shared" si="49"/>
        <v>240.73450941138901</v>
      </c>
      <c r="BS56" s="1">
        <f t="shared" si="50"/>
        <v>29.747536829718996</v>
      </c>
      <c r="BT56" s="1">
        <f t="shared" si="51"/>
        <v>4.1442033023180498</v>
      </c>
      <c r="BU56" s="1">
        <f t="shared" si="52"/>
        <v>6.1031716593277974</v>
      </c>
      <c r="BV56" s="1">
        <f t="shared" si="53"/>
        <v>6.7107874262234199</v>
      </c>
      <c r="BW56" s="1">
        <f t="shared" si="54"/>
        <v>7.372681217050987</v>
      </c>
      <c r="BX56" s="1">
        <f t="shared" si="55"/>
        <v>8.0925863135964082</v>
      </c>
    </row>
    <row r="57" spans="1:76">
      <c r="A57" s="1">
        <v>1.1499999999999999</v>
      </c>
      <c r="B57" s="1">
        <f t="shared" si="20"/>
        <v>1220.8695652173913</v>
      </c>
      <c r="C57" s="1">
        <v>4.8</v>
      </c>
      <c r="D57" s="1">
        <f t="shared" si="0"/>
        <v>58.2</v>
      </c>
      <c r="E57" s="1">
        <f t="shared" si="1"/>
        <v>25.552</v>
      </c>
      <c r="F57" s="1">
        <f t="shared" si="2"/>
        <v>10.024000000000001</v>
      </c>
      <c r="G57" s="1">
        <f t="shared" si="3"/>
        <v>1.4239999999999999</v>
      </c>
      <c r="H57" s="4">
        <f t="shared" si="21"/>
        <v>95.200000000000017</v>
      </c>
      <c r="I57" s="4"/>
      <c r="J57" s="1">
        <f t="shared" si="22"/>
        <v>3.8947472932283151</v>
      </c>
      <c r="K57" s="1">
        <f t="shared" si="4"/>
        <v>1.6307784317307834</v>
      </c>
      <c r="L57" s="1">
        <f t="shared" si="5"/>
        <v>1.1379031377149547</v>
      </c>
      <c r="M57" s="1">
        <f t="shared" si="23"/>
        <v>4.8253220464045378E-2</v>
      </c>
      <c r="O57" s="1">
        <f t="shared" si="24"/>
        <v>2.7648990810526666</v>
      </c>
      <c r="P57" s="1">
        <f t="shared" si="25"/>
        <v>0.99722913638468114</v>
      </c>
      <c r="Q57" s="1">
        <f t="shared" si="26"/>
        <v>0.79014226860565251</v>
      </c>
      <c r="R57" s="1">
        <f t="shared" si="27"/>
        <v>3.0000348784136856E-2</v>
      </c>
      <c r="T57" s="1">
        <f t="shared" si="6"/>
        <v>2.537927923959181</v>
      </c>
      <c r="U57" s="1">
        <f t="shared" si="7"/>
        <v>0.88185048672483513</v>
      </c>
      <c r="V57" s="1">
        <f t="shared" si="8"/>
        <v>0.72128233334172887</v>
      </c>
      <c r="W57" s="1">
        <f t="shared" si="28"/>
        <v>2.663951439084002E-2</v>
      </c>
      <c r="Y57" s="1">
        <f t="shared" si="9"/>
        <v>2.3295888777103126</v>
      </c>
      <c r="Z57" s="1">
        <f t="shared" si="10"/>
        <v>0.77982105873493845</v>
      </c>
      <c r="AA57" s="1">
        <f t="shared" si="11"/>
        <v>0.65842345747299547</v>
      </c>
      <c r="AB57" s="1">
        <f t="shared" si="29"/>
        <v>2.3655182547578171E-2</v>
      </c>
      <c r="AD57" s="1">
        <f t="shared" si="12"/>
        <v>2.138352428340625</v>
      </c>
      <c r="AE57" s="1">
        <f t="shared" si="13"/>
        <v>0.68959635766038063</v>
      </c>
      <c r="AF57" s="1">
        <f t="shared" si="14"/>
        <v>0.60104265599043705</v>
      </c>
      <c r="AG57" s="1">
        <f t="shared" si="30"/>
        <v>2.100517498741096E-2</v>
      </c>
      <c r="AI57" s="1">
        <f t="shared" si="56"/>
        <v>0.06</v>
      </c>
      <c r="AJ57" s="1">
        <f t="shared" si="31"/>
        <v>2.2590264059986662</v>
      </c>
      <c r="AK57" s="1">
        <f t="shared" si="32"/>
        <v>0.70017935847541124</v>
      </c>
      <c r="AL57" s="1">
        <f t="shared" si="57"/>
        <v>0.12</v>
      </c>
      <c r="AN57" s="1">
        <f t="shared" si="58"/>
        <v>0.3</v>
      </c>
      <c r="AO57" s="1">
        <f t="shared" si="33"/>
        <v>0.3519605885908389</v>
      </c>
      <c r="AP57" s="1">
        <f t="shared" si="15"/>
        <v>0.15002797054602157</v>
      </c>
      <c r="AQ57" s="1">
        <f t="shared" si="59"/>
        <v>8.0000000000000002E-3</v>
      </c>
      <c r="AS57" s="1">
        <f t="shared" si="60"/>
        <v>61.134453781512597</v>
      </c>
      <c r="AT57" s="1">
        <f t="shared" si="60"/>
        <v>26.840336134453775</v>
      </c>
      <c r="AU57" s="1">
        <f t="shared" si="60"/>
        <v>10.529411764705882</v>
      </c>
      <c r="AV57" s="1">
        <f t="shared" si="60"/>
        <v>1.4957983193277309</v>
      </c>
      <c r="AW57" s="3">
        <f t="shared" si="34"/>
        <v>8.6705542472967551E-2</v>
      </c>
      <c r="AX57" s="3">
        <f t="shared" si="35"/>
        <v>0.50005150904931017</v>
      </c>
      <c r="AY57" s="3">
        <f t="shared" si="36"/>
        <v>0.5648853104109921</v>
      </c>
      <c r="AZ57" s="3">
        <f t="shared" si="37"/>
        <v>0.37677706618894363</v>
      </c>
      <c r="BA57" s="3">
        <f t="shared" si="17"/>
        <v>0.34069647648889029</v>
      </c>
      <c r="BB57" s="3">
        <f t="shared" si="18"/>
        <v>0.30814105739745312</v>
      </c>
      <c r="BC57" s="3">
        <f t="shared" si="19"/>
        <v>0.27875914787058476</v>
      </c>
      <c r="BE57" s="4">
        <f t="shared" si="38"/>
        <v>5965.5538511667455</v>
      </c>
      <c r="BF57" s="4">
        <f t="shared" si="39"/>
        <v>6979.7150749941729</v>
      </c>
      <c r="BG57" s="1">
        <f t="shared" si="61"/>
        <v>31.172053804618439</v>
      </c>
      <c r="BH57" s="1">
        <f t="shared" si="62"/>
        <v>29.777214266696067</v>
      </c>
      <c r="BI57" s="1">
        <f t="shared" si="40"/>
        <v>136.45623699267085</v>
      </c>
      <c r="BJ57" s="1">
        <f t="shared" si="41"/>
        <v>123.55434862861429</v>
      </c>
      <c r="BK57" s="1">
        <f t="shared" si="42"/>
        <v>196.78713126901235</v>
      </c>
      <c r="BL57" s="1">
        <f t="shared" si="43"/>
        <v>181.87167387134795</v>
      </c>
      <c r="BM57" s="1">
        <f t="shared" si="44"/>
        <v>214.954892040396</v>
      </c>
      <c r="BN57" s="1">
        <f t="shared" si="45"/>
        <v>199.94867728304629</v>
      </c>
      <c r="BO57" s="1">
        <f t="shared" si="46"/>
        <v>234.44728528241572</v>
      </c>
      <c r="BP57" s="1">
        <f t="shared" si="47"/>
        <v>219.634276438927</v>
      </c>
      <c r="BQ57" s="1">
        <f t="shared" si="48"/>
        <v>255.29116915055519</v>
      </c>
      <c r="BR57" s="1">
        <f t="shared" si="49"/>
        <v>241.03777315595499</v>
      </c>
      <c r="BS57" s="1">
        <f t="shared" si="50"/>
        <v>29.777214266696067</v>
      </c>
      <c r="BT57" s="1">
        <f t="shared" si="51"/>
        <v>4.1492917209116511</v>
      </c>
      <c r="BU57" s="1">
        <f t="shared" si="52"/>
        <v>6.1077464212211394</v>
      </c>
      <c r="BV57" s="1">
        <f t="shared" si="53"/>
        <v>6.7148214568438078</v>
      </c>
      <c r="BW57" s="1">
        <f t="shared" si="54"/>
        <v>7.3759175210884003</v>
      </c>
      <c r="BX57" s="1">
        <f t="shared" si="55"/>
        <v>8.094705266823448</v>
      </c>
    </row>
    <row r="58" spans="1:76">
      <c r="A58" s="1">
        <v>1.1499999999999999</v>
      </c>
      <c r="B58" s="1">
        <f t="shared" si="20"/>
        <v>1221.304347826087</v>
      </c>
      <c r="C58" s="1">
        <v>4.9000000000000004</v>
      </c>
      <c r="D58" s="1">
        <f t="shared" si="0"/>
        <v>58.225000000000001</v>
      </c>
      <c r="E58" s="1">
        <f t="shared" si="1"/>
        <v>25.501000000000001</v>
      </c>
      <c r="F58" s="1">
        <f t="shared" si="2"/>
        <v>9.9619999999999997</v>
      </c>
      <c r="G58" s="1">
        <f t="shared" si="3"/>
        <v>1.4119999999999999</v>
      </c>
      <c r="H58" s="4">
        <f t="shared" si="21"/>
        <v>95.100000000000009</v>
      </c>
      <c r="I58" s="4"/>
      <c r="J58" s="1">
        <f t="shared" si="22"/>
        <v>3.8904763486304597</v>
      </c>
      <c r="K58" s="1">
        <f t="shared" si="4"/>
        <v>1.6266034406808667</v>
      </c>
      <c r="L58" s="1">
        <f t="shared" si="5"/>
        <v>1.1348556230660181</v>
      </c>
      <c r="M58" s="1">
        <f t="shared" si="23"/>
        <v>4.8212756646947352E-2</v>
      </c>
      <c r="O58" s="1">
        <f t="shared" si="24"/>
        <v>2.7618671177685865</v>
      </c>
      <c r="P58" s="1">
        <f t="shared" si="25"/>
        <v>0.99467610855569322</v>
      </c>
      <c r="Q58" s="1">
        <f t="shared" si="26"/>
        <v>0.78802612175755138</v>
      </c>
      <c r="R58" s="1">
        <f t="shared" si="27"/>
        <v>2.9975191320771619E-2</v>
      </c>
      <c r="T58" s="1">
        <f t="shared" si="6"/>
        <v>2.535144855189758</v>
      </c>
      <c r="U58" s="1">
        <f t="shared" si="7"/>
        <v>0.87959284226633372</v>
      </c>
      <c r="V58" s="1">
        <f t="shared" si="8"/>
        <v>0.71935060611115609</v>
      </c>
      <c r="W58" s="1">
        <f t="shared" si="28"/>
        <v>2.6617175230313001E-2</v>
      </c>
      <c r="Y58" s="1">
        <f t="shared" si="9"/>
        <v>2.3270342716515882</v>
      </c>
      <c r="Z58" s="1">
        <f t="shared" si="10"/>
        <v>0.77782462201649361</v>
      </c>
      <c r="AA58" s="1">
        <f t="shared" si="11"/>
        <v>0.65666007791515191</v>
      </c>
      <c r="AB58" s="1">
        <f t="shared" si="29"/>
        <v>2.3635345965256401E-2</v>
      </c>
      <c r="AD58" s="1">
        <f t="shared" si="12"/>
        <v>2.1360075304398007</v>
      </c>
      <c r="AE58" s="1">
        <f t="shared" si="13"/>
        <v>0.68783090714590966</v>
      </c>
      <c r="AF58" s="1">
        <f t="shared" si="14"/>
        <v>0.59943295281091602</v>
      </c>
      <c r="AG58" s="1">
        <f t="shared" si="30"/>
        <v>2.0987560628190401E-2</v>
      </c>
      <c r="AI58" s="1">
        <f t="shared" si="56"/>
        <v>0.06</v>
      </c>
      <c r="AJ58" s="1">
        <f t="shared" si="31"/>
        <v>2.2568416066089658</v>
      </c>
      <c r="AK58" s="1">
        <f t="shared" si="32"/>
        <v>0.70020571493626005</v>
      </c>
      <c r="AL58" s="1">
        <f t="shared" si="57"/>
        <v>0.12</v>
      </c>
      <c r="AN58" s="1">
        <f t="shared" si="58"/>
        <v>0.3</v>
      </c>
      <c r="AO58" s="1">
        <f t="shared" si="33"/>
        <v>0.35182114892495608</v>
      </c>
      <c r="AP58" s="1">
        <f t="shared" si="15"/>
        <v>0.14977617679357005</v>
      </c>
      <c r="AQ58" s="1">
        <f t="shared" si="59"/>
        <v>8.0000000000000002E-3</v>
      </c>
      <c r="AS58" s="1">
        <f t="shared" si="60"/>
        <v>61.225026288117768</v>
      </c>
      <c r="AT58" s="1">
        <f t="shared" si="60"/>
        <v>26.814931650893794</v>
      </c>
      <c r="AU58" s="1">
        <f t="shared" si="60"/>
        <v>10.475289169295477</v>
      </c>
      <c r="AV58" s="1">
        <f t="shared" si="60"/>
        <v>1.4847528916929544</v>
      </c>
      <c r="AW58" s="3">
        <f t="shared" si="34"/>
        <v>8.6368922923272778E-2</v>
      </c>
      <c r="AX58" s="3">
        <f t="shared" si="35"/>
        <v>0.49853125154183053</v>
      </c>
      <c r="AY58" s="3">
        <f t="shared" si="36"/>
        <v>0.56198440672874905</v>
      </c>
      <c r="AZ58" s="3">
        <f t="shared" si="37"/>
        <v>0.3748630852714227</v>
      </c>
      <c r="BA58" s="3">
        <f t="shared" si="17"/>
        <v>0.33897027617676884</v>
      </c>
      <c r="BB58" s="3">
        <f t="shared" si="18"/>
        <v>0.30658378487741006</v>
      </c>
      <c r="BC58" s="3">
        <f t="shared" si="19"/>
        <v>0.2773538861953323</v>
      </c>
      <c r="BE58" s="4">
        <f t="shared" si="38"/>
        <v>5923.0347597152986</v>
      </c>
      <c r="BF58" s="4">
        <f t="shared" si="39"/>
        <v>6958.1501706007257</v>
      </c>
      <c r="BG58" s="1">
        <f t="shared" si="61"/>
        <v>31.234150612709488</v>
      </c>
      <c r="BH58" s="1">
        <f t="shared" si="62"/>
        <v>29.80694766151267</v>
      </c>
      <c r="BI58" s="1">
        <f t="shared" si="40"/>
        <v>137.04857674039857</v>
      </c>
      <c r="BJ58" s="1">
        <f t="shared" si="41"/>
        <v>123.82974103905886</v>
      </c>
      <c r="BK58" s="1">
        <f t="shared" si="42"/>
        <v>197.44646778666629</v>
      </c>
      <c r="BL58" s="1">
        <f t="shared" si="43"/>
        <v>182.18952680839527</v>
      </c>
      <c r="BM58" s="1">
        <f t="shared" si="44"/>
        <v>215.60844463912295</v>
      </c>
      <c r="BN58" s="1">
        <f t="shared" si="45"/>
        <v>200.26826437194583</v>
      </c>
      <c r="BO58" s="1">
        <f t="shared" si="46"/>
        <v>235.08033183459219</v>
      </c>
      <c r="BP58" s="1">
        <f t="shared" si="47"/>
        <v>219.9495020592467</v>
      </c>
      <c r="BQ58" s="1">
        <f t="shared" si="48"/>
        <v>255.88516192094494</v>
      </c>
      <c r="BR58" s="1">
        <f t="shared" si="49"/>
        <v>241.34078108993438</v>
      </c>
      <c r="BS58" s="1">
        <f t="shared" si="50"/>
        <v>29.80694766151267</v>
      </c>
      <c r="BT58" s="1">
        <f t="shared" si="51"/>
        <v>4.1543918701528204</v>
      </c>
      <c r="BU58" s="1">
        <f t="shared" si="52"/>
        <v>6.1123174662946802</v>
      </c>
      <c r="BV58" s="1">
        <f t="shared" si="53"/>
        <v>6.7188451043759922</v>
      </c>
      <c r="BW58" s="1">
        <f t="shared" si="54"/>
        <v>7.3791353800124231</v>
      </c>
      <c r="BX58" s="1">
        <f t="shared" si="55"/>
        <v>8.0967962178012094</v>
      </c>
    </row>
    <row r="59" spans="1:76">
      <c r="A59" s="1">
        <v>1.1499999999999999</v>
      </c>
      <c r="B59" s="1">
        <f t="shared" si="20"/>
        <v>1221.7391304347825</v>
      </c>
      <c r="C59" s="1">
        <v>5</v>
      </c>
      <c r="D59" s="1">
        <f t="shared" si="0"/>
        <v>58.25</v>
      </c>
      <c r="E59" s="1">
        <f t="shared" si="1"/>
        <v>25.45</v>
      </c>
      <c r="F59" s="1">
        <f t="shared" si="2"/>
        <v>9.9</v>
      </c>
      <c r="G59" s="1">
        <f t="shared" si="3"/>
        <v>1.4</v>
      </c>
      <c r="H59" s="4">
        <f t="shared" si="21"/>
        <v>95.000000000000014</v>
      </c>
      <c r="I59" s="4"/>
      <c r="J59" s="1">
        <f t="shared" si="22"/>
        <v>3.8862125678018247</v>
      </c>
      <c r="K59" s="1">
        <f t="shared" si="4"/>
        <v>1.6224415573559912</v>
      </c>
      <c r="L59" s="1">
        <f t="shared" si="5"/>
        <v>1.1318180358232228</v>
      </c>
      <c r="M59" s="1">
        <f t="shared" si="23"/>
        <v>4.817235026957576E-2</v>
      </c>
      <c r="O59" s="1">
        <f t="shared" si="24"/>
        <v>2.7588402400773435</v>
      </c>
      <c r="P59" s="1">
        <f t="shared" si="25"/>
        <v>0.99213109616587714</v>
      </c>
      <c r="Q59" s="1">
        <f t="shared" si="26"/>
        <v>0.78591686834611474</v>
      </c>
      <c r="R59" s="1">
        <f t="shared" si="27"/>
        <v>2.995006956925755E-2</v>
      </c>
      <c r="T59" s="1">
        <f t="shared" si="6"/>
        <v>2.5323664545357674</v>
      </c>
      <c r="U59" s="1">
        <f t="shared" si="7"/>
        <v>0.87734228586681196</v>
      </c>
      <c r="V59" s="1">
        <f t="shared" si="8"/>
        <v>0.71742517156264773</v>
      </c>
      <c r="W59" s="1">
        <f t="shared" si="28"/>
        <v>2.659486778096308E-2</v>
      </c>
      <c r="Y59" s="1">
        <f t="shared" si="9"/>
        <v>2.3244839505017021</v>
      </c>
      <c r="Z59" s="1">
        <f t="shared" si="10"/>
        <v>0.77583445327401701</v>
      </c>
      <c r="AA59" s="1">
        <f t="shared" si="11"/>
        <v>0.65490244263980379</v>
      </c>
      <c r="AB59" s="1">
        <f t="shared" si="29"/>
        <v>2.3615537541619189E-2</v>
      </c>
      <c r="AD59" s="1">
        <f t="shared" si="12"/>
        <v>2.1336665656987313</v>
      </c>
      <c r="AE59" s="1">
        <f t="shared" si="13"/>
        <v>0.68607099940737304</v>
      </c>
      <c r="AF59" s="1">
        <f t="shared" si="14"/>
        <v>0.59782849330667509</v>
      </c>
      <c r="AG59" s="1">
        <f t="shared" si="30"/>
        <v>2.0969971273135227E-2</v>
      </c>
      <c r="AI59" s="1">
        <f t="shared" si="56"/>
        <v>0.06</v>
      </c>
      <c r="AJ59" s="1">
        <f t="shared" si="31"/>
        <v>2.2546601892682352</v>
      </c>
      <c r="AK59" s="1">
        <f t="shared" si="32"/>
        <v>0.70023205705701852</v>
      </c>
      <c r="AL59" s="1">
        <f t="shared" si="57"/>
        <v>0.12</v>
      </c>
      <c r="AN59" s="1">
        <f t="shared" si="58"/>
        <v>0.3</v>
      </c>
      <c r="AO59" s="1">
        <f t="shared" si="33"/>
        <v>0.3516818455650142</v>
      </c>
      <c r="AP59" s="1">
        <f t="shared" si="15"/>
        <v>0.14952495172712046</v>
      </c>
      <c r="AQ59" s="1">
        <f t="shared" si="59"/>
        <v>8.0000000000000002E-3</v>
      </c>
      <c r="AS59" s="1">
        <f t="shared" si="60"/>
        <v>61.315789473684198</v>
      </c>
      <c r="AT59" s="1">
        <f t="shared" si="60"/>
        <v>26.789473684210524</v>
      </c>
      <c r="AU59" s="1">
        <f t="shared" si="60"/>
        <v>10.421052631578945</v>
      </c>
      <c r="AV59" s="1">
        <f t="shared" si="60"/>
        <v>1.4736842105263155</v>
      </c>
      <c r="AW59" s="3">
        <f t="shared" si="34"/>
        <v>8.6032213605777411E-2</v>
      </c>
      <c r="AX59" s="3">
        <f t="shared" si="35"/>
        <v>0.49701096553533314</v>
      </c>
      <c r="AY59" s="3">
        <f t="shared" si="36"/>
        <v>0.55909134134369121</v>
      </c>
      <c r="AZ59" s="3">
        <f t="shared" si="37"/>
        <v>0.37295421094703507</v>
      </c>
      <c r="BA59" s="3">
        <f t="shared" si="17"/>
        <v>0.33724866664149467</v>
      </c>
      <c r="BB59" s="3">
        <f t="shared" si="18"/>
        <v>0.30503064047471024</v>
      </c>
      <c r="BC59" s="3">
        <f t="shared" si="19"/>
        <v>0.27595233755185494</v>
      </c>
      <c r="BE59" s="4">
        <f t="shared" si="38"/>
        <v>5880.5687654565008</v>
      </c>
      <c r="BF59" s="4">
        <f t="shared" si="39"/>
        <v>6936.5985424978408</v>
      </c>
      <c r="BG59" s="1">
        <f t="shared" si="61"/>
        <v>31.296427956985269</v>
      </c>
      <c r="BH59" s="1">
        <f t="shared" si="62"/>
        <v>29.836737267422119</v>
      </c>
      <c r="BI59" s="1">
        <f t="shared" si="40"/>
        <v>137.64377873908342</v>
      </c>
      <c r="BJ59" s="1">
        <f t="shared" si="41"/>
        <v>124.10602179305936</v>
      </c>
      <c r="BK59" s="1">
        <f t="shared" si="42"/>
        <v>198.10726795397173</v>
      </c>
      <c r="BL59" s="1">
        <f t="shared" si="43"/>
        <v>182.50788163130679</v>
      </c>
      <c r="BM59" s="1">
        <f t="shared" si="44"/>
        <v>216.26277337302017</v>
      </c>
      <c r="BN59" s="1">
        <f t="shared" si="45"/>
        <v>200.58815455196731</v>
      </c>
      <c r="BO59" s="1">
        <f t="shared" si="46"/>
        <v>235.7132932504278</v>
      </c>
      <c r="BP59" s="1">
        <f t="shared" si="47"/>
        <v>220.26477788307028</v>
      </c>
      <c r="BQ59" s="1">
        <f t="shared" si="48"/>
        <v>256.47801782470123</v>
      </c>
      <c r="BR59" s="1">
        <f t="shared" si="49"/>
        <v>241.64352582462971</v>
      </c>
      <c r="BS59" s="1">
        <f t="shared" si="50"/>
        <v>29.836737267422119</v>
      </c>
      <c r="BT59" s="1">
        <f t="shared" si="51"/>
        <v>4.159503791608179</v>
      </c>
      <c r="BU59" s="1">
        <f t="shared" si="52"/>
        <v>6.1168846980658946</v>
      </c>
      <c r="BV59" s="1">
        <f t="shared" si="53"/>
        <v>6.7228582252183378</v>
      </c>
      <c r="BW59" s="1">
        <f t="shared" si="54"/>
        <v>7.3823346000895045</v>
      </c>
      <c r="BX59" s="1">
        <f t="shared" si="55"/>
        <v>8.0988589221004865</v>
      </c>
    </row>
    <row r="60" spans="1:76">
      <c r="A60" s="1">
        <v>1.1499999999999999</v>
      </c>
      <c r="B60" s="1">
        <f t="shared" si="20"/>
        <v>1222.1739130434783</v>
      </c>
      <c r="C60" s="1">
        <v>5.0999999999999996</v>
      </c>
      <c r="D60" s="1">
        <f t="shared" si="0"/>
        <v>58.274999999999999</v>
      </c>
      <c r="E60" s="1">
        <f t="shared" si="1"/>
        <v>25.399000000000001</v>
      </c>
      <c r="F60" s="1">
        <f t="shared" si="2"/>
        <v>9.838000000000001</v>
      </c>
      <c r="G60" s="1">
        <f t="shared" si="3"/>
        <v>1.3879999999999999</v>
      </c>
      <c r="H60" s="4">
        <f t="shared" si="21"/>
        <v>94.9</v>
      </c>
      <c r="I60" s="4"/>
      <c r="J60" s="1">
        <f t="shared" si="22"/>
        <v>3.8819559352905508</v>
      </c>
      <c r="K60" s="1">
        <f t="shared" si="4"/>
        <v>1.6182927337176105</v>
      </c>
      <c r="L60" s="1">
        <f t="shared" si="5"/>
        <v>1.1287903384141924</v>
      </c>
      <c r="M60" s="1">
        <f t="shared" si="23"/>
        <v>4.81320012238831E-2</v>
      </c>
      <c r="O60" s="1">
        <f t="shared" si="24"/>
        <v>2.7558184370095904</v>
      </c>
      <c r="P60" s="1">
        <f t="shared" si="25"/>
        <v>0.989594069839423</v>
      </c>
      <c r="Q60" s="1">
        <f t="shared" si="26"/>
        <v>0.78381448228166739</v>
      </c>
      <c r="R60" s="1">
        <f t="shared" si="27"/>
        <v>2.9924983462418554E-2</v>
      </c>
      <c r="T60" s="1">
        <f t="shared" si="6"/>
        <v>2.5295927119283386</v>
      </c>
      <c r="U60" s="1">
        <f t="shared" si="7"/>
        <v>0.87509879154921888</v>
      </c>
      <c r="V60" s="1">
        <f t="shared" si="8"/>
        <v>0.71550600588021229</v>
      </c>
      <c r="W60" s="1">
        <f t="shared" si="28"/>
        <v>2.657259198313966E-2</v>
      </c>
      <c r="Y60" s="1">
        <f t="shared" si="9"/>
        <v>2.3219379050183391</v>
      </c>
      <c r="Z60" s="1">
        <f t="shared" si="10"/>
        <v>0.77385052953598188</v>
      </c>
      <c r="AA60" s="1">
        <f t="shared" si="11"/>
        <v>0.65315052990649414</v>
      </c>
      <c r="AB60" s="1">
        <f t="shared" si="29"/>
        <v>2.3595757223698412E-2</v>
      </c>
      <c r="AD60" s="1">
        <f t="shared" si="12"/>
        <v>2.1313295256338054</v>
      </c>
      <c r="AE60" s="1">
        <f t="shared" si="13"/>
        <v>0.68431661413103217</v>
      </c>
      <c r="AF60" s="1">
        <f t="shared" si="14"/>
        <v>0.5962292576319117</v>
      </c>
      <c r="AG60" s="1">
        <f t="shared" si="30"/>
        <v>2.0952406875211136E-2</v>
      </c>
      <c r="AI60" s="1">
        <f t="shared" si="56"/>
        <v>0.06</v>
      </c>
      <c r="AJ60" s="1">
        <f t="shared" si="31"/>
        <v>2.2524821471471177</v>
      </c>
      <c r="AK60" s="1">
        <f t="shared" si="32"/>
        <v>0.7002583848493702</v>
      </c>
      <c r="AL60" s="1">
        <f t="shared" si="57"/>
        <v>0.12</v>
      </c>
      <c r="AN60" s="1">
        <f t="shared" si="58"/>
        <v>0.3</v>
      </c>
      <c r="AO60" s="1">
        <f t="shared" si="33"/>
        <v>0.35154267832215474</v>
      </c>
      <c r="AP60" s="1">
        <f t="shared" si="15"/>
        <v>0.14927429377504872</v>
      </c>
      <c r="AQ60" s="1">
        <f t="shared" si="59"/>
        <v>8.0000000000000002E-3</v>
      </c>
      <c r="AS60" s="1">
        <f t="shared" si="60"/>
        <v>61.406743940990509</v>
      </c>
      <c r="AT60" s="1">
        <f t="shared" si="60"/>
        <v>26.763962065331928</v>
      </c>
      <c r="AU60" s="1">
        <f t="shared" si="60"/>
        <v>10.366701791359326</v>
      </c>
      <c r="AV60" s="1">
        <f t="shared" si="60"/>
        <v>1.4625922023182294</v>
      </c>
      <c r="AW60" s="3">
        <f t="shared" si="34"/>
        <v>8.569541261249547E-2</v>
      </c>
      <c r="AX60" s="3">
        <f t="shared" si="35"/>
        <v>0.49549064362932022</v>
      </c>
      <c r="AY60" s="3">
        <f t="shared" si="36"/>
        <v>0.55620607933826127</v>
      </c>
      <c r="AZ60" s="3">
        <f t="shared" si="37"/>
        <v>0.37105042040457387</v>
      </c>
      <c r="BA60" s="3">
        <f t="shared" si="17"/>
        <v>0.33553162736129316</v>
      </c>
      <c r="BB60" s="3">
        <f t="shared" si="18"/>
        <v>0.30348160572230254</v>
      </c>
      <c r="BC60" s="3">
        <f t="shared" si="19"/>
        <v>0.2745544853176678</v>
      </c>
      <c r="BE60" s="4">
        <f t="shared" si="38"/>
        <v>5838.1570300624653</v>
      </c>
      <c r="BF60" s="4">
        <f t="shared" si="39"/>
        <v>6915.0604736265586</v>
      </c>
      <c r="BG60" s="1">
        <f t="shared" si="61"/>
        <v>31.358886956184211</v>
      </c>
      <c r="BH60" s="1">
        <f t="shared" si="62"/>
        <v>29.866583339750786</v>
      </c>
      <c r="BI60" s="1">
        <f t="shared" si="40"/>
        <v>138.24186142709596</v>
      </c>
      <c r="BJ60" s="1">
        <f t="shared" si="41"/>
        <v>124.38319511921694</v>
      </c>
      <c r="BK60" s="1">
        <f t="shared" si="42"/>
        <v>198.76952694164149</v>
      </c>
      <c r="BL60" s="1">
        <f t="shared" si="43"/>
        <v>182.8267374217055</v>
      </c>
      <c r="BM60" s="1">
        <f t="shared" si="44"/>
        <v>216.91786478038668</v>
      </c>
      <c r="BN60" s="1">
        <f t="shared" si="45"/>
        <v>200.908344948603</v>
      </c>
      <c r="BO60" s="1">
        <f t="shared" si="46"/>
        <v>236.3461464845023</v>
      </c>
      <c r="BP60" s="1">
        <f t="shared" si="47"/>
        <v>220.58009883603955</v>
      </c>
      <c r="BQ60" s="1">
        <f t="shared" si="48"/>
        <v>257.0697035769528</v>
      </c>
      <c r="BR60" s="1">
        <f t="shared" si="49"/>
        <v>241.94599989820466</v>
      </c>
      <c r="BS60" s="1">
        <f t="shared" si="50"/>
        <v>29.866583339750786</v>
      </c>
      <c r="BT60" s="1">
        <f t="shared" si="51"/>
        <v>4.1646275271691264</v>
      </c>
      <c r="BU60" s="1">
        <f t="shared" si="52"/>
        <v>6.1214480190766629</v>
      </c>
      <c r="BV60" s="1">
        <f t="shared" si="53"/>
        <v>6.7268606744583668</v>
      </c>
      <c r="BW60" s="1">
        <f t="shared" si="54"/>
        <v>7.385514985989694</v>
      </c>
      <c r="BX60" s="1">
        <f t="shared" si="55"/>
        <v>8.1008931335037513</v>
      </c>
    </row>
    <row r="61" spans="1:76">
      <c r="A61" s="1">
        <v>1.1499999999999999</v>
      </c>
      <c r="B61" s="1">
        <f t="shared" si="20"/>
        <v>1222.608695652174</v>
      </c>
      <c r="C61" s="1">
        <v>5.2</v>
      </c>
      <c r="D61" s="1">
        <f t="shared" si="0"/>
        <v>58.3</v>
      </c>
      <c r="E61" s="1">
        <f t="shared" si="1"/>
        <v>25.347999999999999</v>
      </c>
      <c r="F61" s="1">
        <f t="shared" si="2"/>
        <v>9.7759999999999998</v>
      </c>
      <c r="G61" s="1">
        <f t="shared" si="3"/>
        <v>1.3759999999999999</v>
      </c>
      <c r="H61" s="4">
        <f t="shared" si="21"/>
        <v>94.8</v>
      </c>
      <c r="I61" s="4"/>
      <c r="J61" s="1">
        <f t="shared" si="22"/>
        <v>3.8777064356849893</v>
      </c>
      <c r="K61" s="1">
        <f t="shared" si="4"/>
        <v>1.6141569219269791</v>
      </c>
      <c r="L61" s="1">
        <f t="shared" si="5"/>
        <v>1.125772493427416</v>
      </c>
      <c r="M61" s="1">
        <f t="shared" si="23"/>
        <v>4.8091709402071491E-2</v>
      </c>
      <c r="O61" s="1">
        <f t="shared" si="24"/>
        <v>2.7528016976245269</v>
      </c>
      <c r="P61" s="1">
        <f t="shared" si="25"/>
        <v>0.98706500032269928</v>
      </c>
      <c r="Q61" s="1">
        <f t="shared" si="26"/>
        <v>0.78171893758623745</v>
      </c>
      <c r="R61" s="1">
        <f t="shared" si="27"/>
        <v>2.9899932933233727E-2</v>
      </c>
      <c r="T61" s="1">
        <f t="shared" si="6"/>
        <v>2.5268236173248044</v>
      </c>
      <c r="U61" s="1">
        <f t="shared" si="7"/>
        <v>0.87286233344454567</v>
      </c>
      <c r="V61" s="1">
        <f t="shared" si="8"/>
        <v>0.71359308534982624</v>
      </c>
      <c r="W61" s="1">
        <f t="shared" si="28"/>
        <v>2.6550347777329949E-2</v>
      </c>
      <c r="Y61" s="1">
        <f t="shared" si="9"/>
        <v>2.3193961259832365</v>
      </c>
      <c r="Z61" s="1">
        <f t="shared" si="10"/>
        <v>0.7718728279264041</v>
      </c>
      <c r="AA61" s="1">
        <f t="shared" si="11"/>
        <v>0.6514043180678476</v>
      </c>
      <c r="AB61" s="1">
        <f t="shared" si="29"/>
        <v>2.3576004958648283E-2</v>
      </c>
      <c r="AD61" s="1">
        <f t="shared" si="12"/>
        <v>2.1289964017834895</v>
      </c>
      <c r="AE61" s="1">
        <f t="shared" si="13"/>
        <v>0.68256773108763713</v>
      </c>
      <c r="AF61" s="1">
        <f t="shared" si="14"/>
        <v>0.59463522602579277</v>
      </c>
      <c r="AG61" s="1">
        <f t="shared" si="30"/>
        <v>2.0934867387492492E-2</v>
      </c>
      <c r="AI61" s="1">
        <f t="shared" si="56"/>
        <v>0.06</v>
      </c>
      <c r="AJ61" s="1">
        <f t="shared" si="31"/>
        <v>2.2503074734330437</v>
      </c>
      <c r="AK61" s="1">
        <f t="shared" si="32"/>
        <v>0.70028469832498197</v>
      </c>
      <c r="AL61" s="1">
        <f t="shared" si="57"/>
        <v>0.12</v>
      </c>
      <c r="AN61" s="1">
        <f t="shared" si="58"/>
        <v>0.3</v>
      </c>
      <c r="AO61" s="1">
        <f t="shared" si="33"/>
        <v>0.35140364700785459</v>
      </c>
      <c r="AP61" s="1">
        <f t="shared" si="15"/>
        <v>0.14902420137081376</v>
      </c>
      <c r="AQ61" s="1">
        <f t="shared" si="59"/>
        <v>8.0000000000000002E-3</v>
      </c>
      <c r="AS61" s="1">
        <f t="shared" si="60"/>
        <v>61.497890295358651</v>
      </c>
      <c r="AT61" s="1">
        <f t="shared" si="60"/>
        <v>26.738396624472571</v>
      </c>
      <c r="AU61" s="1">
        <f t="shared" si="60"/>
        <v>10.312236286919832</v>
      </c>
      <c r="AV61" s="1">
        <f t="shared" si="60"/>
        <v>1.4514767932489452</v>
      </c>
      <c r="AW61" s="3">
        <f t="shared" si="34"/>
        <v>8.5358518032660063E-2</v>
      </c>
      <c r="AX61" s="3">
        <f t="shared" si="35"/>
        <v>0.49397027841163582</v>
      </c>
      <c r="AY61" s="3">
        <f t="shared" si="36"/>
        <v>0.55332858592615619</v>
      </c>
      <c r="AZ61" s="3">
        <f t="shared" si="37"/>
        <v>0.36915169091803302</v>
      </c>
      <c r="BA61" s="3">
        <f t="shared" si="17"/>
        <v>0.33381913789091283</v>
      </c>
      <c r="BB61" s="3">
        <f t="shared" si="18"/>
        <v>0.30193666222188242</v>
      </c>
      <c r="BC61" s="3">
        <f t="shared" si="19"/>
        <v>0.2731603129320615</v>
      </c>
      <c r="BE61" s="4">
        <f t="shared" si="38"/>
        <v>5795.8007182302172</v>
      </c>
      <c r="BF61" s="4">
        <f t="shared" si="39"/>
        <v>6893.5362475612446</v>
      </c>
      <c r="BG61" s="1">
        <f t="shared" si="61"/>
        <v>31.421528740651301</v>
      </c>
      <c r="BH61" s="1">
        <f t="shared" si="62"/>
        <v>29.89648613592195</v>
      </c>
      <c r="BI61" s="1">
        <f t="shared" si="40"/>
        <v>138.84284342521929</v>
      </c>
      <c r="BJ61" s="1">
        <f t="shared" si="41"/>
        <v>124.66126527894777</v>
      </c>
      <c r="BK61" s="1">
        <f t="shared" si="42"/>
        <v>199.43323977935484</v>
      </c>
      <c r="BL61" s="1">
        <f t="shared" si="43"/>
        <v>183.14609323627568</v>
      </c>
      <c r="BM61" s="1">
        <f t="shared" si="44"/>
        <v>217.57370516365839</v>
      </c>
      <c r="BN61" s="1">
        <f t="shared" si="45"/>
        <v>201.22883264504637</v>
      </c>
      <c r="BO61" s="1">
        <f t="shared" si="46"/>
        <v>236.97886816523138</v>
      </c>
      <c r="BP61" s="1">
        <f t="shared" si="47"/>
        <v>220.89545978467788</v>
      </c>
      <c r="BQ61" s="1">
        <f t="shared" si="48"/>
        <v>257.66018548970965</v>
      </c>
      <c r="BR61" s="1">
        <f t="shared" si="49"/>
        <v>242.24819577496436</v>
      </c>
      <c r="BS61" s="1">
        <f t="shared" si="50"/>
        <v>29.89648613592195</v>
      </c>
      <c r="BT61" s="1">
        <f t="shared" si="51"/>
        <v>4.1697631190563813</v>
      </c>
      <c r="BU61" s="1">
        <f t="shared" si="52"/>
        <v>6.1260073308821914</v>
      </c>
      <c r="BV61" s="1">
        <f t="shared" si="53"/>
        <v>6.7308523058588152</v>
      </c>
      <c r="BW61" s="1">
        <f t="shared" si="54"/>
        <v>7.3886763407711058</v>
      </c>
      <c r="BX61" s="1">
        <f t="shared" si="55"/>
        <v>8.1028986039898658</v>
      </c>
    </row>
    <row r="62" spans="1:76">
      <c r="A62" s="1">
        <v>1.1499999999999999</v>
      </c>
      <c r="B62" s="1">
        <f t="shared" si="20"/>
        <v>1223.0434782608695</v>
      </c>
      <c r="C62" s="1">
        <v>5.3</v>
      </c>
      <c r="D62" s="1">
        <f t="shared" si="0"/>
        <v>58.325000000000003</v>
      </c>
      <c r="E62" s="1">
        <f t="shared" si="1"/>
        <v>25.297000000000001</v>
      </c>
      <c r="F62" s="1">
        <f t="shared" si="2"/>
        <v>9.7140000000000004</v>
      </c>
      <c r="G62" s="1">
        <f t="shared" si="3"/>
        <v>1.3639999999999999</v>
      </c>
      <c r="H62" s="4">
        <f t="shared" si="21"/>
        <v>94.7</v>
      </c>
      <c r="I62" s="4"/>
      <c r="J62" s="1">
        <f t="shared" si="22"/>
        <v>3.8734640536136107</v>
      </c>
      <c r="K62" s="1">
        <f t="shared" si="4"/>
        <v>1.6100340743442494</v>
      </c>
      <c r="L62" s="1">
        <f t="shared" si="5"/>
        <v>1.1227644636114862</v>
      </c>
      <c r="M62" s="1">
        <f t="shared" si="23"/>
        <v>4.805147469659226E-2</v>
      </c>
      <c r="O62" s="1">
        <f t="shared" si="24"/>
        <v>2.7497900110098339</v>
      </c>
      <c r="P62" s="1">
        <f t="shared" si="25"/>
        <v>0.98454385848370163</v>
      </c>
      <c r="Q62" s="1">
        <f t="shared" si="26"/>
        <v>0.77963020839302588</v>
      </c>
      <c r="R62" s="1">
        <f t="shared" si="27"/>
        <v>2.9874917914837106E-2</v>
      </c>
      <c r="T62" s="1">
        <f t="shared" si="6"/>
        <v>2.5240591607086396</v>
      </c>
      <c r="U62" s="1">
        <f t="shared" si="7"/>
        <v>0.8706328857913388</v>
      </c>
      <c r="V62" s="1">
        <f t="shared" si="8"/>
        <v>0.71168638635895054</v>
      </c>
      <c r="W62" s="1">
        <f t="shared" si="28"/>
        <v>2.6528135104158759E-2</v>
      </c>
      <c r="Y62" s="1">
        <f t="shared" si="9"/>
        <v>2.3168586042021282</v>
      </c>
      <c r="Z62" s="1">
        <f t="shared" si="10"/>
        <v>0.76990132566441072</v>
      </c>
      <c r="AA62" s="1">
        <f t="shared" si="11"/>
        <v>0.64966378556912929</v>
      </c>
      <c r="AB62" s="1">
        <f t="shared" si="29"/>
        <v>2.3556280693745209E-2</v>
      </c>
      <c r="AD62" s="1">
        <f t="shared" si="12"/>
        <v>2.1266671857082762</v>
      </c>
      <c r="AE62" s="1">
        <f t="shared" si="13"/>
        <v>0.68082433013204446</v>
      </c>
      <c r="AF62" s="1">
        <f t="shared" si="14"/>
        <v>0.59304637881205235</v>
      </c>
      <c r="AG62" s="1">
        <f t="shared" si="30"/>
        <v>2.0917352763162117E-2</v>
      </c>
      <c r="AI62" s="1">
        <f t="shared" si="56"/>
        <v>0.06</v>
      </c>
      <c r="AJ62" s="1">
        <f t="shared" si="31"/>
        <v>2.2481361613301831</v>
      </c>
      <c r="AK62" s="1">
        <f t="shared" si="32"/>
        <v>0.70031099749551162</v>
      </c>
      <c r="AL62" s="1">
        <f t="shared" si="57"/>
        <v>0.12</v>
      </c>
      <c r="AN62" s="1">
        <f t="shared" si="58"/>
        <v>0.3</v>
      </c>
      <c r="AO62" s="1">
        <f t="shared" si="33"/>
        <v>0.35126475143392422</v>
      </c>
      <c r="AP62" s="1">
        <f t="shared" si="15"/>
        <v>0.14877467295294075</v>
      </c>
      <c r="AQ62" s="1">
        <f t="shared" si="59"/>
        <v>8.0000000000000002E-3</v>
      </c>
      <c r="AS62" s="1">
        <f t="shared" si="60"/>
        <v>61.589229144667371</v>
      </c>
      <c r="AT62" s="1">
        <f t="shared" si="60"/>
        <v>26.712777191129884</v>
      </c>
      <c r="AU62" s="1">
        <f t="shared" si="60"/>
        <v>10.25765575501584</v>
      </c>
      <c r="AV62" s="1">
        <f t="shared" si="60"/>
        <v>1.4403379091869057</v>
      </c>
      <c r="AW62" s="3">
        <f t="shared" si="34"/>
        <v>8.5021527952689371E-2</v>
      </c>
      <c r="AX62" s="3">
        <f t="shared" si="35"/>
        <v>0.49244986245834599</v>
      </c>
      <c r="AY62" s="3">
        <f t="shared" si="36"/>
        <v>0.55045882645161048</v>
      </c>
      <c r="AZ62" s="3">
        <f t="shared" si="37"/>
        <v>0.36725799984613877</v>
      </c>
      <c r="BA62" s="3">
        <f t="shared" si="17"/>
        <v>0.33211117786120459</v>
      </c>
      <c r="BB62" s="3">
        <f t="shared" si="18"/>
        <v>0.30039579164351365</v>
      </c>
      <c r="BC62" s="3">
        <f t="shared" si="19"/>
        <v>0.27176980389576227</v>
      </c>
      <c r="BE62" s="4">
        <f t="shared" si="38"/>
        <v>5753.5009976610409</v>
      </c>
      <c r="BF62" s="4">
        <f t="shared" si="39"/>
        <v>6872.0261485065239</v>
      </c>
      <c r="BG62" s="1">
        <f t="shared" si="61"/>
        <v>31.484354452499932</v>
      </c>
      <c r="BH62" s="1">
        <f t="shared" si="62"/>
        <v>29.926445915480027</v>
      </c>
      <c r="BI62" s="1">
        <f t="shared" si="40"/>
        <v>139.44674353933169</v>
      </c>
      <c r="BJ62" s="1">
        <f t="shared" si="41"/>
        <v>124.94023656687953</v>
      </c>
      <c r="BK62" s="1">
        <f t="shared" si="42"/>
        <v>200.09840135338402</v>
      </c>
      <c r="BL62" s="1">
        <f t="shared" si="43"/>
        <v>183.4659481064098</v>
      </c>
      <c r="BM62" s="1">
        <f t="shared" si="44"/>
        <v>218.2302805858983</v>
      </c>
      <c r="BN62" s="1">
        <f t="shared" si="45"/>
        <v>201.54961468166621</v>
      </c>
      <c r="BO62" s="1">
        <f t="shared" si="46"/>
        <v>237.61143459050416</v>
      </c>
      <c r="BP62" s="1">
        <f t="shared" si="47"/>
        <v>221.21085553573121</v>
      </c>
      <c r="BQ62" s="1">
        <f t="shared" si="48"/>
        <v>258.24942946709132</v>
      </c>
      <c r="BR62" s="1">
        <f t="shared" si="49"/>
        <v>242.55010584462715</v>
      </c>
      <c r="BS62" s="1">
        <f t="shared" si="50"/>
        <v>29.926445915480027</v>
      </c>
      <c r="BT62" s="1">
        <f t="shared" si="51"/>
        <v>4.1749106098245967</v>
      </c>
      <c r="BU62" s="1">
        <f t="shared" si="52"/>
        <v>6.1305625340397842</v>
      </c>
      <c r="BV62" s="1">
        <f t="shared" si="53"/>
        <v>6.7348329718435034</v>
      </c>
      <c r="BW62" s="1">
        <f t="shared" si="54"/>
        <v>7.3918184658641897</v>
      </c>
      <c r="BX62" s="1">
        <f t="shared" si="55"/>
        <v>8.1048750837186265</v>
      </c>
    </row>
    <row r="63" spans="1:76">
      <c r="A63" s="1">
        <v>1.1499999999999999</v>
      </c>
      <c r="B63" s="1">
        <f t="shared" si="20"/>
        <v>1223.4782608695652</v>
      </c>
      <c r="C63" s="1">
        <v>5.4</v>
      </c>
      <c r="D63" s="1">
        <f t="shared" si="0"/>
        <v>58.35</v>
      </c>
      <c r="E63" s="1">
        <f t="shared" si="1"/>
        <v>25.245999999999999</v>
      </c>
      <c r="F63" s="1">
        <f t="shared" si="2"/>
        <v>9.6519999999999992</v>
      </c>
      <c r="G63" s="1">
        <f t="shared" si="3"/>
        <v>1.3519999999999999</v>
      </c>
      <c r="H63" s="4">
        <f t="shared" si="21"/>
        <v>94.600000000000009</v>
      </c>
      <c r="I63" s="4"/>
      <c r="J63" s="1">
        <f t="shared" si="22"/>
        <v>3.8692287737448421</v>
      </c>
      <c r="K63" s="1">
        <f t="shared" si="4"/>
        <v>1.6059241435275196</v>
      </c>
      <c r="L63" s="1">
        <f t="shared" si="5"/>
        <v>1.1197662118743272</v>
      </c>
      <c r="M63" s="1">
        <f t="shared" si="23"/>
        <v>4.8011297000144885E-2</v>
      </c>
      <c r="O63" s="1">
        <f t="shared" si="24"/>
        <v>2.7467833662815559</v>
      </c>
      <c r="P63" s="1">
        <f t="shared" si="25"/>
        <v>0.98203061531147096</v>
      </c>
      <c r="Q63" s="1">
        <f t="shared" si="26"/>
        <v>0.77754826894587137</v>
      </c>
      <c r="R63" s="1">
        <f t="shared" si="27"/>
        <v>2.9849938340517041E-2</v>
      </c>
      <c r="T63" s="1">
        <f t="shared" si="6"/>
        <v>2.5212993320893555</v>
      </c>
      <c r="U63" s="1">
        <f t="shared" si="7"/>
        <v>0.86841042293518489</v>
      </c>
      <c r="V63" s="1">
        <f t="shared" si="8"/>
        <v>0.70978588539604204</v>
      </c>
      <c r="W63" s="1">
        <f t="shared" si="28"/>
        <v>2.6505953904387893E-2</v>
      </c>
      <c r="Y63" s="1">
        <f t="shared" si="9"/>
        <v>2.3143253305046461</v>
      </c>
      <c r="Z63" s="1">
        <f t="shared" si="10"/>
        <v>0.76793600006378449</v>
      </c>
      <c r="AA63" s="1">
        <f t="shared" si="11"/>
        <v>0.64792891094779825</v>
      </c>
      <c r="AB63" s="1">
        <f t="shared" si="29"/>
        <v>2.353658437638724E-2</v>
      </c>
      <c r="AD63" s="1">
        <f t="shared" si="12"/>
        <v>2.1243418689905957</v>
      </c>
      <c r="AE63" s="1">
        <f t="shared" si="13"/>
        <v>0.67908639120281489</v>
      </c>
      <c r="AF63" s="1">
        <f t="shared" si="14"/>
        <v>0.59146269639858373</v>
      </c>
      <c r="AG63" s="1">
        <f t="shared" si="30"/>
        <v>2.0899862955510898E-2</v>
      </c>
      <c r="AI63" s="1">
        <f t="shared" si="56"/>
        <v>0.06</v>
      </c>
      <c r="AJ63" s="1">
        <f t="shared" si="31"/>
        <v>2.2459682040593902</v>
      </c>
      <c r="AK63" s="1">
        <f t="shared" si="32"/>
        <v>0.7003372823726014</v>
      </c>
      <c r="AL63" s="1">
        <f t="shared" si="57"/>
        <v>0.12</v>
      </c>
      <c r="AN63" s="1">
        <f t="shared" si="58"/>
        <v>0.3</v>
      </c>
      <c r="AO63" s="1">
        <f t="shared" si="33"/>
        <v>0.351125991412508</v>
      </c>
      <c r="AP63" s="1">
        <f t="shared" si="15"/>
        <v>0.14852570696500009</v>
      </c>
      <c r="AQ63" s="1">
        <f t="shared" si="59"/>
        <v>8.0000000000000002E-3</v>
      </c>
      <c r="AS63" s="1">
        <f t="shared" si="60"/>
        <v>61.680761099365746</v>
      </c>
      <c r="AT63" s="1">
        <f t="shared" si="60"/>
        <v>26.687103594080334</v>
      </c>
      <c r="AU63" s="1">
        <f t="shared" si="60"/>
        <v>10.202959830866806</v>
      </c>
      <c r="AV63" s="1">
        <f t="shared" si="60"/>
        <v>1.4291754756871033</v>
      </c>
      <c r="AW63" s="3">
        <f t="shared" si="34"/>
        <v>8.4684440456151366E-2</v>
      </c>
      <c r="AX63" s="3">
        <f t="shared" si="35"/>
        <v>0.49092938833361444</v>
      </c>
      <c r="AY63" s="3">
        <f t="shared" si="36"/>
        <v>0.54759676638867183</v>
      </c>
      <c r="AZ63" s="3">
        <f t="shared" si="37"/>
        <v>0.36536932463187755</v>
      </c>
      <c r="BA63" s="3">
        <f t="shared" si="17"/>
        <v>0.33040772697869675</v>
      </c>
      <c r="BB63" s="3">
        <f t="shared" si="18"/>
        <v>0.29885897572524561</v>
      </c>
      <c r="BC63" s="3">
        <f t="shared" si="19"/>
        <v>0.27038294177058725</v>
      </c>
      <c r="BE63" s="4">
        <f t="shared" si="38"/>
        <v>5711.2590390395289</v>
      </c>
      <c r="BF63" s="4">
        <f t="shared" si="39"/>
        <v>6850.5304612941727</v>
      </c>
      <c r="BG63" s="1">
        <f t="shared" si="61"/>
        <v>31.547365245776856</v>
      </c>
      <c r="BH63" s="1">
        <f t="shared" si="62"/>
        <v>29.956462940115156</v>
      </c>
      <c r="BI63" s="1">
        <f t="shared" si="40"/>
        <v>140.05358076314391</v>
      </c>
      <c r="BJ63" s="1">
        <f t="shared" si="41"/>
        <v>125.22011331125481</v>
      </c>
      <c r="BK63" s="1">
        <f t="shared" si="42"/>
        <v>200.7650064041807</v>
      </c>
      <c r="BL63" s="1">
        <f t="shared" si="43"/>
        <v>183.78630103785002</v>
      </c>
      <c r="BM63" s="1">
        <f t="shared" si="44"/>
        <v>218.88757686723079</v>
      </c>
      <c r="BN63" s="1">
        <f t="shared" si="45"/>
        <v>201.87068805547295</v>
      </c>
      <c r="BO63" s="1">
        <f t="shared" si="46"/>
        <v>238.24382172325627</v>
      </c>
      <c r="BP63" s="1">
        <f t="shared" si="47"/>
        <v>221.52628083550022</v>
      </c>
      <c r="BQ63" s="1">
        <f t="shared" si="48"/>
        <v>258.83740100049425</v>
      </c>
      <c r="BR63" s="1">
        <f t="shared" si="49"/>
        <v>242.85172242158765</v>
      </c>
      <c r="BS63" s="1">
        <f t="shared" si="50"/>
        <v>29.956462940115156</v>
      </c>
      <c r="BT63" s="1">
        <f t="shared" si="51"/>
        <v>4.1800700423670731</v>
      </c>
      <c r="BU63" s="1">
        <f t="shared" si="52"/>
        <v>6.1351135280974374</v>
      </c>
      <c r="BV63" s="1">
        <f t="shared" si="53"/>
        <v>6.7388025234829989</v>
      </c>
      <c r="BW63" s="1">
        <f t="shared" si="54"/>
        <v>7.3949411610558</v>
      </c>
      <c r="BX63" s="1">
        <f t="shared" si="55"/>
        <v>8.106822321015116</v>
      </c>
    </row>
    <row r="64" spans="1:76">
      <c r="A64" s="1">
        <v>1.1499999999999999</v>
      </c>
      <c r="B64" s="1">
        <f t="shared" si="20"/>
        <v>1223.9130434782608</v>
      </c>
      <c r="C64" s="1">
        <v>5.5</v>
      </c>
      <c r="D64" s="1">
        <f t="shared" si="0"/>
        <v>58.375</v>
      </c>
      <c r="E64" s="1">
        <f t="shared" si="1"/>
        <v>25.195</v>
      </c>
      <c r="F64" s="1">
        <f t="shared" si="2"/>
        <v>9.59</v>
      </c>
      <c r="G64" s="1">
        <f t="shared" si="3"/>
        <v>1.34</v>
      </c>
      <c r="H64" s="4">
        <f t="shared" si="21"/>
        <v>94.5</v>
      </c>
      <c r="I64" s="4"/>
      <c r="J64" s="1">
        <f t="shared" si="22"/>
        <v>3.8650005807869703</v>
      </c>
      <c r="K64" s="1">
        <f t="shared" si="4"/>
        <v>1.6018270822319378</v>
      </c>
      <c r="L64" s="1">
        <f t="shared" si="5"/>
        <v>1.1167777012824442</v>
      </c>
      <c r="M64" s="1">
        <f t="shared" si="23"/>
        <v>4.7971176205676536E-2</v>
      </c>
      <c r="O64" s="1">
        <f t="shared" si="24"/>
        <v>2.7437817525840358</v>
      </c>
      <c r="P64" s="1">
        <f t="shared" si="25"/>
        <v>0.97952524191554524</v>
      </c>
      <c r="Q64" s="1">
        <f t="shared" si="26"/>
        <v>0.77547309359872874</v>
      </c>
      <c r="R64" s="1">
        <f t="shared" si="27"/>
        <v>2.9824994143715831E-2</v>
      </c>
      <c r="T64" s="1">
        <f t="shared" si="6"/>
        <v>2.5185441215024378</v>
      </c>
      <c r="U64" s="1">
        <f t="shared" si="7"/>
        <v>0.86619491932822601</v>
      </c>
      <c r="V64" s="1">
        <f t="shared" si="8"/>
        <v>0.70789155905007695</v>
      </c>
      <c r="W64" s="1">
        <f t="shared" si="28"/>
        <v>2.6483804118915898E-2</v>
      </c>
      <c r="Y64" s="1">
        <f t="shared" si="9"/>
        <v>2.3117962957442657</v>
      </c>
      <c r="Z64" s="1">
        <f t="shared" si="10"/>
        <v>0.76597682853253513</v>
      </c>
      <c r="AA64" s="1">
        <f t="shared" si="11"/>
        <v>0.646199672833073</v>
      </c>
      <c r="AB64" s="1">
        <f t="shared" si="29"/>
        <v>2.3516915954093855E-2</v>
      </c>
      <c r="AD64" s="1">
        <f t="shared" si="12"/>
        <v>2.1220204432347636</v>
      </c>
      <c r="AE64" s="1">
        <f t="shared" si="13"/>
        <v>0.67735389432183402</v>
      </c>
      <c r="AF64" s="1">
        <f t="shared" si="14"/>
        <v>0.58988415927704285</v>
      </c>
      <c r="AG64" s="1">
        <f t="shared" si="30"/>
        <v>2.0882397917937508E-2</v>
      </c>
      <c r="AI64" s="1">
        <f t="shared" si="56"/>
        <v>0.06</v>
      </c>
      <c r="AJ64" s="1">
        <f t="shared" si="31"/>
        <v>2.2438035948581603</v>
      </c>
      <c r="AK64" s="1">
        <f t="shared" si="32"/>
        <v>0.700363552967883</v>
      </c>
      <c r="AL64" s="1">
        <f t="shared" si="57"/>
        <v>0.12</v>
      </c>
      <c r="AN64" s="1">
        <f t="shared" si="58"/>
        <v>0.3</v>
      </c>
      <c r="AO64" s="1">
        <f t="shared" si="33"/>
        <v>0.35098736675608289</v>
      </c>
      <c r="AP64" s="1">
        <f t="shared" si="15"/>
        <v>0.14827730185558996</v>
      </c>
      <c r="AQ64" s="1">
        <f t="shared" si="59"/>
        <v>8.0000000000000002E-3</v>
      </c>
      <c r="AS64" s="1">
        <f t="shared" si="60"/>
        <v>61.772486772486772</v>
      </c>
      <c r="AT64" s="1">
        <f t="shared" si="60"/>
        <v>26.661375661375661</v>
      </c>
      <c r="AU64" s="1">
        <f t="shared" si="60"/>
        <v>10.148148148148149</v>
      </c>
      <c r="AV64" s="1">
        <f t="shared" si="60"/>
        <v>1.4179894179894179</v>
      </c>
      <c r="AW64" s="3">
        <f t="shared" si="34"/>
        <v>8.4347253623729357E-2</v>
      </c>
      <c r="AX64" s="3">
        <f t="shared" si="35"/>
        <v>0.48940884858958272</v>
      </c>
      <c r="AY64" s="3">
        <f t="shared" si="36"/>
        <v>0.54474237134049075</v>
      </c>
      <c r="AZ64" s="3">
        <f t="shared" si="37"/>
        <v>0.36348564280203249</v>
      </c>
      <c r="BA64" s="3">
        <f t="shared" si="17"/>
        <v>0.32870876502517843</v>
      </c>
      <c r="BB64" s="3">
        <f t="shared" si="18"/>
        <v>0.29732619627273893</v>
      </c>
      <c r="BC64" s="3">
        <f t="shared" si="19"/>
        <v>0.26899971017910757</v>
      </c>
      <c r="BE64" s="4">
        <f t="shared" si="38"/>
        <v>5669.0760160122109</v>
      </c>
      <c r="BF64" s="4">
        <f t="shared" si="39"/>
        <v>6829.0494713799553</v>
      </c>
      <c r="BG64" s="1">
        <f t="shared" si="61"/>
        <v>31.610562286629733</v>
      </c>
      <c r="BH64" s="1">
        <f t="shared" si="62"/>
        <v>29.986537473688148</v>
      </c>
      <c r="BI64" s="1">
        <f t="shared" si="40"/>
        <v>140.66337428098865</v>
      </c>
      <c r="BJ64" s="1">
        <f t="shared" si="41"/>
        <v>125.50089987434086</v>
      </c>
      <c r="BK64" s="1">
        <f t="shared" si="42"/>
        <v>201.43304952391443</v>
      </c>
      <c r="BL64" s="1">
        <f t="shared" si="43"/>
        <v>184.10715101032395</v>
      </c>
      <c r="BM64" s="1">
        <f t="shared" si="44"/>
        <v>219.54557958121126</v>
      </c>
      <c r="BN64" s="1">
        <f t="shared" si="45"/>
        <v>202.19204971957731</v>
      </c>
      <c r="BO64" s="1">
        <f t="shared" si="46"/>
        <v>238.87600518696962</v>
      </c>
      <c r="BP64" s="1">
        <f t="shared" si="47"/>
        <v>221.84173036916329</v>
      </c>
      <c r="BQ64" s="1">
        <f t="shared" si="48"/>
        <v>259.42406516368567</v>
      </c>
      <c r="BR64" s="1">
        <f t="shared" si="49"/>
        <v>243.15303774417126</v>
      </c>
      <c r="BS64" s="1">
        <f t="shared" si="50"/>
        <v>29.986537473688148</v>
      </c>
      <c r="BT64" s="1">
        <f t="shared" si="51"/>
        <v>4.1852414599205501</v>
      </c>
      <c r="BU64" s="1">
        <f t="shared" si="52"/>
        <v>6.1396602115822736</v>
      </c>
      <c r="BV64" s="1">
        <f t="shared" si="53"/>
        <v>6.7427608104800978</v>
      </c>
      <c r="BW64" s="1">
        <f t="shared" si="54"/>
        <v>7.3980442244730495</v>
      </c>
      <c r="BX64" s="1">
        <f t="shared" si="55"/>
        <v>8.1087400623538883</v>
      </c>
    </row>
    <row r="65" spans="1:76">
      <c r="A65" s="1">
        <v>1.1499999999999999</v>
      </c>
      <c r="B65" s="1">
        <f t="shared" si="20"/>
        <v>1224.3478260869565</v>
      </c>
      <c r="C65" s="1">
        <v>5.6</v>
      </c>
      <c r="D65" s="1">
        <f t="shared" si="0"/>
        <v>58.4</v>
      </c>
      <c r="E65" s="1">
        <f t="shared" si="1"/>
        <v>25.143999999999998</v>
      </c>
      <c r="F65" s="1">
        <f t="shared" si="2"/>
        <v>9.5280000000000005</v>
      </c>
      <c r="G65" s="1">
        <f t="shared" si="3"/>
        <v>1.3280000000000001</v>
      </c>
      <c r="H65" s="4">
        <f t="shared" si="21"/>
        <v>94.4</v>
      </c>
      <c r="I65" s="4"/>
      <c r="J65" s="1">
        <f t="shared" si="22"/>
        <v>3.8607794594880098</v>
      </c>
      <c r="K65" s="1">
        <f t="shared" si="4"/>
        <v>1.5977428434087781</v>
      </c>
      <c r="L65" s="1">
        <f t="shared" si="5"/>
        <v>1.1137988950601687</v>
      </c>
      <c r="M65" s="1">
        <f t="shared" si="23"/>
        <v>4.7931112206381368E-2</v>
      </c>
      <c r="O65" s="1">
        <f t="shared" si="24"/>
        <v>2.7407851590898189</v>
      </c>
      <c r="P65" s="1">
        <f t="shared" si="25"/>
        <v>0.97702770952539353</v>
      </c>
      <c r="Q65" s="1">
        <f t="shared" si="26"/>
        <v>0.77340465681514459</v>
      </c>
      <c r="R65" s="1">
        <f t="shared" si="27"/>
        <v>2.9800085258029369E-2</v>
      </c>
      <c r="T65" s="1">
        <f t="shared" si="6"/>
        <v>2.5157935190092604</v>
      </c>
      <c r="U65" s="1">
        <f t="shared" si="7"/>
        <v>0.86398634952866038</v>
      </c>
      <c r="V65" s="1">
        <f t="shared" si="8"/>
        <v>0.70600338401007268</v>
      </c>
      <c r="W65" s="1">
        <f t="shared" si="28"/>
        <v>2.6461685688777676E-2</v>
      </c>
      <c r="Y65" s="1">
        <f t="shared" si="9"/>
        <v>2.3092714907982241</v>
      </c>
      <c r="Z65" s="1">
        <f t="shared" si="10"/>
        <v>0.76402378857245767</v>
      </c>
      <c r="AA65" s="1">
        <f t="shared" si="11"/>
        <v>0.64447604994549457</v>
      </c>
      <c r="AB65" s="1">
        <f t="shared" si="29"/>
        <v>2.3497275374505612E-2</v>
      </c>
      <c r="AD65" s="1">
        <f t="shared" si="12"/>
        <v>2.1197029000669061</v>
      </c>
      <c r="AE65" s="1">
        <f t="shared" si="13"/>
        <v>0.67562681959392212</v>
      </c>
      <c r="AF65" s="1">
        <f t="shared" si="14"/>
        <v>0.58831074802244987</v>
      </c>
      <c r="AG65" s="1">
        <f t="shared" si="30"/>
        <v>2.0864957603948152E-2</v>
      </c>
      <c r="AI65" s="1">
        <f t="shared" si="56"/>
        <v>0.06</v>
      </c>
      <c r="AJ65" s="1">
        <f t="shared" si="31"/>
        <v>2.2416423269805774</v>
      </c>
      <c r="AK65" s="1">
        <f t="shared" si="32"/>
        <v>0.70038980929297423</v>
      </c>
      <c r="AL65" s="1">
        <f t="shared" si="57"/>
        <v>0.12</v>
      </c>
      <c r="AN65" s="1">
        <f t="shared" si="58"/>
        <v>0.3</v>
      </c>
      <c r="AO65" s="1">
        <f t="shared" si="33"/>
        <v>0.35084887727745784</v>
      </c>
      <c r="AP65" s="1">
        <f t="shared" si="15"/>
        <v>0.14802945607831783</v>
      </c>
      <c r="AQ65" s="1">
        <f t="shared" si="59"/>
        <v>8.0000000000000002E-3</v>
      </c>
      <c r="AS65" s="1">
        <f t="shared" si="60"/>
        <v>61.86440677966101</v>
      </c>
      <c r="AT65" s="1">
        <f t="shared" si="60"/>
        <v>26.635593220338979</v>
      </c>
      <c r="AU65" s="1">
        <f t="shared" si="60"/>
        <v>10.09322033898305</v>
      </c>
      <c r="AV65" s="1">
        <f t="shared" si="60"/>
        <v>1.4067796610169492</v>
      </c>
      <c r="AW65" s="3">
        <f t="shared" si="34"/>
        <v>8.4009965533186876E-2</v>
      </c>
      <c r="AX65" s="3">
        <f t="shared" si="35"/>
        <v>0.48788823576624446</v>
      </c>
      <c r="AY65" s="3">
        <f t="shared" si="36"/>
        <v>0.54189560703860662</v>
      </c>
      <c r="AZ65" s="3">
        <f t="shared" si="37"/>
        <v>0.36160693196671756</v>
      </c>
      <c r="BA65" s="3">
        <f t="shared" si="17"/>
        <v>0.32701427185728021</v>
      </c>
      <c r="BB65" s="3">
        <f t="shared" si="18"/>
        <v>0.29579743515888834</v>
      </c>
      <c r="BC65" s="3">
        <f t="shared" si="19"/>
        <v>0.26762009280430921</v>
      </c>
      <c r="BE65" s="4">
        <f t="shared" si="38"/>
        <v>5626.9531051658332</v>
      </c>
      <c r="BF65" s="4">
        <f t="shared" si="39"/>
        <v>6807.583464840417</v>
      </c>
      <c r="BG65" s="1">
        <f t="shared" si="61"/>
        <v>31.673946753477921</v>
      </c>
      <c r="BH65" s="1">
        <f t="shared" si="62"/>
        <v>30.016669782255828</v>
      </c>
      <c r="BI65" s="1">
        <f t="shared" si="40"/>
        <v>141.27614347066572</v>
      </c>
      <c r="BJ65" s="1">
        <f t="shared" si="41"/>
        <v>125.78260065284665</v>
      </c>
      <c r="BK65" s="1">
        <f t="shared" si="42"/>
        <v>202.102525153968</v>
      </c>
      <c r="BL65" s="1">
        <f t="shared" si="43"/>
        <v>184.42849697717472</v>
      </c>
      <c r="BM65" s="1">
        <f t="shared" si="44"/>
        <v>220.20427405113566</v>
      </c>
      <c r="BN65" s="1">
        <f t="shared" si="45"/>
        <v>202.51369658264082</v>
      </c>
      <c r="BO65" s="1">
        <f t="shared" si="46"/>
        <v>239.50796026110243</v>
      </c>
      <c r="BP65" s="1">
        <f t="shared" si="47"/>
        <v>222.15719876009075</v>
      </c>
      <c r="BQ65" s="1">
        <f t="shared" si="48"/>
        <v>260.00938660783174</v>
      </c>
      <c r="BR65" s="1">
        <f t="shared" si="49"/>
        <v>243.45404397387946</v>
      </c>
      <c r="BS65" s="1">
        <f t="shared" si="50"/>
        <v>30.016669782255828</v>
      </c>
      <c r="BT65" s="1">
        <f t="shared" si="51"/>
        <v>4.1904249060701018</v>
      </c>
      <c r="BU65" s="1">
        <f t="shared" si="52"/>
        <v>6.1442024819888079</v>
      </c>
      <c r="BV65" s="1">
        <f t="shared" si="53"/>
        <v>6.7467076811550744</v>
      </c>
      <c r="BW65" s="1">
        <f t="shared" si="54"/>
        <v>7.4011274525669606</v>
      </c>
      <c r="BX65" s="1">
        <f t="shared" si="55"/>
        <v>8.1106280523429639</v>
      </c>
    </row>
    <row r="66" spans="1:76">
      <c r="A66" s="1">
        <v>1.1499999999999999</v>
      </c>
      <c r="B66" s="1">
        <f t="shared" si="20"/>
        <v>1224.7826086956522</v>
      </c>
      <c r="C66" s="1">
        <v>5.7</v>
      </c>
      <c r="D66" s="1">
        <f t="shared" si="0"/>
        <v>58.424999999999997</v>
      </c>
      <c r="E66" s="1">
        <f t="shared" si="1"/>
        <v>25.093</v>
      </c>
      <c r="F66" s="1">
        <f t="shared" si="2"/>
        <v>9.4659999999999993</v>
      </c>
      <c r="G66" s="1">
        <f t="shared" si="3"/>
        <v>1.3160000000000001</v>
      </c>
      <c r="H66" s="4">
        <f t="shared" si="21"/>
        <v>94.3</v>
      </c>
      <c r="I66" s="4"/>
      <c r="J66" s="1">
        <f t="shared" si="22"/>
        <v>3.8565653946356035</v>
      </c>
      <c r="K66" s="1">
        <f t="shared" si="4"/>
        <v>1.5936713802045561</v>
      </c>
      <c r="L66" s="1">
        <f t="shared" si="5"/>
        <v>1.110829756588916</v>
      </c>
      <c r="M66" s="1">
        <f t="shared" si="23"/>
        <v>4.7891104895700018E-2</v>
      </c>
      <c r="O66" s="1">
        <f t="shared" si="24"/>
        <v>2.7377935749995825</v>
      </c>
      <c r="P66" s="1">
        <f t="shared" si="25"/>
        <v>0.97453798948987702</v>
      </c>
      <c r="Q66" s="1">
        <f t="shared" si="26"/>
        <v>0.77134293316774249</v>
      </c>
      <c r="R66" s="1">
        <f t="shared" si="27"/>
        <v>2.9775211617206785E-2</v>
      </c>
      <c r="T66" s="1">
        <f t="shared" si="6"/>
        <v>2.513047514697019</v>
      </c>
      <c r="U66" s="1">
        <f t="shared" si="7"/>
        <v>0.86178468820026344</v>
      </c>
      <c r="V66" s="1">
        <f t="shared" si="8"/>
        <v>0.70412133706461799</v>
      </c>
      <c r="W66" s="1">
        <f t="shared" si="28"/>
        <v>2.643959855514421E-2</v>
      </c>
      <c r="Y66" s="1">
        <f t="shared" si="9"/>
        <v>2.3067509065674621</v>
      </c>
      <c r="Z66" s="1">
        <f t="shared" si="10"/>
        <v>0.76207685777870959</v>
      </c>
      <c r="AA66" s="1">
        <f t="shared" si="11"/>
        <v>0.64275802109649782</v>
      </c>
      <c r="AB66" s="1">
        <f t="shared" si="29"/>
        <v>2.3477662585383897E-2</v>
      </c>
      <c r="AD66" s="1">
        <f t="shared" si="12"/>
        <v>2.1173892311349078</v>
      </c>
      <c r="AE66" s="1">
        <f t="shared" si="13"/>
        <v>0.67390514720645978</v>
      </c>
      <c r="AF66" s="1">
        <f t="shared" si="14"/>
        <v>0.58674244329279712</v>
      </c>
      <c r="AG66" s="1">
        <f t="shared" si="30"/>
        <v>2.0847541967156335E-2</v>
      </c>
      <c r="AI66" s="1">
        <f t="shared" si="56"/>
        <v>0.06</v>
      </c>
      <c r="AJ66" s="1">
        <f t="shared" si="31"/>
        <v>2.2394843936972788</v>
      </c>
      <c r="AK66" s="1">
        <f t="shared" si="32"/>
        <v>0.70041605135948126</v>
      </c>
      <c r="AL66" s="1">
        <f t="shared" si="57"/>
        <v>0.12</v>
      </c>
      <c r="AN66" s="1">
        <f t="shared" si="58"/>
        <v>0.3</v>
      </c>
      <c r="AO66" s="1">
        <f t="shared" si="33"/>
        <v>0.35071052278977344</v>
      </c>
      <c r="AP66" s="1">
        <f t="shared" si="15"/>
        <v>0.14778216809178266</v>
      </c>
      <c r="AQ66" s="1">
        <f t="shared" si="59"/>
        <v>8.0000000000000002E-3</v>
      </c>
      <c r="AS66" s="1">
        <f t="shared" si="60"/>
        <v>61.956521739130437</v>
      </c>
      <c r="AT66" s="1">
        <f t="shared" si="60"/>
        <v>26.609756097560979</v>
      </c>
      <c r="AU66" s="1">
        <f t="shared" si="60"/>
        <v>10.038176033934251</v>
      </c>
      <c r="AV66" s="1">
        <f t="shared" si="60"/>
        <v>1.3955461293743372</v>
      </c>
      <c r="AW66" s="3">
        <f t="shared" si="34"/>
        <v>8.3672574259332957E-2</v>
      </c>
      <c r="AX66" s="3">
        <f t="shared" si="35"/>
        <v>0.48636754239132451</v>
      </c>
      <c r="AY66" s="3">
        <f t="shared" si="36"/>
        <v>0.53905643934224523</v>
      </c>
      <c r="AZ66" s="3">
        <f t="shared" si="37"/>
        <v>0.35973316981891934</v>
      </c>
      <c r="BA66" s="3">
        <f t="shared" si="17"/>
        <v>0.32532422740606293</v>
      </c>
      <c r="BB66" s="3">
        <f t="shared" si="18"/>
        <v>0.29427267432345194</v>
      </c>
      <c r="BC66" s="3">
        <f t="shared" si="19"/>
        <v>0.26624407338925932</v>
      </c>
      <c r="BE66" s="4">
        <f t="shared" si="38"/>
        <v>5584.8914860052219</v>
      </c>
      <c r="BF66" s="4">
        <f t="shared" si="39"/>
        <v>6786.1327283696237</v>
      </c>
      <c r="BG66" s="1">
        <f t="shared" si="61"/>
        <v>31.737519837185946</v>
      </c>
      <c r="BH66" s="1">
        <f t="shared" si="62"/>
        <v>30.046860134096704</v>
      </c>
      <c r="BI66" s="1">
        <f t="shared" si="40"/>
        <v>141.89190790634208</v>
      </c>
      <c r="BJ66" s="1">
        <f t="shared" si="41"/>
        <v>126.06522007834657</v>
      </c>
      <c r="BK66" s="1">
        <f t="shared" si="42"/>
        <v>202.77342758238379</v>
      </c>
      <c r="BL66" s="1">
        <f t="shared" si="43"/>
        <v>184.75033786498543</v>
      </c>
      <c r="BM66" s="1">
        <f t="shared" si="44"/>
        <v>220.86364534628285</v>
      </c>
      <c r="BN66" s="1">
        <f t="shared" si="45"/>
        <v>202.83562550831877</v>
      </c>
      <c r="BO66" s="1">
        <f t="shared" si="46"/>
        <v>240.13966187644516</v>
      </c>
      <c r="BP66" s="1">
        <f t="shared" si="47"/>
        <v>222.47268056914962</v>
      </c>
      <c r="BQ66" s="1">
        <f t="shared" si="48"/>
        <v>260.59332955645169</v>
      </c>
      <c r="BR66" s="1">
        <f t="shared" si="49"/>
        <v>243.75473319462634</v>
      </c>
      <c r="BS66" s="1">
        <f t="shared" si="50"/>
        <v>30.046860134096704</v>
      </c>
      <c r="BT66" s="1">
        <f t="shared" si="51"/>
        <v>4.1956204247541242</v>
      </c>
      <c r="BU66" s="1">
        <f t="shared" si="52"/>
        <v>6.1487402357670531</v>
      </c>
      <c r="BV66" s="1">
        <f t="shared" si="53"/>
        <v>6.7506429824307697</v>
      </c>
      <c r="BW66" s="1">
        <f t="shared" si="54"/>
        <v>7.404190640095905</v>
      </c>
      <c r="BX66" s="1">
        <f t="shared" si="55"/>
        <v>8.1124860337076381</v>
      </c>
    </row>
    <row r="67" spans="1:76">
      <c r="A67" s="1">
        <v>1.1499999999999999</v>
      </c>
      <c r="B67" s="1">
        <f t="shared" si="20"/>
        <v>1225.2173913043478</v>
      </c>
      <c r="C67" s="1">
        <v>5.8</v>
      </c>
      <c r="D67" s="1">
        <f t="shared" si="0"/>
        <v>58.45</v>
      </c>
      <c r="E67" s="1">
        <f t="shared" si="1"/>
        <v>25.042000000000002</v>
      </c>
      <c r="F67" s="1">
        <f t="shared" si="2"/>
        <v>9.4039999999999999</v>
      </c>
      <c r="G67" s="1">
        <f t="shared" si="3"/>
        <v>1.304</v>
      </c>
      <c r="H67" s="4">
        <f t="shared" si="21"/>
        <v>94.2</v>
      </c>
      <c r="I67" s="4"/>
      <c r="J67" s="1">
        <f t="shared" si="22"/>
        <v>3.8523583710568765</v>
      </c>
      <c r="K67" s="1">
        <f t="shared" si="4"/>
        <v>1.5896126459600965</v>
      </c>
      <c r="L67" s="1">
        <f t="shared" si="5"/>
        <v>1.1078702494064256</v>
      </c>
      <c r="M67" s="1">
        <f t="shared" si="23"/>
        <v>4.7851154167318617E-2</v>
      </c>
      <c r="O67" s="1">
        <f t="shared" si="24"/>
        <v>2.7348069895420313</v>
      </c>
      <c r="P67" s="1">
        <f t="shared" si="25"/>
        <v>0.97205605327667755</v>
      </c>
      <c r="Q67" s="1">
        <f t="shared" si="26"/>
        <v>0.76928789733769509</v>
      </c>
      <c r="R67" s="1">
        <f t="shared" si="27"/>
        <v>2.975037315514982E-2</v>
      </c>
      <c r="T67" s="1">
        <f t="shared" si="6"/>
        <v>2.5103060986786363</v>
      </c>
      <c r="U67" s="1">
        <f t="shared" si="7"/>
        <v>0.85958991011188457</v>
      </c>
      <c r="V67" s="1">
        <f t="shared" si="8"/>
        <v>0.70224539510139006</v>
      </c>
      <c r="W67" s="1">
        <f t="shared" si="28"/>
        <v>2.6417542659321998E-2</v>
      </c>
      <c r="Y67" s="1">
        <f t="shared" si="9"/>
        <v>2.3042345339765347</v>
      </c>
      <c r="Z67" s="1">
        <f t="shared" si="10"/>
        <v>0.76013601383936524</v>
      </c>
      <c r="AA67" s="1">
        <f t="shared" si="11"/>
        <v>0.64104556518797073</v>
      </c>
      <c r="AB67" s="1">
        <f t="shared" si="29"/>
        <v>2.3458077534610447E-2</v>
      </c>
      <c r="AD67" s="1">
        <f t="shared" si="12"/>
        <v>2.1150794281083289</v>
      </c>
      <c r="AE67" s="1">
        <f t="shared" si="13"/>
        <v>0.67218885742899437</v>
      </c>
      <c r="AF67" s="1">
        <f t="shared" si="14"/>
        <v>0.58517922582864745</v>
      </c>
      <c r="AG67" s="1">
        <f t="shared" si="30"/>
        <v>2.083015096128241E-2</v>
      </c>
      <c r="AI67" s="1">
        <f t="shared" si="56"/>
        <v>0.06</v>
      </c>
      <c r="AJ67" s="1">
        <f t="shared" si="31"/>
        <v>2.2373297882953889</v>
      </c>
      <c r="AK67" s="1">
        <f t="shared" si="32"/>
        <v>0.70044227917899682</v>
      </c>
      <c r="AL67" s="1">
        <f t="shared" si="57"/>
        <v>0.12</v>
      </c>
      <c r="AN67" s="1">
        <f t="shared" si="58"/>
        <v>0.3</v>
      </c>
      <c r="AO67" s="1">
        <f t="shared" si="33"/>
        <v>0.3505723031065005</v>
      </c>
      <c r="AP67" s="1">
        <f t="shared" si="15"/>
        <v>0.14753543635955488</v>
      </c>
      <c r="AQ67" s="1">
        <f t="shared" si="59"/>
        <v>8.0000000000000002E-3</v>
      </c>
      <c r="AS67" s="1">
        <f t="shared" si="60"/>
        <v>62.048832271762208</v>
      </c>
      <c r="AT67" s="1">
        <f t="shared" si="60"/>
        <v>26.583864118895967</v>
      </c>
      <c r="AU67" s="1">
        <f t="shared" si="60"/>
        <v>9.9830148619957537</v>
      </c>
      <c r="AV67" s="1">
        <f t="shared" si="60"/>
        <v>1.3842887473460721</v>
      </c>
      <c r="AW67" s="3">
        <f t="shared" si="34"/>
        <v>8.3335077873986238E-2</v>
      </c>
      <c r="AX67" s="3">
        <f t="shared" si="35"/>
        <v>0.48484676098015156</v>
      </c>
      <c r="AY67" s="3">
        <f t="shared" si="36"/>
        <v>0.53622483423760503</v>
      </c>
      <c r="AZ67" s="3">
        <f t="shared" si="37"/>
        <v>0.35786433413403129</v>
      </c>
      <c r="BA67" s="3">
        <f t="shared" si="17"/>
        <v>0.32363861167659747</v>
      </c>
      <c r="BB67" s="3">
        <f t="shared" si="18"/>
        <v>0.29275189577267452</v>
      </c>
      <c r="BC67" s="3">
        <f t="shared" si="19"/>
        <v>0.2648716357367672</v>
      </c>
      <c r="BE67" s="4">
        <f t="shared" si="38"/>
        <v>5542.8923409308454</v>
      </c>
      <c r="BF67" s="4">
        <f t="shared" si="39"/>
        <v>6764.697549275852</v>
      </c>
      <c r="BG67" s="1">
        <f t="shared" si="61"/>
        <v>31.801282741240446</v>
      </c>
      <c r="BH67" s="1">
        <f t="shared" si="62"/>
        <v>30.077108799737115</v>
      </c>
      <c r="BI67" s="1">
        <f t="shared" si="40"/>
        <v>142.51068736151373</v>
      </c>
      <c r="BJ67" s="1">
        <f t="shared" si="41"/>
        <v>126.34876261771151</v>
      </c>
      <c r="BK67" s="1">
        <f t="shared" si="42"/>
        <v>203.44575094126819</v>
      </c>
      <c r="BL67" s="1">
        <f t="shared" si="43"/>
        <v>185.07267257319717</v>
      </c>
      <c r="BM67" s="1">
        <f t="shared" si="44"/>
        <v>221.52367827809957</v>
      </c>
      <c r="BN67" s="1">
        <f t="shared" si="45"/>
        <v>203.15783331469433</v>
      </c>
      <c r="BO67" s="1">
        <f t="shared" si="46"/>
        <v>240.77108461040723</v>
      </c>
      <c r="BP67" s="1">
        <f t="shared" si="47"/>
        <v>222.78817029399886</v>
      </c>
      <c r="BQ67" s="1">
        <f t="shared" si="48"/>
        <v>261.1758578003068</v>
      </c>
      <c r="BR67" s="1">
        <f t="shared" si="49"/>
        <v>244.05509741196568</v>
      </c>
      <c r="BS67" s="1">
        <f t="shared" si="50"/>
        <v>30.077108799737115</v>
      </c>
      <c r="BT67" s="1">
        <f t="shared" si="51"/>
        <v>4.200828060269405</v>
      </c>
      <c r="BU67" s="1">
        <f t="shared" si="52"/>
        <v>6.1532733683104128</v>
      </c>
      <c r="BV67" s="1">
        <f t="shared" si="53"/>
        <v>6.7545665598174116</v>
      </c>
      <c r="BW67" s="1">
        <f t="shared" si="54"/>
        <v>7.4072335801088069</v>
      </c>
      <c r="BX67" s="1">
        <f t="shared" si="55"/>
        <v>8.1143137472740996</v>
      </c>
    </row>
    <row r="68" spans="1:76">
      <c r="A68" s="1">
        <v>1.1499999999999999</v>
      </c>
      <c r="B68" s="1">
        <f t="shared" si="20"/>
        <v>1225.6521739130435</v>
      </c>
      <c r="C68" s="1">
        <v>5.9</v>
      </c>
      <c r="D68" s="1">
        <f t="shared" si="0"/>
        <v>58.475000000000001</v>
      </c>
      <c r="E68" s="1">
        <f t="shared" si="1"/>
        <v>24.991</v>
      </c>
      <c r="F68" s="1">
        <f t="shared" si="2"/>
        <v>9.3419999999999987</v>
      </c>
      <c r="G68" s="1">
        <f t="shared" si="3"/>
        <v>1.292</v>
      </c>
      <c r="H68" s="4">
        <f t="shared" si="21"/>
        <v>94.100000000000009</v>
      </c>
      <c r="I68" s="4"/>
      <c r="J68" s="1">
        <f t="shared" si="22"/>
        <v>3.848158373618324</v>
      </c>
      <c r="K68" s="1">
        <f t="shared" si="4"/>
        <v>1.5855665942096491</v>
      </c>
      <c r="L68" s="1">
        <f t="shared" si="5"/>
        <v>1.104920337206027</v>
      </c>
      <c r="M68" s="1">
        <f t="shared" si="23"/>
        <v>4.7811259915168138E-2</v>
      </c>
      <c r="O68" s="1">
        <f t="shared" si="24"/>
        <v>2.7318253919738229</v>
      </c>
      <c r="P68" s="1">
        <f t="shared" si="25"/>
        <v>0.96958187247175731</v>
      </c>
      <c r="Q68" s="1">
        <f t="shared" si="26"/>
        <v>0.76723952411421381</v>
      </c>
      <c r="R68" s="1">
        <f t="shared" si="27"/>
        <v>2.9725569805912486E-2</v>
      </c>
      <c r="T68" s="1">
        <f t="shared" si="6"/>
        <v>2.5075692610926925</v>
      </c>
      <c r="U68" s="1">
        <f t="shared" si="7"/>
        <v>0.85740199013696861</v>
      </c>
      <c r="V68" s="1">
        <f t="shared" si="8"/>
        <v>0.70037553510669004</v>
      </c>
      <c r="W68" s="1">
        <f t="shared" si="28"/>
        <v>2.6395517942752744E-2</v>
      </c>
      <c r="Y68" s="1">
        <f t="shared" si="9"/>
        <v>2.3017223639735476</v>
      </c>
      <c r="Z68" s="1">
        <f t="shared" si="10"/>
        <v>0.75820123453499244</v>
      </c>
      <c r="AA68" s="1">
        <f t="shared" si="11"/>
        <v>0.63933866121183036</v>
      </c>
      <c r="AB68" s="1">
        <f t="shared" si="29"/>
        <v>2.3438520170187032E-2</v>
      </c>
      <c r="AD68" s="1">
        <f t="shared" si="12"/>
        <v>2.1127734826783473</v>
      </c>
      <c r="AE68" s="1">
        <f t="shared" si="13"/>
        <v>0.67047793061286487</v>
      </c>
      <c r="AF68" s="1">
        <f t="shared" si="14"/>
        <v>0.58362107645274652</v>
      </c>
      <c r="AG68" s="1">
        <f t="shared" si="30"/>
        <v>2.0812784540153336E-2</v>
      </c>
      <c r="AI68" s="1">
        <f t="shared" si="56"/>
        <v>0.06</v>
      </c>
      <c r="AJ68" s="1">
        <f t="shared" si="31"/>
        <v>2.2351785040784851</v>
      </c>
      <c r="AK68" s="1">
        <f t="shared" si="32"/>
        <v>0.70046849276310263</v>
      </c>
      <c r="AL68" s="1">
        <f t="shared" si="57"/>
        <v>0.12</v>
      </c>
      <c r="AN68" s="1">
        <f t="shared" si="58"/>
        <v>0.3</v>
      </c>
      <c r="AO68" s="1">
        <f t="shared" si="33"/>
        <v>0.35043421804143976</v>
      </c>
      <c r="AP68" s="1">
        <f t="shared" si="15"/>
        <v>0.14728925935015896</v>
      </c>
      <c r="AQ68" s="1">
        <f t="shared" si="59"/>
        <v>8.0000000000000002E-3</v>
      </c>
      <c r="AS68" s="1">
        <f t="shared" si="60"/>
        <v>62.141339001062697</v>
      </c>
      <c r="AT68" s="1">
        <f t="shared" si="60"/>
        <v>26.557917109458021</v>
      </c>
      <c r="AU68" s="1">
        <f t="shared" si="60"/>
        <v>9.9277364505844812</v>
      </c>
      <c r="AV68" s="1">
        <f t="shared" si="60"/>
        <v>1.3730074388947928</v>
      </c>
      <c r="AW68" s="3">
        <f t="shared" si="34"/>
        <v>8.2997474445939967E-2</v>
      </c>
      <c r="AX68" s="3">
        <f t="shared" si="35"/>
        <v>0.48332588403553556</v>
      </c>
      <c r="AY68" s="3">
        <f t="shared" si="36"/>
        <v>0.53340075783715934</v>
      </c>
      <c r="AZ68" s="3">
        <f t="shared" si="37"/>
        <v>0.35600040276939832</v>
      </c>
      <c r="BA68" s="3">
        <f t="shared" si="17"/>
        <v>0.32195740474755652</v>
      </c>
      <c r="BB68" s="3">
        <f t="shared" si="18"/>
        <v>0.29123508157891881</v>
      </c>
      <c r="BC68" s="3">
        <f t="shared" si="19"/>
        <v>0.26350276370905268</v>
      </c>
      <c r="BE68" s="4">
        <f t="shared" si="38"/>
        <v>5500.9568552158871</v>
      </c>
      <c r="BF68" s="4">
        <f t="shared" si="39"/>
        <v>6743.2782154782253</v>
      </c>
      <c r="BG68" s="1">
        <f t="shared" si="61"/>
        <v>31.865236681929836</v>
      </c>
      <c r="BH68" s="1">
        <f t="shared" si="62"/>
        <v>30.107416051977665</v>
      </c>
      <c r="BI68" s="1">
        <f t="shared" si="40"/>
        <v>143.13250181202258</v>
      </c>
      <c r="BJ68" s="1">
        <f t="shared" si="41"/>
        <v>126.63323277354729</v>
      </c>
      <c r="BK68" s="1">
        <f t="shared" si="42"/>
        <v>204.11948920414244</v>
      </c>
      <c r="BL68" s="1">
        <f t="shared" si="43"/>
        <v>185.39549997372166</v>
      </c>
      <c r="BM68" s="1">
        <f t="shared" si="44"/>
        <v>222.18435739631136</v>
      </c>
      <c r="BN68" s="1">
        <f t="shared" si="45"/>
        <v>203.4803167737048</v>
      </c>
      <c r="BO68" s="1">
        <f t="shared" si="46"/>
        <v>241.40220268222365</v>
      </c>
      <c r="BP68" s="1">
        <f t="shared" si="47"/>
        <v>223.10366236837555</v>
      </c>
      <c r="BQ68" s="1">
        <f t="shared" si="48"/>
        <v>261.75693469221136</v>
      </c>
      <c r="BR68" s="1">
        <f t="shared" si="49"/>
        <v>244.3551285523088</v>
      </c>
      <c r="BS68" s="1">
        <f t="shared" si="50"/>
        <v>30.107416051977665</v>
      </c>
      <c r="BT68" s="1">
        <f t="shared" si="51"/>
        <v>4.2060478572763182</v>
      </c>
      <c r="BU68" s="1">
        <f t="shared" si="52"/>
        <v>6.1578017739434525</v>
      </c>
      <c r="BV68" s="1">
        <f t="shared" si="53"/>
        <v>6.7584782573972761</v>
      </c>
      <c r="BW68" s="1">
        <f t="shared" si="54"/>
        <v>7.4102560639281609</v>
      </c>
      <c r="BX68" s="1">
        <f t="shared" si="55"/>
        <v>8.1161109319528553</v>
      </c>
    </row>
    <row r="69" spans="1:76">
      <c r="A69" s="1">
        <v>1.1499999999999999</v>
      </c>
      <c r="B69" s="1">
        <f t="shared" si="20"/>
        <v>1226.0869565217392</v>
      </c>
      <c r="C69" s="1">
        <v>6</v>
      </c>
      <c r="D69" s="1">
        <f t="shared" si="0"/>
        <v>58.5</v>
      </c>
      <c r="E69" s="1">
        <f t="shared" si="1"/>
        <v>24.94</v>
      </c>
      <c r="F69" s="1">
        <f t="shared" si="2"/>
        <v>9.2800000000000011</v>
      </c>
      <c r="G69" s="1">
        <f t="shared" si="3"/>
        <v>1.28</v>
      </c>
      <c r="H69" s="4">
        <f t="shared" si="21"/>
        <v>94</v>
      </c>
      <c r="I69" s="4"/>
      <c r="J69" s="1">
        <f t="shared" si="22"/>
        <v>3.8439653872257145</v>
      </c>
      <c r="K69" s="1">
        <f t="shared" si="4"/>
        <v>1.5815331786800089</v>
      </c>
      <c r="L69" s="1">
        <f t="shared" si="5"/>
        <v>1.1019799838359099</v>
      </c>
      <c r="M69" s="1">
        <f t="shared" si="23"/>
        <v>4.7771422033424278E-2</v>
      </c>
      <c r="O69" s="1">
        <f t="shared" si="24"/>
        <v>2.7288487715794907</v>
      </c>
      <c r="P69" s="1">
        <f t="shared" si="25"/>
        <v>0.96711541877882057</v>
      </c>
      <c r="Q69" s="1">
        <f t="shared" si="26"/>
        <v>0.76519778839404351</v>
      </c>
      <c r="R69" s="1">
        <f t="shared" si="27"/>
        <v>2.9700801503700858E-2</v>
      </c>
      <c r="T69" s="1">
        <f t="shared" si="6"/>
        <v>2.5048369921033578</v>
      </c>
      <c r="U69" s="1">
        <f t="shared" si="7"/>
        <v>0.85522090325307976</v>
      </c>
      <c r="V69" s="1">
        <f t="shared" si="8"/>
        <v>0.69851173416498047</v>
      </c>
      <c r="W69" s="1">
        <f t="shared" si="28"/>
        <v>2.6373524347013223E-2</v>
      </c>
      <c r="Y69" s="1">
        <f t="shared" si="9"/>
        <v>2.2992143875300957</v>
      </c>
      <c r="Z69" s="1">
        <f t="shared" si="10"/>
        <v>0.75627249773823235</v>
      </c>
      <c r="AA69" s="1">
        <f t="shared" si="11"/>
        <v>0.63763728824960042</v>
      </c>
      <c r="AB69" s="1">
        <f t="shared" si="29"/>
        <v>2.3418990440235387E-2</v>
      </c>
      <c r="AD69" s="1">
        <f t="shared" si="12"/>
        <v>2.1104713865577018</v>
      </c>
      <c r="AE69" s="1">
        <f t="shared" si="13"/>
        <v>0.66877234719083078</v>
      </c>
      <c r="AF69" s="1">
        <f t="shared" si="14"/>
        <v>0.58206797606963778</v>
      </c>
      <c r="AG69" s="1">
        <f t="shared" si="30"/>
        <v>2.0795442657702584E-2</v>
      </c>
      <c r="AI69" s="1">
        <f t="shared" si="56"/>
        <v>0.06</v>
      </c>
      <c r="AJ69" s="1">
        <f t="shared" si="31"/>
        <v>2.2330305343665535</v>
      </c>
      <c r="AK69" s="1">
        <f t="shared" si="32"/>
        <v>0.70049469212336535</v>
      </c>
      <c r="AL69" s="1">
        <f t="shared" si="57"/>
        <v>0.12</v>
      </c>
      <c r="AN69" s="1">
        <f t="shared" si="58"/>
        <v>0.3</v>
      </c>
      <c r="AO69" s="1">
        <f t="shared" si="33"/>
        <v>0.35029626740872138</v>
      </c>
      <c r="AP69" s="1">
        <f t="shared" si="15"/>
        <v>0.14704363553705657</v>
      </c>
      <c r="AQ69" s="1">
        <f t="shared" si="59"/>
        <v>8.0000000000000002E-3</v>
      </c>
      <c r="AS69" s="1">
        <f t="shared" si="60"/>
        <v>62.234042553191486</v>
      </c>
      <c r="AT69" s="1">
        <f t="shared" si="60"/>
        <v>26.531914893617021</v>
      </c>
      <c r="AU69" s="1">
        <f t="shared" si="60"/>
        <v>9.8723404255319167</v>
      </c>
      <c r="AV69" s="1">
        <f t="shared" si="60"/>
        <v>1.3617021276595744</v>
      </c>
      <c r="AW69" s="3">
        <f t="shared" si="34"/>
        <v>8.2659762040926885E-2</v>
      </c>
      <c r="AX69" s="3">
        <f t="shared" si="35"/>
        <v>0.48180490404764209</v>
      </c>
      <c r="AY69" s="3">
        <f t="shared" si="36"/>
        <v>0.53058417637896071</v>
      </c>
      <c r="AZ69" s="3">
        <f t="shared" si="37"/>
        <v>0.35414135366386335</v>
      </c>
      <c r="BA69" s="3">
        <f t="shared" si="17"/>
        <v>0.32028058677080601</v>
      </c>
      <c r="BB69" s="3">
        <f t="shared" si="18"/>
        <v>0.28972221388029917</v>
      </c>
      <c r="BC69" s="3">
        <f t="shared" si="19"/>
        <v>0.26213744122741633</v>
      </c>
      <c r="BE69" s="4">
        <f t="shared" si="38"/>
        <v>5459.0862169829543</v>
      </c>
      <c r="BF69" s="4">
        <f t="shared" si="39"/>
        <v>6721.875015503304</v>
      </c>
      <c r="BG69" s="1">
        <f t="shared" si="61"/>
        <v>31.929382888527432</v>
      </c>
      <c r="BH69" s="1">
        <f t="shared" si="62"/>
        <v>30.137782165920161</v>
      </c>
      <c r="BI69" s="1">
        <f t="shared" si="40"/>
        <v>143.75737143913517</v>
      </c>
      <c r="BJ69" s="1">
        <f t="shared" si="41"/>
        <v>126.91863508464043</v>
      </c>
      <c r="BK69" s="1">
        <f t="shared" si="42"/>
        <v>204.79463618324493</v>
      </c>
      <c r="BL69" s="1">
        <f t="shared" si="43"/>
        <v>185.71881891054704</v>
      </c>
      <c r="BM69" s="1">
        <f t="shared" si="44"/>
        <v>222.84566698496835</v>
      </c>
      <c r="BN69" s="1">
        <f t="shared" si="45"/>
        <v>203.80307261055918</v>
      </c>
      <c r="BO69" s="1">
        <f t="shared" si="46"/>
        <v>242.03298994808438</v>
      </c>
      <c r="BP69" s="1">
        <f t="shared" si="47"/>
        <v>223.41915116137071</v>
      </c>
      <c r="BQ69" s="1">
        <f t="shared" si="48"/>
        <v>262.33652314176851</v>
      </c>
      <c r="BR69" s="1">
        <f t="shared" si="49"/>
        <v>244.65481846213311</v>
      </c>
      <c r="BS69" s="1">
        <f t="shared" si="50"/>
        <v>30.137782165920161</v>
      </c>
      <c r="BT69" s="1">
        <f t="shared" si="51"/>
        <v>4.2112798608040958</v>
      </c>
      <c r="BU69" s="1">
        <f t="shared" si="52"/>
        <v>6.1623253459094309</v>
      </c>
      <c r="BV69" s="1">
        <f t="shared" si="53"/>
        <v>6.7623779178090926</v>
      </c>
      <c r="BW69" s="1">
        <f t="shared" si="54"/>
        <v>7.4132578811327843</v>
      </c>
      <c r="BX69" s="1">
        <f t="shared" si="55"/>
        <v>8.1178773247219578</v>
      </c>
    </row>
    <row r="70" spans="1:76">
      <c r="A70" s="1">
        <v>1.1499999999999999</v>
      </c>
      <c r="B70" s="1">
        <f t="shared" si="20"/>
        <v>1226.5217391304348</v>
      </c>
      <c r="C70" s="1">
        <v>6.1</v>
      </c>
      <c r="D70" s="1">
        <f t="shared" si="0"/>
        <v>58.524999999999999</v>
      </c>
      <c r="E70" s="1">
        <f t="shared" si="1"/>
        <v>24.888999999999999</v>
      </c>
      <c r="F70" s="1">
        <f t="shared" si="2"/>
        <v>9.218</v>
      </c>
      <c r="G70" s="1">
        <f t="shared" si="3"/>
        <v>1.268</v>
      </c>
      <c r="H70" s="4">
        <f t="shared" si="21"/>
        <v>93.9</v>
      </c>
      <c r="I70" s="4"/>
      <c r="J70" s="1">
        <f t="shared" si="22"/>
        <v>3.839779396823936</v>
      </c>
      <c r="K70" s="1">
        <f t="shared" si="4"/>
        <v>1.577512353289602</v>
      </c>
      <c r="L70" s="1">
        <f t="shared" si="5"/>
        <v>1.0990491532983757</v>
      </c>
      <c r="M70" s="1">
        <f t="shared" si="23"/>
        <v>4.773164041650603E-2</v>
      </c>
      <c r="O70" s="1">
        <f t="shared" si="24"/>
        <v>2.7258771176713426</v>
      </c>
      <c r="P70" s="1">
        <f t="shared" si="25"/>
        <v>0.96465666401875583</v>
      </c>
      <c r="Q70" s="1">
        <f t="shared" si="26"/>
        <v>0.76316266518094078</v>
      </c>
      <c r="R70" s="1">
        <f t="shared" si="27"/>
        <v>2.9676068182872387E-2</v>
      </c>
      <c r="T70" s="1">
        <f t="shared" si="6"/>
        <v>2.5021092819002928</v>
      </c>
      <c r="U70" s="1">
        <f t="shared" si="7"/>
        <v>0.85304662454140789</v>
      </c>
      <c r="V70" s="1">
        <f t="shared" si="8"/>
        <v>0.69665396945841074</v>
      </c>
      <c r="W70" s="1">
        <f t="shared" si="28"/>
        <v>2.635156181381455E-2</v>
      </c>
      <c r="Y70" s="1">
        <f t="shared" si="9"/>
        <v>2.2967105956411742</v>
      </c>
      <c r="Z70" s="1">
        <f t="shared" si="10"/>
        <v>0.75434978141336184</v>
      </c>
      <c r="AA70" s="1">
        <f t="shared" si="11"/>
        <v>0.63594142547197785</v>
      </c>
      <c r="AB70" s="1">
        <f t="shared" si="29"/>
        <v>2.3399488292996529E-2</v>
      </c>
      <c r="AD70" s="1">
        <f t="shared" si="12"/>
        <v>2.1081731314806094</v>
      </c>
      <c r="AE70" s="1">
        <f t="shared" si="13"/>
        <v>0.66707208767668569</v>
      </c>
      <c r="AF70" s="1">
        <f t="shared" si="14"/>
        <v>0.58051990566526679</v>
      </c>
      <c r="AG70" s="1">
        <f t="shared" si="30"/>
        <v>2.0778125267969554E-2</v>
      </c>
      <c r="AI70" s="1">
        <f t="shared" si="56"/>
        <v>0.06</v>
      </c>
      <c r="AJ70" s="1">
        <f t="shared" si="31"/>
        <v>2.230885872495926</v>
      </c>
      <c r="AK70" s="1">
        <f t="shared" si="32"/>
        <v>0.70052087727134194</v>
      </c>
      <c r="AL70" s="1">
        <f t="shared" si="57"/>
        <v>0.12</v>
      </c>
      <c r="AN70" s="1">
        <f t="shared" si="58"/>
        <v>0.3</v>
      </c>
      <c r="AO70" s="1">
        <f t="shared" si="33"/>
        <v>0.35015845102280402</v>
      </c>
      <c r="AP70" s="1">
        <f t="shared" si="15"/>
        <v>0.14679856339862599</v>
      </c>
      <c r="AQ70" s="1">
        <f t="shared" si="59"/>
        <v>8.0000000000000002E-3</v>
      </c>
      <c r="AS70" s="1">
        <f t="shared" si="60"/>
        <v>62.3269435569755</v>
      </c>
      <c r="AT70" s="1">
        <f t="shared" si="60"/>
        <v>26.505857294994673</v>
      </c>
      <c r="AU70" s="1">
        <f t="shared" si="60"/>
        <v>9.8168264110756116</v>
      </c>
      <c r="AV70" s="1">
        <f t="shared" si="60"/>
        <v>1.3503727369542065</v>
      </c>
      <c r="AW70" s="3">
        <f t="shared" si="34"/>
        <v>8.2321938721582624E-2</v>
      </c>
      <c r="AX70" s="3">
        <f t="shared" si="35"/>
        <v>0.48028381349386445</v>
      </c>
      <c r="AY70" s="3">
        <f t="shared" si="36"/>
        <v>0.52777505622593812</v>
      </c>
      <c r="AZ70" s="3">
        <f t="shared" si="37"/>
        <v>0.35228716483730765</v>
      </c>
      <c r="BA70" s="3">
        <f t="shared" si="17"/>
        <v>0.31860813797099202</v>
      </c>
      <c r="BB70" s="3">
        <f t="shared" si="18"/>
        <v>0.2882132748803094</v>
      </c>
      <c r="BC70" s="3">
        <f t="shared" si="19"/>
        <v>0.26077565227190463</v>
      </c>
      <c r="BE70" s="4">
        <f t="shared" si="38"/>
        <v>5417.2816171804443</v>
      </c>
      <c r="BF70" s="4">
        <f t="shared" si="39"/>
        <v>6700.4882384816174</v>
      </c>
      <c r="BG70" s="1">
        <f t="shared" si="61"/>
        <v>31.993722603477835</v>
      </c>
      <c r="BH70" s="1">
        <f t="shared" si="62"/>
        <v>30.168207418994875</v>
      </c>
      <c r="BI70" s="1">
        <f t="shared" si="40"/>
        <v>144.38531663268566</v>
      </c>
      <c r="BJ70" s="1">
        <f t="shared" si="41"/>
        <v>127.20497412641166</v>
      </c>
      <c r="BK70" s="1">
        <f t="shared" si="42"/>
        <v>205.47118552678697</v>
      </c>
      <c r="BL70" s="1">
        <f t="shared" si="43"/>
        <v>186.04262819933786</v>
      </c>
      <c r="BM70" s="1">
        <f t="shared" si="44"/>
        <v>223.50759105842542</v>
      </c>
      <c r="BN70" s="1">
        <f t="shared" si="45"/>
        <v>204.12609750314715</v>
      </c>
      <c r="BO70" s="1">
        <f t="shared" si="46"/>
        <v>242.66341989619147</v>
      </c>
      <c r="BP70" s="1">
        <f t="shared" si="47"/>
        <v>223.73463097669566</v>
      </c>
      <c r="BQ70" s="1">
        <f t="shared" si="48"/>
        <v>262.91458561003685</v>
      </c>
      <c r="BR70" s="1">
        <f t="shared" si="49"/>
        <v>244.9541589071807</v>
      </c>
      <c r="BS70" s="1">
        <f t="shared" si="50"/>
        <v>30.168207418994875</v>
      </c>
      <c r="BT70" s="1">
        <f t="shared" si="51"/>
        <v>4.2165241162562186</v>
      </c>
      <c r="BU70" s="1">
        <f t="shared" si="52"/>
        <v>6.1668439763576881</v>
      </c>
      <c r="BV70" s="1">
        <f t="shared" si="53"/>
        <v>6.76626538223225</v>
      </c>
      <c r="BW70" s="1">
        <f t="shared" si="54"/>
        <v>7.4162388195403723</v>
      </c>
      <c r="BX70" s="1">
        <f t="shared" si="55"/>
        <v>8.1196126606100449</v>
      </c>
    </row>
    <row r="71" spans="1:76">
      <c r="A71" s="1">
        <v>1.1499999999999999</v>
      </c>
      <c r="B71" s="1">
        <f t="shared" si="20"/>
        <v>1226.9565217391305</v>
      </c>
      <c r="C71" s="1">
        <v>6.2</v>
      </c>
      <c r="D71" s="1">
        <f t="shared" si="0"/>
        <v>58.55</v>
      </c>
      <c r="E71" s="1">
        <f t="shared" si="1"/>
        <v>24.838000000000001</v>
      </c>
      <c r="F71" s="1">
        <f t="shared" si="2"/>
        <v>9.1560000000000006</v>
      </c>
      <c r="G71" s="1">
        <f t="shared" si="3"/>
        <v>1.256</v>
      </c>
      <c r="H71" s="4">
        <f t="shared" si="21"/>
        <v>93.800000000000011</v>
      </c>
      <c r="I71" s="4"/>
      <c r="J71" s="1">
        <f t="shared" si="22"/>
        <v>3.8356003873968985</v>
      </c>
      <c r="K71" s="1">
        <f t="shared" si="4"/>
        <v>1.573504072147615</v>
      </c>
      <c r="L71" s="1">
        <f t="shared" si="5"/>
        <v>1.0961278097491098</v>
      </c>
      <c r="M71" s="1">
        <f t="shared" si="23"/>
        <v>4.7691914959075411E-2</v>
      </c>
      <c r="O71" s="1">
        <f t="shared" si="24"/>
        <v>2.7229104195893856</v>
      </c>
      <c r="P71" s="1">
        <f t="shared" si="25"/>
        <v>0.96220558012910185</v>
      </c>
      <c r="Q71" s="1">
        <f t="shared" si="26"/>
        <v>0.76113412958517068</v>
      </c>
      <c r="R71" s="1">
        <f t="shared" si="27"/>
        <v>2.965136977793555E-2</v>
      </c>
      <c r="T71" s="1">
        <f t="shared" si="6"/>
        <v>2.4993861206985875</v>
      </c>
      <c r="U71" s="1">
        <f t="shared" si="7"/>
        <v>0.85087912918629727</v>
      </c>
      <c r="V71" s="1">
        <f t="shared" si="8"/>
        <v>0.69480221826635535</v>
      </c>
      <c r="W71" s="1">
        <f t="shared" si="28"/>
        <v>2.6329630285002004E-2</v>
      </c>
      <c r="Y71" s="1">
        <f t="shared" si="9"/>
        <v>2.2942109793251166</v>
      </c>
      <c r="Z71" s="1">
        <f t="shared" si="10"/>
        <v>0.75243306361587781</v>
      </c>
      <c r="AA71" s="1">
        <f t="shared" si="11"/>
        <v>0.63425105213841215</v>
      </c>
      <c r="AB71" s="1">
        <f t="shared" si="29"/>
        <v>2.3380013676830604E-2</v>
      </c>
      <c r="AD71" s="1">
        <f t="shared" si="12"/>
        <v>2.1058787092027118</v>
      </c>
      <c r="AE71" s="1">
        <f t="shared" si="13"/>
        <v>0.66537713266488829</v>
      </c>
      <c r="AF71" s="1">
        <f t="shared" si="14"/>
        <v>0.57897684630659663</v>
      </c>
      <c r="AG71" s="1">
        <f t="shared" si="30"/>
        <v>2.0760832325099406E-2</v>
      </c>
      <c r="AI71" s="1">
        <f t="shared" si="56"/>
        <v>0.06</v>
      </c>
      <c r="AJ71" s="1">
        <f t="shared" si="31"/>
        <v>2.2287445118192459</v>
      </c>
      <c r="AK71" s="1">
        <f t="shared" si="32"/>
        <v>0.70054704821857483</v>
      </c>
      <c r="AL71" s="1">
        <f t="shared" si="57"/>
        <v>0.12</v>
      </c>
      <c r="AN71" s="1">
        <f t="shared" si="58"/>
        <v>0.3</v>
      </c>
      <c r="AO71" s="1">
        <f t="shared" si="33"/>
        <v>0.35002076869847359</v>
      </c>
      <c r="AP71" s="1">
        <f t="shared" si="15"/>
        <v>0.14655404141814546</v>
      </c>
      <c r="AQ71" s="1">
        <f t="shared" si="59"/>
        <v>8.0000000000000002E-3</v>
      </c>
      <c r="AS71" s="1">
        <f t="shared" si="60"/>
        <v>62.420042643923232</v>
      </c>
      <c r="AT71" s="1">
        <f t="shared" si="60"/>
        <v>26.479744136460553</v>
      </c>
      <c r="AU71" s="1">
        <f t="shared" si="60"/>
        <v>9.7611940298507456</v>
      </c>
      <c r="AV71" s="1">
        <f t="shared" si="60"/>
        <v>1.3390191897654582</v>
      </c>
      <c r="AW71" s="3">
        <f t="shared" si="34"/>
        <v>8.1984002547410673E-2</v>
      </c>
      <c r="AX71" s="3">
        <f t="shared" si="35"/>
        <v>0.47876260483869904</v>
      </c>
      <c r="AY71" s="3">
        <f t="shared" si="36"/>
        <v>0.52497336386520599</v>
      </c>
      <c r="AZ71" s="3">
        <f t="shared" si="37"/>
        <v>0.35043781439020172</v>
      </c>
      <c r="BA71" s="3">
        <f t="shared" si="17"/>
        <v>0.31694003864513609</v>
      </c>
      <c r="BB71" s="3">
        <f t="shared" si="18"/>
        <v>0.28670824684745883</v>
      </c>
      <c r="BC71" s="3">
        <f t="shared" si="19"/>
        <v>0.25941738088098232</v>
      </c>
      <c r="BE71" s="4">
        <f t="shared" si="38"/>
        <v>5375.5442495584084</v>
      </c>
      <c r="BF71" s="4">
        <f t="shared" si="39"/>
        <v>6679.118174144146</v>
      </c>
      <c r="BG71" s="1">
        <f t="shared" si="61"/>
        <v>32.058257082586564</v>
      </c>
      <c r="BH71" s="1">
        <f t="shared" si="62"/>
        <v>30.198692090988292</v>
      </c>
      <c r="BI71" s="1">
        <f t="shared" si="40"/>
        <v>145.01635799428061</v>
      </c>
      <c r="BJ71" s="1">
        <f t="shared" si="41"/>
        <v>127.4922545113773</v>
      </c>
      <c r="BK71" s="1">
        <f t="shared" si="42"/>
        <v>206.14913071615234</v>
      </c>
      <c r="BL71" s="1">
        <f t="shared" si="43"/>
        <v>186.36692662702839</v>
      </c>
      <c r="BM71" s="1">
        <f t="shared" si="44"/>
        <v>224.17011335724771</v>
      </c>
      <c r="BN71" s="1">
        <f t="shared" si="45"/>
        <v>204.44938808143911</v>
      </c>
      <c r="BO71" s="1">
        <f t="shared" si="46"/>
        <v>243.29346564173005</v>
      </c>
      <c r="BP71" s="1">
        <f t="shared" si="47"/>
        <v>224.05009605193817</v>
      </c>
      <c r="BQ71" s="1">
        <f t="shared" si="48"/>
        <v>263.49108410411532</v>
      </c>
      <c r="BR71" s="1">
        <f t="shared" si="49"/>
        <v>245.25314157164738</v>
      </c>
      <c r="BS71" s="1">
        <f t="shared" si="50"/>
        <v>30.198692090988292</v>
      </c>
      <c r="BT71" s="1">
        <f t="shared" si="51"/>
        <v>4.221780669415903</v>
      </c>
      <c r="BU71" s="1">
        <f t="shared" si="52"/>
        <v>6.1713575563308209</v>
      </c>
      <c r="BV71" s="1">
        <f t="shared" si="53"/>
        <v>6.7701404903707614</v>
      </c>
      <c r="BW71" s="1">
        <f t="shared" si="54"/>
        <v>7.4191986651898025</v>
      </c>
      <c r="BX71" s="1">
        <f t="shared" si="55"/>
        <v>8.1213166726791552</v>
      </c>
    </row>
    <row r="72" spans="1:76">
      <c r="A72" s="1">
        <v>1.1499999999999999</v>
      </c>
      <c r="B72" s="1">
        <f t="shared" si="20"/>
        <v>1227.391304347826</v>
      </c>
      <c r="C72" s="1">
        <v>6.3</v>
      </c>
      <c r="D72" s="1">
        <f t="shared" si="0"/>
        <v>58.575000000000003</v>
      </c>
      <c r="E72" s="1">
        <f t="shared" si="1"/>
        <v>24.786999999999999</v>
      </c>
      <c r="F72" s="1">
        <f t="shared" si="2"/>
        <v>9.0940000000000012</v>
      </c>
      <c r="G72" s="1">
        <f t="shared" si="3"/>
        <v>1.244</v>
      </c>
      <c r="H72" s="4">
        <f t="shared" si="21"/>
        <v>93.699999999999989</v>
      </c>
      <c r="I72" s="4"/>
      <c r="J72" s="1">
        <f t="shared" si="22"/>
        <v>3.8314283439674282</v>
      </c>
      <c r="K72" s="1">
        <f t="shared" si="4"/>
        <v>1.5695082895531283</v>
      </c>
      <c r="L72" s="1">
        <f t="shared" si="5"/>
        <v>1.093215917496476</v>
      </c>
      <c r="M72" s="1">
        <f t="shared" si="23"/>
        <v>4.7652245556037004E-2</v>
      </c>
      <c r="O72" s="1">
        <f t="shared" si="24"/>
        <v>2.719948666701256</v>
      </c>
      <c r="P72" s="1">
        <f t="shared" si="25"/>
        <v>0.95976213916351827</v>
      </c>
      <c r="Q72" s="1">
        <f t="shared" si="26"/>
        <v>0.75911215682301469</v>
      </c>
      <c r="R72" s="1">
        <f t="shared" si="27"/>
        <v>2.9626706223549619E-2</v>
      </c>
      <c r="T72" s="1">
        <f t="shared" si="6"/>
        <v>2.496667498738689</v>
      </c>
      <c r="U72" s="1">
        <f t="shared" si="7"/>
        <v>0.84871839247477776</v>
      </c>
      <c r="V72" s="1">
        <f t="shared" si="8"/>
        <v>0.69295645796496697</v>
      </c>
      <c r="W72" s="1">
        <f t="shared" si="28"/>
        <v>2.6307729702554752E-2</v>
      </c>
      <c r="Y72" s="1">
        <f t="shared" si="9"/>
        <v>2.2917155296235361</v>
      </c>
      <c r="Z72" s="1">
        <f t="shared" si="10"/>
        <v>0.75052232249208184</v>
      </c>
      <c r="AA72" s="1">
        <f t="shared" si="11"/>
        <v>0.63256614759669683</v>
      </c>
      <c r="AB72" s="1">
        <f t="shared" si="29"/>
        <v>2.3360566540216655E-2</v>
      </c>
      <c r="AD72" s="1">
        <f t="shared" si="12"/>
        <v>2.1035881115010171</v>
      </c>
      <c r="AE72" s="1">
        <f t="shared" si="13"/>
        <v>0.66368746283019697</v>
      </c>
      <c r="AF72" s="1">
        <f t="shared" si="14"/>
        <v>0.5774387791412352</v>
      </c>
      <c r="AG72" s="1">
        <f t="shared" si="30"/>
        <v>2.0743563783342928E-2</v>
      </c>
      <c r="AI72" s="1">
        <f t="shared" si="56"/>
        <v>0.06</v>
      </c>
      <c r="AJ72" s="1">
        <f t="shared" si="31"/>
        <v>2.2266064457054244</v>
      </c>
      <c r="AK72" s="1">
        <f t="shared" si="32"/>
        <v>0.7005732049765947</v>
      </c>
      <c r="AL72" s="1">
        <f t="shared" si="57"/>
        <v>0.12</v>
      </c>
      <c r="AN72" s="1">
        <f t="shared" si="58"/>
        <v>0.3</v>
      </c>
      <c r="AO72" s="1">
        <f t="shared" si="33"/>
        <v>0.34988322025084406</v>
      </c>
      <c r="AP72" s="1">
        <f t="shared" si="15"/>
        <v>0.14631006808377586</v>
      </c>
      <c r="AQ72" s="1">
        <f t="shared" si="59"/>
        <v>8.0000000000000002E-3</v>
      </c>
      <c r="AS72" s="1">
        <f t="shared" si="60"/>
        <v>62.51334044823907</v>
      </c>
      <c r="AT72" s="1">
        <f t="shared" si="60"/>
        <v>26.453575240128071</v>
      </c>
      <c r="AU72" s="1">
        <f t="shared" si="60"/>
        <v>9.7054429028815381</v>
      </c>
      <c r="AV72" s="1">
        <f t="shared" si="60"/>
        <v>1.3276414087513342</v>
      </c>
      <c r="AW72" s="3">
        <f t="shared" si="34"/>
        <v>8.1645951574746314E-2</v>
      </c>
      <c r="AX72" s="3">
        <f t="shared" si="35"/>
        <v>0.47724127053361781</v>
      </c>
      <c r="AY72" s="3">
        <f t="shared" si="36"/>
        <v>0.5221790659073815</v>
      </c>
      <c r="AZ72" s="3">
        <f t="shared" si="37"/>
        <v>0.3485932805031578</v>
      </c>
      <c r="BA72" s="3">
        <f t="shared" si="17"/>
        <v>0.31527626916223417</v>
      </c>
      <c r="BB72" s="3">
        <f t="shared" si="18"/>
        <v>0.28520711211491134</v>
      </c>
      <c r="BC72" s="3">
        <f t="shared" si="19"/>
        <v>0.25806261115120799</v>
      </c>
      <c r="BE72" s="4">
        <f t="shared" si="38"/>
        <v>5333.8753106440536</v>
      </c>
      <c r="BF72" s="4">
        <f t="shared" si="39"/>
        <v>6657.7651128187472</v>
      </c>
      <c r="BG72" s="1">
        <f t="shared" si="61"/>
        <v>32.122987595213068</v>
      </c>
      <c r="BH72" s="1">
        <f t="shared" si="62"/>
        <v>30.229236464071228</v>
      </c>
      <c r="BI72" s="1">
        <f t="shared" si="40"/>
        <v>145.65051634056752</v>
      </c>
      <c r="BJ72" s="1">
        <f t="shared" si="41"/>
        <v>127.7804808896184</v>
      </c>
      <c r="BK72" s="1">
        <f t="shared" si="42"/>
        <v>206.82846506304438</v>
      </c>
      <c r="BL72" s="1">
        <f t="shared" si="43"/>
        <v>186.69171295140958</v>
      </c>
      <c r="BM72" s="1">
        <f t="shared" si="44"/>
        <v>224.83321734404265</v>
      </c>
      <c r="BN72" s="1">
        <f t="shared" si="45"/>
        <v>204.77294092687725</v>
      </c>
      <c r="BO72" s="1">
        <f t="shared" si="46"/>
        <v>243.9230999217578</v>
      </c>
      <c r="BP72" s="1">
        <f t="shared" si="47"/>
        <v>224.36554055780832</v>
      </c>
      <c r="BQ72" s="1">
        <f t="shared" si="48"/>
        <v>264.06598017164708</v>
      </c>
      <c r="BR72" s="1">
        <f t="shared" si="49"/>
        <v>245.55175805736167</v>
      </c>
      <c r="BS72" s="1">
        <f t="shared" si="50"/>
        <v>30.229236464071228</v>
      </c>
      <c r="BT72" s="1">
        <f t="shared" si="51"/>
        <v>4.2270495664517069</v>
      </c>
      <c r="BU72" s="1">
        <f t="shared" si="52"/>
        <v>6.1758659757516821</v>
      </c>
      <c r="BV72" s="1">
        <f t="shared" si="53"/>
        <v>6.7740030804370086</v>
      </c>
      <c r="BW72" s="1">
        <f t="shared" si="54"/>
        <v>7.4221372023232073</v>
      </c>
      <c r="BX72" s="1">
        <f t="shared" si="55"/>
        <v>8.1229890920073586</v>
      </c>
    </row>
    <row r="73" spans="1:76">
      <c r="A73" s="1">
        <v>1.1499999999999999</v>
      </c>
      <c r="B73" s="1">
        <f t="shared" si="20"/>
        <v>1227.8260869565217</v>
      </c>
      <c r="C73" s="1">
        <v>6.4</v>
      </c>
      <c r="D73" s="1">
        <f t="shared" si="0"/>
        <v>58.6</v>
      </c>
      <c r="E73" s="1">
        <f t="shared" si="1"/>
        <v>24.736000000000001</v>
      </c>
      <c r="F73" s="1">
        <f t="shared" si="2"/>
        <v>9.032</v>
      </c>
      <c r="G73" s="1">
        <f t="shared" si="3"/>
        <v>1.232</v>
      </c>
      <c r="H73" s="4">
        <f t="shared" si="21"/>
        <v>93.6</v>
      </c>
      <c r="I73" s="4"/>
      <c r="J73" s="1">
        <f t="shared" si="22"/>
        <v>3.8272632515971163</v>
      </c>
      <c r="K73" s="1">
        <f t="shared" si="4"/>
        <v>1.5655249599942078</v>
      </c>
      <c r="L73" s="1">
        <f t="shared" si="5"/>
        <v>1.0903134410007589</v>
      </c>
      <c r="M73" s="1">
        <f t="shared" si="23"/>
        <v>4.7612632102536849E-2</v>
      </c>
      <c r="O73" s="1">
        <f t="shared" si="24"/>
        <v>2.7169918484021083</v>
      </c>
      <c r="P73" s="1">
        <f t="shared" si="25"/>
        <v>0.95732631329123097</v>
      </c>
      <c r="Q73" s="1">
        <f t="shared" si="26"/>
        <v>0.75709672221624691</v>
      </c>
      <c r="R73" s="1">
        <f t="shared" si="27"/>
        <v>2.9602077454524048E-2</v>
      </c>
      <c r="T73" s="1">
        <f t="shared" si="6"/>
        <v>2.4939534062863085</v>
      </c>
      <c r="U73" s="1">
        <f t="shared" si="7"/>
        <v>0.84656438979607462</v>
      </c>
      <c r="V73" s="1">
        <f t="shared" si="8"/>
        <v>0.69111666602669686</v>
      </c>
      <c r="W73" s="1">
        <f t="shared" si="28"/>
        <v>2.6285860008585321E-2</v>
      </c>
      <c r="Y73" s="1">
        <f t="shared" si="9"/>
        <v>2.2892242376012311</v>
      </c>
      <c r="Z73" s="1">
        <f t="shared" si="10"/>
        <v>0.74861753627864724</v>
      </c>
      <c r="AA73" s="1">
        <f t="shared" si="11"/>
        <v>0.63088669128253139</v>
      </c>
      <c r="AB73" s="1">
        <f t="shared" si="29"/>
        <v>2.3341146831752133E-2</v>
      </c>
      <c r="AD73" s="1">
        <f t="shared" si="12"/>
        <v>2.101301330173817</v>
      </c>
      <c r="AE73" s="1">
        <f t="shared" si="13"/>
        <v>0.66200305892728462</v>
      </c>
      <c r="AF73" s="1">
        <f t="shared" si="14"/>
        <v>0.5759056853970359</v>
      </c>
      <c r="AG73" s="1">
        <f t="shared" si="30"/>
        <v>2.0726319597055998E-2</v>
      </c>
      <c r="AI73" s="1">
        <f t="shared" si="56"/>
        <v>0.06</v>
      </c>
      <c r="AJ73" s="1">
        <f t="shared" si="31"/>
        <v>2.2244716675395821</v>
      </c>
      <c r="AK73" s="1">
        <f t="shared" si="32"/>
        <v>0.70059934755692033</v>
      </c>
      <c r="AL73" s="1">
        <f t="shared" si="57"/>
        <v>0.12</v>
      </c>
      <c r="AN73" s="1">
        <f t="shared" si="58"/>
        <v>0.3</v>
      </c>
      <c r="AO73" s="1">
        <f t="shared" si="33"/>
        <v>0.34974580549535472</v>
      </c>
      <c r="AP73" s="1">
        <f t="shared" si="15"/>
        <v>0.14606664188854099</v>
      </c>
      <c r="AQ73" s="1">
        <f t="shared" si="59"/>
        <v>8.0000000000000002E-3</v>
      </c>
      <c r="AS73" s="1">
        <f t="shared" si="60"/>
        <v>62.606837606837608</v>
      </c>
      <c r="AT73" s="1">
        <f t="shared" si="60"/>
        <v>26.427350427350429</v>
      </c>
      <c r="AU73" s="1">
        <f t="shared" si="60"/>
        <v>9.6495726495726508</v>
      </c>
      <c r="AV73" s="1">
        <f t="shared" si="60"/>
        <v>1.3162393162393164</v>
      </c>
      <c r="AW73" s="3">
        <f t="shared" si="34"/>
        <v>8.1307783856720023E-2</v>
      </c>
      <c r="AX73" s="3">
        <f t="shared" si="35"/>
        <v>0.475719803016939</v>
      </c>
      <c r="AY73" s="3">
        <f t="shared" si="36"/>
        <v>0.51939212908588428</v>
      </c>
      <c r="AZ73" s="3">
        <f t="shared" si="37"/>
        <v>0.34675354143647424</v>
      </c>
      <c r="BA73" s="3">
        <f t="shared" si="17"/>
        <v>0.31361680996284563</v>
      </c>
      <c r="BB73" s="3">
        <f t="shared" si="18"/>
        <v>0.2837098530801157</v>
      </c>
      <c r="BC73" s="3">
        <f t="shared" si="19"/>
        <v>0.25671132723690104</v>
      </c>
      <c r="BE73" s="4">
        <f t="shared" si="38"/>
        <v>5292.2759997168496</v>
      </c>
      <c r="BF73" s="4">
        <f t="shared" si="39"/>
        <v>6636.4293454265298</v>
      </c>
      <c r="BG73" s="1">
        <f t="shared" si="61"/>
        <v>32.187915424467434</v>
      </c>
      <c r="BH73" s="1">
        <f t="shared" si="62"/>
        <v>30.259840822827417</v>
      </c>
      <c r="BI73" s="1">
        <f t="shared" si="40"/>
        <v>146.28781270657578</v>
      </c>
      <c r="BJ73" s="1">
        <f t="shared" si="41"/>
        <v>128.06965794925836</v>
      </c>
      <c r="BK73" s="1">
        <f t="shared" si="42"/>
        <v>207.5091817065842</v>
      </c>
      <c r="BL73" s="1">
        <f t="shared" si="43"/>
        <v>187.01698590070919</v>
      </c>
      <c r="BM73" s="1">
        <f t="shared" si="44"/>
        <v>225.49688619922614</v>
      </c>
      <c r="BN73" s="1">
        <f t="shared" si="45"/>
        <v>205.09675257175772</v>
      </c>
      <c r="BO73" s="1">
        <f t="shared" si="46"/>
        <v>244.55229509001825</v>
      </c>
      <c r="BP73" s="1">
        <f t="shared" si="47"/>
        <v>224.68095859737412</v>
      </c>
      <c r="BQ73" s="1">
        <f t="shared" si="48"/>
        <v>264.63923489525422</v>
      </c>
      <c r="BR73" s="1">
        <f t="shared" si="49"/>
        <v>245.84999988295374</v>
      </c>
      <c r="BS73" s="1">
        <f t="shared" si="50"/>
        <v>30.259840822827417</v>
      </c>
      <c r="BT73" s="1">
        <f t="shared" si="51"/>
        <v>4.2323308539232363</v>
      </c>
      <c r="BU73" s="1">
        <f t="shared" si="52"/>
        <v>6.1803691234101708</v>
      </c>
      <c r="BV73" s="1">
        <f t="shared" si="53"/>
        <v>6.7778529891352512</v>
      </c>
      <c r="BW73" s="1">
        <f t="shared" si="54"/>
        <v>7.4250542133678143</v>
      </c>
      <c r="BX73" s="1">
        <f t="shared" si="55"/>
        <v>8.1246296476711617</v>
      </c>
    </row>
    <row r="74" spans="1:76">
      <c r="A74" s="1">
        <v>1.1499999999999999</v>
      </c>
      <c r="B74" s="1">
        <f t="shared" si="20"/>
        <v>1228.2608695652175</v>
      </c>
      <c r="C74" s="1">
        <v>6.5</v>
      </c>
      <c r="D74" s="1">
        <f t="shared" ref="D74:D137" si="63">$I$5+C74*$I$7</f>
        <v>58.625</v>
      </c>
      <c r="E74" s="1">
        <f t="shared" ref="E74:E137" si="64">$J$5+$J$7*C74</f>
        <v>24.684999999999999</v>
      </c>
      <c r="F74" s="1">
        <f t="shared" ref="F74:F137" si="65">$K$5+$K$7*C74</f>
        <v>8.9699999999999989</v>
      </c>
      <c r="G74" s="1">
        <f t="shared" ref="G74:G137" si="66">$L$5+$L$7*C74</f>
        <v>1.22</v>
      </c>
      <c r="H74" s="4">
        <f t="shared" ref="H74:H137" si="67">SUM(D74:G74)</f>
        <v>93.5</v>
      </c>
      <c r="I74" s="4"/>
      <c r="J74" s="1">
        <f t="shared" si="22"/>
        <v>3.8231050953862278</v>
      </c>
      <c r="K74" s="1">
        <f t="shared" ref="K74:K137" si="68">10^(-4.24-0.267*$K$8+5717/(B74+273.15)+3.64*$Y$5)</f>
        <v>1.5615540381470636</v>
      </c>
      <c r="L74" s="1">
        <f t="shared" ref="L74:L137" si="69">10^(-4.61-0.198*$K$8+5981/(B74+273.15)+4.48*$AD$5)</f>
        <v>1.0874203448734725</v>
      </c>
      <c r="M74" s="1">
        <f t="shared" si="23"/>
        <v>4.7573074493962066E-2</v>
      </c>
      <c r="O74" s="1">
        <f t="shared" si="24"/>
        <v>2.714039954114551</v>
      </c>
      <c r="P74" s="1">
        <f t="shared" si="25"/>
        <v>0.95489807479651678</v>
      </c>
      <c r="Q74" s="1">
        <f t="shared" si="26"/>
        <v>0.75508780119165197</v>
      </c>
      <c r="R74" s="1">
        <f t="shared" si="27"/>
        <v>2.9577483405818134E-2</v>
      </c>
      <c r="T74" s="1">
        <f t="shared" ref="T74:T137" si="70">10^(-1.09+0.004*$Z$5-0.186*$U$8+2447/(B74+273.15))</f>
        <v>2.4912438336323528</v>
      </c>
      <c r="U74" s="1">
        <f t="shared" ref="U74:U137" si="71">10^(-4.24-0.267*$U$8+5717/(B74+273.15)+3.64*$Y$5)</f>
        <v>0.8444170966411525</v>
      </c>
      <c r="V74" s="1">
        <f t="shared" ref="V74:V137" si="72">10^(-4.61-0.198*$U$8+5981/(B74+273.15)+4.48*$AD$5)</f>
        <v>0.6892828200198553</v>
      </c>
      <c r="W74" s="1">
        <f t="shared" si="28"/>
        <v>2.6264021145339281E-2</v>
      </c>
      <c r="Y74" s="1">
        <f t="shared" ref="Y74:Y137" si="73">10^(-1.09+0.004*$Z$5-0.186*$Z$8+2447/(B74+273.15))</f>
        <v>2.2867370943461323</v>
      </c>
      <c r="Z74" s="1">
        <f t="shared" ref="Z74:Z137" si="74">10^(-4.24-0.267*$Z$8+5717/(B74+273.15)+3.64*$Y$5)</f>
        <v>0.7467186833022148</v>
      </c>
      <c r="AA74" s="1">
        <f t="shared" ref="AA74:AA137" si="75">10^(-4.61-0.198*$Z$8+5981/(B74+273.15)+4.48*$AD$5)</f>
        <v>0.62921266271912057</v>
      </c>
      <c r="AB74" s="1">
        <f t="shared" si="29"/>
        <v>2.3321754500152638E-2</v>
      </c>
      <c r="AD74" s="1">
        <f t="shared" ref="AD74:AD137" si="76">10^(-1.09+0.004*$Z$5-0.186*$AE$8+2447/(B74+273.15))</f>
        <v>2.0990183570406349</v>
      </c>
      <c r="AE74" s="1">
        <f t="shared" ref="AE74:AE137" si="77">10^(-4.24-0.267*$AE$8+5717/(B74+273.15)+3.64*$Y$5)</f>
        <v>0.66032390179038392</v>
      </c>
      <c r="AF74" s="1">
        <f t="shared" ref="AF74:AF137" si="78">10^(-4.61-0.198*$AE$8+5981/(B74+273.15)+4.48*$AD$5)</f>
        <v>0.57437754638173133</v>
      </c>
      <c r="AG74" s="1">
        <f t="shared" si="30"/>
        <v>2.0709099720699436E-2</v>
      </c>
      <c r="AI74" s="1">
        <f t="shared" si="56"/>
        <v>0.06</v>
      </c>
      <c r="AJ74" s="1">
        <f t="shared" si="31"/>
        <v>2.2223401707230055</v>
      </c>
      <c r="AK74" s="1">
        <f t="shared" si="32"/>
        <v>0.70062547597105596</v>
      </c>
      <c r="AL74" s="1">
        <f t="shared" si="57"/>
        <v>0.12</v>
      </c>
      <c r="AN74" s="1">
        <f t="shared" si="58"/>
        <v>0.3</v>
      </c>
      <c r="AO74" s="1">
        <f t="shared" si="33"/>
        <v>0.34960852424777122</v>
      </c>
      <c r="AP74" s="1">
        <f t="shared" ref="AP74:AP137" si="79">10^(-3.46+3852/(B74+273.15)+0.87*$AD$5-92*$A$10/(B74+273))</f>
        <v>0.14582376133031111</v>
      </c>
      <c r="AQ74" s="1">
        <f t="shared" si="59"/>
        <v>8.0000000000000002E-3</v>
      </c>
      <c r="AS74" s="1">
        <f t="shared" si="60"/>
        <v>62.700534759358291</v>
      </c>
      <c r="AT74" s="1">
        <f t="shared" si="60"/>
        <v>26.401069518716579</v>
      </c>
      <c r="AU74" s="1">
        <f t="shared" si="60"/>
        <v>9.5935828877005331</v>
      </c>
      <c r="AV74" s="1">
        <f t="shared" si="60"/>
        <v>1.304812834224599</v>
      </c>
      <c r="AW74" s="3">
        <f t="shared" si="34"/>
        <v>8.0969497443221794E-2</v>
      </c>
      <c r="AX74" s="3">
        <f t="shared" si="35"/>
        <v>0.47419819471369917</v>
      </c>
      <c r="AY74" s="3">
        <f t="shared" si="36"/>
        <v>0.51661252025626259</v>
      </c>
      <c r="AZ74" s="3">
        <f t="shared" si="37"/>
        <v>0.34491857552969551</v>
      </c>
      <c r="BA74" s="3">
        <f t="shared" ref="BA74:BA137" si="80">(AS74*W74+AT74*V74+AU74*U74+AV74*T74)/100</f>
        <v>0.31196164155869793</v>
      </c>
      <c r="BB74" s="3">
        <f t="shared" ref="BB74:BB137" si="81">(AS74*AB74+AT74*AA74+AU74*Z74+AV74*Y74)/100</f>
        <v>0.28221645220445013</v>
      </c>
      <c r="BC74" s="3">
        <f t="shared" ref="BC74:BC137" si="82">(AS74*AG74+AT74*AF74+AU74*AE74+AV74*AD74)/100</f>
        <v>0.25536351334982205</v>
      </c>
      <c r="BE74" s="4">
        <f t="shared" si="38"/>
        <v>5250.747518783136</v>
      </c>
      <c r="BF74" s="4">
        <f t="shared" si="39"/>
        <v>6615.1111634781701</v>
      </c>
      <c r="BG74" s="1">
        <f t="shared" si="61"/>
        <v>32.253041867410531</v>
      </c>
      <c r="BH74" s="1">
        <f t="shared" si="62"/>
        <v>30.290505454282538</v>
      </c>
      <c r="BI74" s="1">
        <f t="shared" si="40"/>
        <v>146.92826834912009</v>
      </c>
      <c r="BJ74" s="1">
        <f t="shared" si="41"/>
        <v>128.35979041694856</v>
      </c>
      <c r="BK74" s="1">
        <f t="shared" si="42"/>
        <v>208.19127361034683</v>
      </c>
      <c r="BL74" s="1">
        <f t="shared" si="43"/>
        <v>187.34274417316513</v>
      </c>
      <c r="BM74" s="1">
        <f t="shared" si="44"/>
        <v>226.16110281670453</v>
      </c>
      <c r="BN74" s="1">
        <f t="shared" si="45"/>
        <v>205.42081949860307</v>
      </c>
      <c r="BO74" s="1">
        <f t="shared" si="46"/>
        <v>245.18102311166041</v>
      </c>
      <c r="BP74" s="1">
        <f t="shared" si="47"/>
        <v>224.99634420528622</v>
      </c>
      <c r="BQ74" s="1">
        <f t="shared" si="48"/>
        <v>265.21080888687868</v>
      </c>
      <c r="BR74" s="1">
        <f t="shared" si="49"/>
        <v>246.14785848301412</v>
      </c>
      <c r="BS74" s="1">
        <f t="shared" si="50"/>
        <v>30.290505454282538</v>
      </c>
      <c r="BT74" s="1">
        <f t="shared" si="51"/>
        <v>4.2376245787869733</v>
      </c>
      <c r="BU74" s="1">
        <f t="shared" si="52"/>
        <v>6.1848668869498251</v>
      </c>
      <c r="BV74" s="1">
        <f t="shared" si="53"/>
        <v>6.7816900516448868</v>
      </c>
      <c r="BW74" s="1">
        <f t="shared" si="54"/>
        <v>7.427949478917518</v>
      </c>
      <c r="BX74" s="1">
        <f t="shared" si="55"/>
        <v>8.1262380667277103</v>
      </c>
    </row>
    <row r="75" spans="1:76">
      <c r="A75" s="1">
        <v>1.1499999999999999</v>
      </c>
      <c r="B75" s="1">
        <f t="shared" ref="B75:B138" si="83">1200+C75/0.23</f>
        <v>1228.695652173913</v>
      </c>
      <c r="C75" s="1">
        <v>6.6</v>
      </c>
      <c r="D75" s="1">
        <f t="shared" si="63"/>
        <v>58.65</v>
      </c>
      <c r="E75" s="1">
        <f t="shared" si="64"/>
        <v>24.634</v>
      </c>
      <c r="F75" s="1">
        <f t="shared" si="65"/>
        <v>8.9080000000000013</v>
      </c>
      <c r="G75" s="1">
        <f t="shared" si="66"/>
        <v>1.2080000000000002</v>
      </c>
      <c r="H75" s="4">
        <f t="shared" si="67"/>
        <v>93.399999999999991</v>
      </c>
      <c r="I75" s="4"/>
      <c r="J75" s="1">
        <f t="shared" ref="J75:J138" si="84">10^(-1.09+0.004*$Z$5-0.186*$K$8+2447/(B75+273.15))</f>
        <v>3.8189538604735884</v>
      </c>
      <c r="K75" s="1">
        <f t="shared" si="68"/>
        <v>1.5575954788751778</v>
      </c>
      <c r="L75" s="1">
        <f t="shared" si="69"/>
        <v>1.0845365938766411</v>
      </c>
      <c r="M75" s="1">
        <f t="shared" ref="M75:M138" si="85">10^(-2.3-0.258*$K$8+1871/(B75+273.15)-0.24*$AA$5)</f>
        <v>4.7533572625940178E-2</v>
      </c>
      <c r="O75" s="1">
        <f t="shared" ref="O75:O138" si="86">10^(-1.09+0.004*$Z$5-0.186*$P$8+2447/(B75+273.15))</f>
        <v>2.7110929732885687</v>
      </c>
      <c r="P75" s="1">
        <f t="shared" ref="P75:P138" si="87">10^(-4.24-0.267*$P$8+5717/(B75+273.15)+3.64*$Y$5)</f>
        <v>0.95247739607816939</v>
      </c>
      <c r="Q75" s="1">
        <f t="shared" ref="Q75:Q138" si="88">10^(-4.61-0.198*$P$8+5981/(B75+273.15)+4.48*$AD$5)</f>
        <v>0.75308536928052638</v>
      </c>
      <c r="R75" s="1">
        <f t="shared" ref="R75:R138" si="89">10^(-2.3-0.258*$P$8+1871/(B75+273.15)-0.24*$AA$5)</f>
        <v>2.955292401254065E-2</v>
      </c>
      <c r="T75" s="1">
        <f t="shared" si="70"/>
        <v>2.4885387710928599</v>
      </c>
      <c r="U75" s="1">
        <f t="shared" si="71"/>
        <v>0.84227648860224369</v>
      </c>
      <c r="V75" s="1">
        <f t="shared" si="72"/>
        <v>0.68745489760815681</v>
      </c>
      <c r="W75" s="1">
        <f t="shared" ref="W75:W138" si="90">10^(-2.3-0.258*$U$8+1871/(B75+273.15)-0.24*$AA$5)</f>
        <v>2.6242213055194957E-2</v>
      </c>
      <c r="Y75" s="1">
        <f t="shared" si="73"/>
        <v>2.2842540909692346</v>
      </c>
      <c r="Z75" s="1">
        <f t="shared" si="74"/>
        <v>0.74482574197897777</v>
      </c>
      <c r="AA75" s="1">
        <f t="shared" si="75"/>
        <v>0.62754404151675891</v>
      </c>
      <c r="AB75" s="1">
        <f t="shared" ref="AB75:AB138" si="91">10^(-2.3-0.258*$Z$8+1871/(B75+273.15)-0.24*$AA$5)</f>
        <v>2.330238949425165E-2</v>
      </c>
      <c r="AD75" s="1">
        <f t="shared" si="76"/>
        <v>2.0967391839421672</v>
      </c>
      <c r="AE75" s="1">
        <f t="shared" si="77"/>
        <v>0.65864997233291733</v>
      </c>
      <c r="AF75" s="1">
        <f t="shared" si="78"/>
        <v>0.57285434348255371</v>
      </c>
      <c r="AG75" s="1">
        <f t="shared" ref="AG75:AG138" si="92">10^(-2.3-0.258*$AE$8+1871/(B75+273.15)-0.24*$AA$5)</f>
        <v>2.0691904108838716E-2</v>
      </c>
      <c r="AI75" s="1">
        <f t="shared" si="56"/>
        <v>0.06</v>
      </c>
      <c r="AJ75" s="1">
        <f t="shared" ref="AJ75:AJ138" si="93">10^(-1.51+2.44*$Y$5+2342/(B75+273.15)-160*$A$10/(B75+273.15))</f>
        <v>2.2202119486731147</v>
      </c>
      <c r="AK75" s="1">
        <f t="shared" ref="AK75:AK138" si="94">10^(3.31-(73*$A$10)/(B75+273.15)-0.038*$AC$5)</f>
        <v>0.70065159023049672</v>
      </c>
      <c r="AL75" s="1">
        <f t="shared" si="57"/>
        <v>0.12</v>
      </c>
      <c r="AN75" s="1">
        <f t="shared" si="58"/>
        <v>0.3</v>
      </c>
      <c r="AO75" s="1">
        <f t="shared" ref="AO75:AO138" si="95">10^(-1.48+2.53*$Y$5+1154/(B75+273.15)-235*$A$10/(B75+273.15))</f>
        <v>0.34947137632418418</v>
      </c>
      <c r="AP75" s="1">
        <f t="shared" si="79"/>
        <v>0.14558142491178522</v>
      </c>
      <c r="AQ75" s="1">
        <f t="shared" si="59"/>
        <v>8.0000000000000002E-3</v>
      </c>
      <c r="AS75" s="1">
        <f t="shared" si="60"/>
        <v>62.794432548179877</v>
      </c>
      <c r="AT75" s="1">
        <f t="shared" si="60"/>
        <v>26.374732334047113</v>
      </c>
      <c r="AU75" s="1">
        <f t="shared" si="60"/>
        <v>9.5374732334047145</v>
      </c>
      <c r="AV75" s="1">
        <f t="shared" ref="AV75:AV138" si="96">100*G75/$H75</f>
        <v>1.2933618843683086</v>
      </c>
      <c r="AW75" s="3">
        <f t="shared" ref="AW75:AW138" si="97">(AS75*AQ75+AT75*AP75+AU75*AO75+AV75*AN75)/100</f>
        <v>8.0631090380864578E-2</v>
      </c>
      <c r="AX75" s="3">
        <f t="shared" ref="AX75:AX138" si="98">(AS75*AL75+AT75*AK75+AU75*AJ75+AV75*AI75)/100</f>
        <v>0.4726764380355265</v>
      </c>
      <c r="AY75" s="3">
        <f t="shared" ref="AY75:AY138" si="99">(AS75*M75+AT75*L75+AU75*K75+AV75*J75)/100</f>
        <v>0.51384020639551131</v>
      </c>
      <c r="AZ75" s="3">
        <f t="shared" ref="AZ75:AZ138" si="100">(AS75*R75+AT75*Q75+AU75*P75+AV75*O75)/100</f>
        <v>0.34308836120116626</v>
      </c>
      <c r="BA75" s="3">
        <f t="shared" si="80"/>
        <v>0.31031074453228574</v>
      </c>
      <c r="BB75" s="3">
        <f t="shared" si="81"/>
        <v>0.28072689201286161</v>
      </c>
      <c r="BC75" s="3">
        <f t="shared" si="82"/>
        <v>0.25401915375884782</v>
      </c>
      <c r="BE75" s="4">
        <f t="shared" ref="BE75:BE138" si="101">(($R$5-BF74*C74/100)/((100-C74)/100))/((C75-C74)/100+AW75*(1-(C75-C74)/100))</f>
        <v>5209.2910725503571</v>
      </c>
      <c r="BF75" s="4">
        <f t="shared" ref="BF75:BF138" si="102">(BF74*C74+BE75*(C75-C74))/C75</f>
        <v>6593.8108590701731</v>
      </c>
      <c r="BG75" s="1">
        <f t="shared" si="61"/>
        <v>32.318368235257509</v>
      </c>
      <c r="BH75" s="1">
        <f t="shared" si="62"/>
        <v>30.321230647933671</v>
      </c>
      <c r="BI75" s="1">
        <f t="shared" ref="BI75:BI138" si="103">(($Q$5-BJ74*C74/100)/((100-C74)/100))/((C75-C74)/100+AY75*(1-(C75-C74)/100))</f>
        <v>147.57190475027724</v>
      </c>
      <c r="BJ75" s="1">
        <f t="shared" ref="BJ75:BJ138" si="104">(BJ74*C74+BI75*(C75-C74))/C75</f>
        <v>128.65088305836261</v>
      </c>
      <c r="BK75" s="1">
        <f t="shared" ref="BK75:BK138" si="105">(($Q$5-BL74*C74/100)/((100-C74)/100))/((C75-C74)/100+AZ75*(1-(C75-C74)/100))</f>
        <v>208.87473355934426</v>
      </c>
      <c r="BL75" s="1">
        <f t="shared" ref="BL75:BL138" si="106">(BL74*C74+BK75*(C75-C74))/C75</f>
        <v>187.66898643659209</v>
      </c>
      <c r="BM75" s="1">
        <f t="shared" ref="BM75:BM138" si="107">(($Q$5-BN74*C74/100)/((100-C74)/100))/((C75-C74)/100+BA75*(1-(C75-C74)/100))</f>
        <v>226.82584979948382</v>
      </c>
      <c r="BN75" s="1">
        <f t="shared" ref="BN75:BN138" si="108">(BN74*C74+BM75*(C75-C74))/C75</f>
        <v>205.74513813952549</v>
      </c>
      <c r="BO75" s="1">
        <f t="shared" ref="BO75:BO138" si="109">(($Q$5-BP74*C74/100)/((100-C74)/100))/((C75-C74)/100+BB75*(1-(C75-C74)/100))</f>
        <v>245.8092555578755</v>
      </c>
      <c r="BP75" s="1">
        <f t="shared" ref="BP75:BP138" si="110">(BP74*C74+BO75*(C75-C74))/C75</f>
        <v>225.31169134699209</v>
      </c>
      <c r="BQ75" s="1">
        <f t="shared" ref="BQ75:BQ138" si="111">(($Q$5-BR74*C74/100)/((100-C74)/100))/((C75-C74)/100+BC75*(1-(C75-C74)/100))</f>
        <v>265.78066228204773</v>
      </c>
      <c r="BR75" s="1">
        <f t="shared" ref="BR75:BR138" si="112">(BR74*C74+BQ75*(C75-C74))/C75</f>
        <v>246.44532520724192</v>
      </c>
      <c r="BS75" s="1">
        <f t="shared" ref="BS75:BS138" si="113">BH75</f>
        <v>30.321230647933671</v>
      </c>
      <c r="BT75" s="1">
        <f t="shared" ref="BT75:BT138" si="114">BJ75/BH75</f>
        <v>4.2429307884022149</v>
      </c>
      <c r="BU75" s="1">
        <f t="shared" ref="BU75:BU138" si="115">BL75/BH75</f>
        <v>6.1893591528542178</v>
      </c>
      <c r="BV75" s="1">
        <f t="shared" ref="BV75:BV138" si="116">BN75/BH75</f>
        <v>6.7855141016034786</v>
      </c>
      <c r="BW75" s="1">
        <f t="shared" ref="BW75:BW138" si="117">BP75/BH75</f>
        <v>7.4308227777142219</v>
      </c>
      <c r="BX75" s="1">
        <f t="shared" ref="BX75:BX138" si="118">BR75/BH75</f>
        <v>8.1278140741967757</v>
      </c>
    </row>
    <row r="76" spans="1:76">
      <c r="A76" s="1">
        <v>1.1499999999999999</v>
      </c>
      <c r="B76" s="1">
        <f t="shared" si="83"/>
        <v>1229.1304347826087</v>
      </c>
      <c r="C76" s="1">
        <v>6.7</v>
      </c>
      <c r="D76" s="1">
        <f t="shared" si="63"/>
        <v>58.674999999999997</v>
      </c>
      <c r="E76" s="1">
        <f t="shared" si="64"/>
        <v>24.582999999999998</v>
      </c>
      <c r="F76" s="1">
        <f t="shared" si="65"/>
        <v>8.8460000000000001</v>
      </c>
      <c r="G76" s="1">
        <f t="shared" si="66"/>
        <v>1.1960000000000002</v>
      </c>
      <c r="H76" s="4">
        <f t="shared" si="67"/>
        <v>93.3</v>
      </c>
      <c r="I76" s="4"/>
      <c r="J76" s="1">
        <f t="shared" si="84"/>
        <v>3.8148095320364424</v>
      </c>
      <c r="K76" s="1">
        <f t="shared" si="68"/>
        <v>1.5536492372284292</v>
      </c>
      <c r="L76" s="1">
        <f t="shared" si="69"/>
        <v>1.0816621529220731</v>
      </c>
      <c r="M76" s="1">
        <f t="shared" si="85"/>
        <v>4.7494126394338428E-2</v>
      </c>
      <c r="O76" s="1">
        <f t="shared" si="86"/>
        <v>2.7081508954014182</v>
      </c>
      <c r="P76" s="1">
        <f t="shared" si="87"/>
        <v>0.95006424964896652</v>
      </c>
      <c r="Q76" s="1">
        <f t="shared" si="88"/>
        <v>0.75108940211817532</v>
      </c>
      <c r="R76" s="1">
        <f t="shared" si="89"/>
        <v>2.9528399209949412E-2</v>
      </c>
      <c r="T76" s="1">
        <f t="shared" si="70"/>
        <v>2.485838209008902</v>
      </c>
      <c r="U76" s="1">
        <f t="shared" si="71"/>
        <v>0.84014254137237665</v>
      </c>
      <c r="V76" s="1">
        <f t="shared" si="72"/>
        <v>0.68563287655025973</v>
      </c>
      <c r="W76" s="1">
        <f t="shared" si="90"/>
        <v>2.6220435680662985E-2</v>
      </c>
      <c r="Y76" s="1">
        <f t="shared" si="73"/>
        <v>2.2817752186045142</v>
      </c>
      <c r="Z76" s="1">
        <f t="shared" si="74"/>
        <v>0.74293869081426156</v>
      </c>
      <c r="AA76" s="1">
        <f t="shared" si="75"/>
        <v>0.6258808073724107</v>
      </c>
      <c r="AB76" s="1">
        <f t="shared" si="91"/>
        <v>2.3283051763000141E-2</v>
      </c>
      <c r="AD76" s="1">
        <f t="shared" si="76"/>
        <v>2.0944638027402034</v>
      </c>
      <c r="AE76" s="1">
        <f t="shared" si="77"/>
        <v>0.65698125154712839</v>
      </c>
      <c r="AF76" s="1">
        <f t="shared" si="78"/>
        <v>0.5713360581658522</v>
      </c>
      <c r="AG76" s="1">
        <f t="shared" si="92"/>
        <v>2.0674732716143673E-2</v>
      </c>
      <c r="AI76" s="1">
        <f t="shared" ref="AI76:AI139" si="119">AI75</f>
        <v>0.06</v>
      </c>
      <c r="AJ76" s="1">
        <f t="shared" si="93"/>
        <v>2.2180869948233961</v>
      </c>
      <c r="AK76" s="1">
        <f t="shared" si="94"/>
        <v>0.70067769034672223</v>
      </c>
      <c r="AL76" s="1">
        <f t="shared" ref="AL76:AL139" si="120">AL75</f>
        <v>0.12</v>
      </c>
      <c r="AN76" s="1">
        <f t="shared" ref="AN76:AN139" si="121">AN75</f>
        <v>0.3</v>
      </c>
      <c r="AO76" s="1">
        <f t="shared" si="95"/>
        <v>0.34933436154100816</v>
      </c>
      <c r="AP76" s="1">
        <f t="shared" si="79"/>
        <v>0.14533963114047238</v>
      </c>
      <c r="AQ76" s="1">
        <f t="shared" ref="AQ76:AQ139" si="122">AQ75</f>
        <v>8.0000000000000002E-3</v>
      </c>
      <c r="AS76" s="1">
        <f t="shared" ref="AS76:AV139" si="123">100*D76/$H76</f>
        <v>62.888531618435159</v>
      </c>
      <c r="AT76" s="1">
        <f t="shared" si="123"/>
        <v>26.348338692390136</v>
      </c>
      <c r="AU76" s="1">
        <f t="shared" si="123"/>
        <v>9.4812433011789938</v>
      </c>
      <c r="AV76" s="1">
        <f t="shared" si="96"/>
        <v>1.281886387995713</v>
      </c>
      <c r="AW76" s="3">
        <f t="shared" si="97"/>
        <v>8.0292560712947381E-2</v>
      </c>
      <c r="AX76" s="3">
        <f t="shared" si="98"/>
        <v>0.47115452538050634</v>
      </c>
      <c r="AY76" s="3">
        <f t="shared" si="99"/>
        <v>0.51107515460138697</v>
      </c>
      <c r="AZ76" s="3">
        <f t="shared" si="100"/>
        <v>0.34126287694758561</v>
      </c>
      <c r="BA76" s="3">
        <f t="shared" si="80"/>
        <v>0.30866409953646973</v>
      </c>
      <c r="BB76" s="3">
        <f t="shared" si="81"/>
        <v>0.27924115509350445</v>
      </c>
      <c r="BC76" s="3">
        <f t="shared" si="82"/>
        <v>0.25267823278964696</v>
      </c>
      <c r="BE76" s="4">
        <f t="shared" si="101"/>
        <v>5167.9078684008591</v>
      </c>
      <c r="BF76" s="4">
        <f t="shared" si="102"/>
        <v>6572.5287248810782</v>
      </c>
      <c r="BG76" s="1">
        <f t="shared" ref="BG76:BG139" si="124">(($S$5-BH75*C75/100)/((100-C75)/100))/((C76-C75)/100+AX76*(1-(C76-C75)/100))</f>
        <v>32.383895853585749</v>
      </c>
      <c r="BH76" s="1">
        <f t="shared" ref="BH76:BH139" si="125">(BH75*C75+BG76*(C76-C75))/C76</f>
        <v>30.352016695779223</v>
      </c>
      <c r="BI76" s="1">
        <f t="shared" si="103"/>
        <v>148.21874362093646</v>
      </c>
      <c r="BJ76" s="1">
        <f t="shared" si="104"/>
        <v>128.94294067869953</v>
      </c>
      <c r="BK76" s="1">
        <f t="shared" si="105"/>
        <v>209.55955415695294</v>
      </c>
      <c r="BL76" s="1">
        <f t="shared" si="106"/>
        <v>187.99571132794077</v>
      </c>
      <c r="BM76" s="1">
        <f t="shared" si="107"/>
        <v>227.49110945520275</v>
      </c>
      <c r="BN76" s="1">
        <f t="shared" si="108"/>
        <v>206.06970487558038</v>
      </c>
      <c r="BO76" s="1">
        <f t="shared" si="109"/>
        <v>246.43696360044879</v>
      </c>
      <c r="BP76" s="1">
        <f t="shared" si="110"/>
        <v>225.62699391793922</v>
      </c>
      <c r="BQ76" s="1">
        <f t="shared" si="111"/>
        <v>266.34875473405566</v>
      </c>
      <c r="BR76" s="1">
        <f t="shared" si="112"/>
        <v>246.7423913195824</v>
      </c>
      <c r="BS76" s="1">
        <f t="shared" si="113"/>
        <v>30.352016695779223</v>
      </c>
      <c r="BT76" s="1">
        <f t="shared" si="114"/>
        <v>4.2482495305371399</v>
      </c>
      <c r="BU76" s="1">
        <f t="shared" si="115"/>
        <v>6.1938458064331394</v>
      </c>
      <c r="BV76" s="1">
        <f t="shared" si="116"/>
        <v>6.7893249710895356</v>
      </c>
      <c r="BW76" s="1">
        <f t="shared" si="117"/>
        <v>7.4336738866289265</v>
      </c>
      <c r="BX76" s="1">
        <f t="shared" si="118"/>
        <v>8.1293573930425058</v>
      </c>
    </row>
    <row r="77" spans="1:76">
      <c r="A77" s="1">
        <v>1.1499999999999999</v>
      </c>
      <c r="B77" s="1">
        <f t="shared" si="83"/>
        <v>1229.5652173913043</v>
      </c>
      <c r="C77" s="1">
        <v>6.8</v>
      </c>
      <c r="D77" s="1">
        <f t="shared" si="63"/>
        <v>58.7</v>
      </c>
      <c r="E77" s="1">
        <f t="shared" si="64"/>
        <v>24.532</v>
      </c>
      <c r="F77" s="1">
        <f t="shared" si="65"/>
        <v>8.7839999999999989</v>
      </c>
      <c r="G77" s="1">
        <f t="shared" si="66"/>
        <v>1.1840000000000002</v>
      </c>
      <c r="H77" s="4">
        <f t="shared" si="67"/>
        <v>93.199999999999989</v>
      </c>
      <c r="I77" s="4"/>
      <c r="J77" s="1">
        <f t="shared" si="84"/>
        <v>3.8106720952903603</v>
      </c>
      <c r="K77" s="1">
        <f t="shared" si="68"/>
        <v>1.5497152684422471</v>
      </c>
      <c r="L77" s="1">
        <f t="shared" si="69"/>
        <v>1.0787969870706684</v>
      </c>
      <c r="M77" s="1">
        <f t="shared" si="85"/>
        <v>4.7454735695263081E-2</v>
      </c>
      <c r="O77" s="1">
        <f t="shared" si="86"/>
        <v>2.7052137099575657</v>
      </c>
      <c r="P77" s="1">
        <f t="shared" si="87"/>
        <v>0.94765860813514957</v>
      </c>
      <c r="Q77" s="1">
        <f t="shared" si="88"/>
        <v>0.74909987544342993</v>
      </c>
      <c r="R77" s="1">
        <f t="shared" si="89"/>
        <v>2.9503908933450833E-2</v>
      </c>
      <c r="T77" s="1">
        <f t="shared" si="70"/>
        <v>2.4831421377465244</v>
      </c>
      <c r="U77" s="1">
        <f t="shared" si="71"/>
        <v>0.83801523074491557</v>
      </c>
      <c r="V77" s="1">
        <f t="shared" si="72"/>
        <v>0.68381673469932669</v>
      </c>
      <c r="W77" s="1">
        <f t="shared" si="90"/>
        <v>2.6198688964385989E-2</v>
      </c>
      <c r="Y77" s="1">
        <f t="shared" si="73"/>
        <v>2.27930046840887</v>
      </c>
      <c r="Z77" s="1">
        <f t="shared" si="74"/>
        <v>0.74105750840212059</v>
      </c>
      <c r="AA77" s="1">
        <f t="shared" si="75"/>
        <v>0.62422294006930801</v>
      </c>
      <c r="AB77" s="1">
        <f t="shared" si="91"/>
        <v>2.3263741255466278E-2</v>
      </c>
      <c r="AD77" s="1">
        <f t="shared" si="76"/>
        <v>2.0921922053175743</v>
      </c>
      <c r="AE77" s="1">
        <f t="shared" si="77"/>
        <v>0.6553177205037225</v>
      </c>
      <c r="AF77" s="1">
        <f t="shared" si="78"/>
        <v>0.56982267197672587</v>
      </c>
      <c r="AG77" s="1">
        <f t="shared" si="92"/>
        <v>2.0657585497388178E-2</v>
      </c>
      <c r="AI77" s="1">
        <f t="shared" si="119"/>
        <v>0.06</v>
      </c>
      <c r="AJ77" s="1">
        <f t="shared" si="93"/>
        <v>2.2159653026233701</v>
      </c>
      <c r="AK77" s="1">
        <f t="shared" si="94"/>
        <v>0.70070377633120184</v>
      </c>
      <c r="AL77" s="1">
        <f t="shared" si="120"/>
        <v>0.12</v>
      </c>
      <c r="AN77" s="1">
        <f t="shared" si="121"/>
        <v>0.3</v>
      </c>
      <c r="AO77" s="1">
        <f t="shared" si="95"/>
        <v>0.34919747971498172</v>
      </c>
      <c r="AP77" s="1">
        <f t="shared" si="79"/>
        <v>0.14509837852867502</v>
      </c>
      <c r="AQ77" s="1">
        <f t="shared" si="122"/>
        <v>8.0000000000000002E-3</v>
      </c>
      <c r="AS77" s="1">
        <f t="shared" si="123"/>
        <v>62.98283261802576</v>
      </c>
      <c r="AT77" s="1">
        <f t="shared" si="123"/>
        <v>26.32188841201717</v>
      </c>
      <c r="AU77" s="1">
        <f t="shared" si="123"/>
        <v>9.4248927038626604</v>
      </c>
      <c r="AV77" s="1">
        <f t="shared" si="96"/>
        <v>1.270386266094421</v>
      </c>
      <c r="AW77" s="3">
        <f t="shared" si="97"/>
        <v>7.9953906479419051E-2</v>
      </c>
      <c r="AX77" s="3">
        <f t="shared" si="98"/>
        <v>0.46963244913305502</v>
      </c>
      <c r="AY77" s="3">
        <f t="shared" si="99"/>
        <v>0.5083173320917389</v>
      </c>
      <c r="AZ77" s="3">
        <f t="shared" si="100"/>
        <v>0.33944210134356978</v>
      </c>
      <c r="BA77" s="3">
        <f t="shared" si="80"/>
        <v>0.3070216872940833</v>
      </c>
      <c r="BB77" s="3">
        <f t="shared" si="81"/>
        <v>0.27775922409738696</v>
      </c>
      <c r="BC77" s="3">
        <f t="shared" si="82"/>
        <v>0.25134073482436087</v>
      </c>
      <c r="BE77" s="4">
        <f t="shared" si="101"/>
        <v>5126.5991163651943</v>
      </c>
      <c r="BF77" s="4">
        <f t="shared" si="102"/>
        <v>6551.2650541676094</v>
      </c>
      <c r="BG77" s="1">
        <f t="shared" si="124"/>
        <v>32.449626062545789</v>
      </c>
      <c r="BH77" s="1">
        <f t="shared" si="125"/>
        <v>30.382863892349324</v>
      </c>
      <c r="BI77" s="1">
        <f t="shared" si="103"/>
        <v>148.86880690442069</v>
      </c>
      <c r="BJ77" s="1">
        <f t="shared" si="104"/>
        <v>129.23596812319545</v>
      </c>
      <c r="BK77" s="1">
        <f t="shared" si="105"/>
        <v>210.24572782177714</v>
      </c>
      <c r="BL77" s="1">
        <f t="shared" si="106"/>
        <v>188.32291745285011</v>
      </c>
      <c r="BM77" s="1">
        <f t="shared" si="107"/>
        <v>228.15686379158046</v>
      </c>
      <c r="BN77" s="1">
        <f t="shared" si="108"/>
        <v>206.39451603610982</v>
      </c>
      <c r="BO77" s="1">
        <f t="shared" si="109"/>
        <v>247.06411800621458</v>
      </c>
      <c r="BP77" s="1">
        <f t="shared" si="110"/>
        <v>225.9422457427668</v>
      </c>
      <c r="BQ77" s="1">
        <f t="shared" si="111"/>
        <v>266.91504540805585</v>
      </c>
      <c r="BR77" s="1">
        <f t="shared" si="112"/>
        <v>247.03904799735406</v>
      </c>
      <c r="BS77" s="1">
        <f t="shared" si="113"/>
        <v>30.382863892349324</v>
      </c>
      <c r="BT77" s="1">
        <f t="shared" si="114"/>
        <v>4.2535808533749915</v>
      </c>
      <c r="BU77" s="1">
        <f t="shared" si="115"/>
        <v>6.1983267318085673</v>
      </c>
      <c r="BV77" s="1">
        <f t="shared" si="116"/>
        <v>6.7931224906050351</v>
      </c>
      <c r="BW77" s="1">
        <f t="shared" si="117"/>
        <v>7.4365025806425402</v>
      </c>
      <c r="BX77" s="1">
        <f t="shared" si="118"/>
        <v>8.1308677441549779</v>
      </c>
    </row>
    <row r="78" spans="1:76">
      <c r="A78" s="1">
        <v>1.1499999999999999</v>
      </c>
      <c r="B78" s="1">
        <f t="shared" si="83"/>
        <v>1230</v>
      </c>
      <c r="C78" s="1">
        <v>6.9</v>
      </c>
      <c r="D78" s="1">
        <f t="shared" si="63"/>
        <v>58.725000000000001</v>
      </c>
      <c r="E78" s="1">
        <f t="shared" si="64"/>
        <v>24.481000000000002</v>
      </c>
      <c r="F78" s="1">
        <f t="shared" si="65"/>
        <v>8.7219999999999995</v>
      </c>
      <c r="G78" s="1">
        <f t="shared" si="66"/>
        <v>1.1720000000000002</v>
      </c>
      <c r="H78" s="4">
        <f t="shared" si="67"/>
        <v>93.1</v>
      </c>
      <c r="I78" s="4"/>
      <c r="J78" s="1">
        <f t="shared" si="84"/>
        <v>3.8065415354891159</v>
      </c>
      <c r="K78" s="1">
        <f t="shared" si="68"/>
        <v>1.545793527936755</v>
      </c>
      <c r="L78" s="1">
        <f t="shared" si="69"/>
        <v>1.0759410615317062</v>
      </c>
      <c r="M78" s="1">
        <f t="shared" si="85"/>
        <v>4.7415400425058866E-2</v>
      </c>
      <c r="O78" s="1">
        <f t="shared" si="86"/>
        <v>2.7022814064885958</v>
      </c>
      <c r="P78" s="1">
        <f t="shared" si="87"/>
        <v>0.94526044427590239</v>
      </c>
      <c r="Q78" s="1">
        <f t="shared" si="88"/>
        <v>0.74711676509815406</v>
      </c>
      <c r="R78" s="1">
        <f t="shared" si="89"/>
        <v>2.9479453118599595E-2</v>
      </c>
      <c r="T78" s="1">
        <f t="shared" si="70"/>
        <v>2.480450547696667</v>
      </c>
      <c r="U78" s="1">
        <f t="shared" si="71"/>
        <v>0.83589453261309998</v>
      </c>
      <c r="V78" s="1">
        <f t="shared" si="72"/>
        <v>0.68200645000257343</v>
      </c>
      <c r="W78" s="1">
        <f t="shared" si="90"/>
        <v>2.6176972849138232E-2</v>
      </c>
      <c r="Y78" s="1">
        <f t="shared" si="73"/>
        <v>2.2768298315620514</v>
      </c>
      <c r="Z78" s="1">
        <f t="shared" si="74"/>
        <v>0.73918217342492787</v>
      </c>
      <c r="AA78" s="1">
        <f t="shared" si="75"/>
        <v>0.62257041947654046</v>
      </c>
      <c r="AB78" s="1">
        <f t="shared" si="91"/>
        <v>2.3244457920835127E-2</v>
      </c>
      <c r="AD78" s="1">
        <f t="shared" si="76"/>
        <v>2.0899243835780856</v>
      </c>
      <c r="AE78" s="1">
        <f t="shared" si="77"/>
        <v>0.65365936035150607</v>
      </c>
      <c r="AF78" s="1">
        <f t="shared" si="78"/>
        <v>0.56831416653864808</v>
      </c>
      <c r="AG78" s="1">
        <f t="shared" si="92"/>
        <v>2.0640462407449916E-2</v>
      </c>
      <c r="AI78" s="1">
        <f t="shared" si="119"/>
        <v>0.06</v>
      </c>
      <c r="AJ78" s="1">
        <f t="shared" si="93"/>
        <v>2.2138468655385397</v>
      </c>
      <c r="AK78" s="1">
        <f t="shared" si="94"/>
        <v>0.7007298481953913</v>
      </c>
      <c r="AL78" s="1">
        <f t="shared" si="120"/>
        <v>0.12</v>
      </c>
      <c r="AN78" s="1">
        <f t="shared" si="121"/>
        <v>0.3</v>
      </c>
      <c r="AO78" s="1">
        <f t="shared" si="95"/>
        <v>0.34906073066316579</v>
      </c>
      <c r="AP78" s="1">
        <f t="shared" si="79"/>
        <v>0.14485766559347071</v>
      </c>
      <c r="AQ78" s="1">
        <f t="shared" si="122"/>
        <v>8.0000000000000002E-3</v>
      </c>
      <c r="AS78" s="1">
        <f t="shared" si="123"/>
        <v>63.077336197636953</v>
      </c>
      <c r="AT78" s="1">
        <f t="shared" si="123"/>
        <v>26.295381310418911</v>
      </c>
      <c r="AU78" s="1">
        <f t="shared" si="123"/>
        <v>9.3684210526315788</v>
      </c>
      <c r="AV78" s="1">
        <f t="shared" si="96"/>
        <v>1.2588614393125674</v>
      </c>
      <c r="AW78" s="3">
        <f t="shared" si="97"/>
        <v>7.9615125716840915E-2</v>
      </c>
      <c r="AX78" s="3">
        <f t="shared" si="98"/>
        <v>0.46811020166378647</v>
      </c>
      <c r="AY78" s="3">
        <f t="shared" si="99"/>
        <v>0.50556670620383359</v>
      </c>
      <c r="AZ78" s="3">
        <f t="shared" si="100"/>
        <v>0.33762601304121082</v>
      </c>
      <c r="BA78" s="3">
        <f t="shared" si="80"/>
        <v>0.30538348859753595</v>
      </c>
      <c r="BB78" s="3">
        <f t="shared" si="81"/>
        <v>0.2762810817380148</v>
      </c>
      <c r="BC78" s="3">
        <f t="shared" si="82"/>
        <v>0.25000664430128355</v>
      </c>
      <c r="BE78" s="4">
        <f t="shared" si="101"/>
        <v>5085.3660290950302</v>
      </c>
      <c r="BF78" s="4">
        <f t="shared" si="102"/>
        <v>6530.020140760761</v>
      </c>
      <c r="BG78" s="1">
        <f t="shared" si="124"/>
        <v>32.515560217076654</v>
      </c>
      <c r="BH78" s="1">
        <f t="shared" si="125"/>
        <v>30.413772534736673</v>
      </c>
      <c r="BI78" s="1">
        <f t="shared" si="103"/>
        <v>149.52211678018568</v>
      </c>
      <c r="BJ78" s="1">
        <f t="shared" si="104"/>
        <v>129.52997027764459</v>
      </c>
      <c r="BK78" s="1">
        <f t="shared" si="105"/>
        <v>210.93324678445614</v>
      </c>
      <c r="BL78" s="1">
        <f t="shared" si="106"/>
        <v>188.65060338519223</v>
      </c>
      <c r="BM78" s="1">
        <f t="shared" si="107"/>
        <v>228.82309451178617</v>
      </c>
      <c r="BN78" s="1">
        <f t="shared" si="108"/>
        <v>206.71956789807615</v>
      </c>
      <c r="BO78" s="1">
        <f t="shared" si="109"/>
        <v>247.69068913142399</v>
      </c>
      <c r="BP78" s="1">
        <f t="shared" si="110"/>
        <v>226.25744057448648</v>
      </c>
      <c r="BQ78" s="1">
        <f t="shared" si="111"/>
        <v>267.47949297506693</v>
      </c>
      <c r="BR78" s="1">
        <f t="shared" si="112"/>
        <v>247.3352863303644</v>
      </c>
      <c r="BS78" s="1">
        <f t="shared" si="113"/>
        <v>30.413772534736673</v>
      </c>
      <c r="BT78" s="1">
        <f t="shared" si="114"/>
        <v>4.2589248055203841</v>
      </c>
      <c r="BU78" s="1">
        <f t="shared" si="115"/>
        <v>6.2028018119004322</v>
      </c>
      <c r="BV78" s="1">
        <f t="shared" si="116"/>
        <v>6.7969064890576867</v>
      </c>
      <c r="BW78" s="1">
        <f t="shared" si="117"/>
        <v>7.4393086328264486</v>
      </c>
      <c r="BX78" s="1">
        <f t="shared" si="118"/>
        <v>8.1323448463315025</v>
      </c>
    </row>
    <row r="79" spans="1:76">
      <c r="A79" s="1">
        <v>1.1499999999999999</v>
      </c>
      <c r="B79" s="1">
        <f t="shared" si="83"/>
        <v>1230.4347826086957</v>
      </c>
      <c r="C79" s="1">
        <v>7</v>
      </c>
      <c r="D79" s="1">
        <f t="shared" si="63"/>
        <v>58.75</v>
      </c>
      <c r="E79" s="1">
        <f t="shared" si="64"/>
        <v>24.43</v>
      </c>
      <c r="F79" s="1">
        <f t="shared" si="65"/>
        <v>8.66</v>
      </c>
      <c r="G79" s="1">
        <f t="shared" si="66"/>
        <v>1.1600000000000001</v>
      </c>
      <c r="H79" s="4">
        <f t="shared" si="67"/>
        <v>93</v>
      </c>
      <c r="I79" s="4"/>
      <c r="J79" s="1">
        <f t="shared" si="84"/>
        <v>3.8024178379245792</v>
      </c>
      <c r="K79" s="1">
        <f t="shared" si="68"/>
        <v>1.5418839713159296</v>
      </c>
      <c r="L79" s="1">
        <f t="shared" si="69"/>
        <v>1.0730943416621554</v>
      </c>
      <c r="M79" s="1">
        <f t="shared" si="85"/>
        <v>4.7376120480308211E-2</v>
      </c>
      <c r="O79" s="1">
        <f t="shared" si="86"/>
        <v>2.6993539745531399</v>
      </c>
      <c r="P79" s="1">
        <f t="shared" si="87"/>
        <v>0.94286973092283521</v>
      </c>
      <c r="Q79" s="1">
        <f t="shared" si="88"/>
        <v>0.74514004702676484</v>
      </c>
      <c r="R79" s="1">
        <f t="shared" si="89"/>
        <v>2.9455031701098158E-2</v>
      </c>
      <c r="T79" s="1">
        <f t="shared" si="70"/>
        <v>2.4777634292750954</v>
      </c>
      <c r="U79" s="1">
        <f t="shared" si="71"/>
        <v>0.83378042296958821</v>
      </c>
      <c r="V79" s="1">
        <f t="shared" si="72"/>
        <v>0.6802020005008319</v>
      </c>
      <c r="W79" s="1">
        <f t="shared" si="90"/>
        <v>2.6155287277825196E-2</v>
      </c>
      <c r="Y79" s="1">
        <f t="shared" si="73"/>
        <v>2.2743632992665956</v>
      </c>
      <c r="Z79" s="1">
        <f t="shared" si="74"/>
        <v>0.73731266465297252</v>
      </c>
      <c r="AA79" s="1">
        <f t="shared" si="75"/>
        <v>0.6209232255486542</v>
      </c>
      <c r="AB79" s="1">
        <f t="shared" si="91"/>
        <v>2.3225201708408267E-2</v>
      </c>
      <c r="AD79" s="1">
        <f t="shared" si="76"/>
        <v>2.0876603294464604</v>
      </c>
      <c r="AE79" s="1">
        <f t="shared" si="77"/>
        <v>0.65200615231702963</v>
      </c>
      <c r="AF79" s="1">
        <f t="shared" si="78"/>
        <v>0.56681052355310235</v>
      </c>
      <c r="AG79" s="1">
        <f t="shared" si="92"/>
        <v>2.0623363401310043E-2</v>
      </c>
      <c r="AI79" s="1">
        <f t="shared" si="119"/>
        <v>0.06</v>
      </c>
      <c r="AJ79" s="1">
        <f t="shared" si="93"/>
        <v>2.2117316770503543</v>
      </c>
      <c r="AK79" s="1">
        <f t="shared" si="94"/>
        <v>0.70075590595073478</v>
      </c>
      <c r="AL79" s="1">
        <f t="shared" si="120"/>
        <v>0.12</v>
      </c>
      <c r="AN79" s="1">
        <f t="shared" si="121"/>
        <v>0.3</v>
      </c>
      <c r="AO79" s="1">
        <f t="shared" si="95"/>
        <v>0.34892411420294428</v>
      </c>
      <c r="AP79" s="1">
        <f t="shared" si="79"/>
        <v>0.14461749085669595</v>
      </c>
      <c r="AQ79" s="1">
        <f t="shared" si="122"/>
        <v>8.0000000000000002E-3</v>
      </c>
      <c r="AS79" s="1">
        <f t="shared" si="123"/>
        <v>63.172043010752688</v>
      </c>
      <c r="AT79" s="1">
        <f t="shared" si="123"/>
        <v>26.268817204301076</v>
      </c>
      <c r="AU79" s="1">
        <f t="shared" si="123"/>
        <v>9.3118279569892479</v>
      </c>
      <c r="AV79" s="1">
        <f t="shared" si="96"/>
        <v>1.2473118279569895</v>
      </c>
      <c r="AW79" s="3">
        <f t="shared" si="97"/>
        <v>7.9276216458350313E-2</v>
      </c>
      <c r="AX79" s="3">
        <f t="shared" si="98"/>
        <v>0.46658777532938195</v>
      </c>
      <c r="AY79" s="3">
        <f t="shared" si="99"/>
        <v>0.50282324439368853</v>
      </c>
      <c r="AZ79" s="3">
        <f t="shared" si="100"/>
        <v>0.33581459076964282</v>
      </c>
      <c r="BA79" s="3">
        <f t="shared" si="80"/>
        <v>0.30374948430842258</v>
      </c>
      <c r="BB79" s="3">
        <f t="shared" si="81"/>
        <v>0.27480671079103869</v>
      </c>
      <c r="BC79" s="3">
        <f t="shared" si="82"/>
        <v>0.24867594571454441</v>
      </c>
      <c r="BE79" s="4">
        <f t="shared" si="101"/>
        <v>5044.209821835545</v>
      </c>
      <c r="BF79" s="4">
        <f t="shared" si="102"/>
        <v>6508.7942790618299</v>
      </c>
      <c r="BG79" s="1">
        <f t="shared" si="124"/>
        <v>32.581699687125024</v>
      </c>
      <c r="BH79" s="1">
        <f t="shared" si="125"/>
        <v>30.444742922627935</v>
      </c>
      <c r="BI79" s="1">
        <f t="shared" si="103"/>
        <v>150.17869566759575</v>
      </c>
      <c r="BJ79" s="1">
        <f t="shared" si="104"/>
        <v>129.8249520689296</v>
      </c>
      <c r="BK79" s="1">
        <f t="shared" si="105"/>
        <v>211.62210308440609</v>
      </c>
      <c r="BL79" s="1">
        <f t="shared" si="106"/>
        <v>188.97876766660957</v>
      </c>
      <c r="BM79" s="1">
        <f t="shared" si="107"/>
        <v>229.48978300972161</v>
      </c>
      <c r="BN79" s="1">
        <f t="shared" si="108"/>
        <v>207.04485668538538</v>
      </c>
      <c r="BO79" s="1">
        <f t="shared" si="109"/>
        <v>248.31664691601546</v>
      </c>
      <c r="BP79" s="1">
        <f t="shared" si="110"/>
        <v>226.57257209365116</v>
      </c>
      <c r="BQ79" s="1">
        <f t="shared" si="111"/>
        <v>268.0420556058898</v>
      </c>
      <c r="BR79" s="1">
        <f t="shared" si="112"/>
        <v>247.63109732001476</v>
      </c>
      <c r="BS79" s="1">
        <f t="shared" si="113"/>
        <v>30.444742922627935</v>
      </c>
      <c r="BT79" s="1">
        <f t="shared" si="114"/>
        <v>4.2642814360057457</v>
      </c>
      <c r="BU79" s="1">
        <f t="shared" si="115"/>
        <v>6.2072709284121377</v>
      </c>
      <c r="BV79" s="1">
        <f t="shared" si="116"/>
        <v>6.8006767937429391</v>
      </c>
      <c r="BW79" s="1">
        <f t="shared" si="117"/>
        <v>7.4420918143227937</v>
      </c>
      <c r="BX79" s="1">
        <f t="shared" si="118"/>
        <v>8.133788416257703</v>
      </c>
    </row>
    <row r="80" spans="1:76">
      <c r="A80" s="1">
        <v>1.1499999999999999</v>
      </c>
      <c r="B80" s="1">
        <f t="shared" si="83"/>
        <v>1230.8695652173913</v>
      </c>
      <c r="C80" s="1">
        <v>7.1</v>
      </c>
      <c r="D80" s="1">
        <f t="shared" si="63"/>
        <v>58.774999999999999</v>
      </c>
      <c r="E80" s="1">
        <f t="shared" si="64"/>
        <v>24.379000000000001</v>
      </c>
      <c r="F80" s="1">
        <f t="shared" si="65"/>
        <v>8.597999999999999</v>
      </c>
      <c r="G80" s="1">
        <f t="shared" si="66"/>
        <v>1.1480000000000001</v>
      </c>
      <c r="H80" s="4">
        <f t="shared" si="67"/>
        <v>92.899999999999991</v>
      </c>
      <c r="I80" s="4"/>
      <c r="J80" s="1">
        <f t="shared" si="84"/>
        <v>3.7983009879265808</v>
      </c>
      <c r="K80" s="1">
        <f t="shared" si="68"/>
        <v>1.5379865543667406</v>
      </c>
      <c r="L80" s="1">
        <f t="shared" si="69"/>
        <v>1.0702567929659643</v>
      </c>
      <c r="M80" s="1">
        <f t="shared" si="85"/>
        <v>4.7336895757830899E-2</v>
      </c>
      <c r="O80" s="1">
        <f t="shared" si="86"/>
        <v>2.6964314037367774</v>
      </c>
      <c r="P80" s="1">
        <f t="shared" si="87"/>
        <v>0.94048644103945989</v>
      </c>
      <c r="Q80" s="1">
        <f t="shared" si="88"/>
        <v>0.74316969727573956</v>
      </c>
      <c r="R80" s="1">
        <f t="shared" si="89"/>
        <v>2.9430644616796561E-2</v>
      </c>
      <c r="T80" s="1">
        <f t="shared" si="70"/>
        <v>2.4750807729223108</v>
      </c>
      <c r="U80" s="1">
        <f t="shared" si="71"/>
        <v>0.83167287790599287</v>
      </c>
      <c r="V80" s="1">
        <f t="shared" si="72"/>
        <v>0.67840336432809989</v>
      </c>
      <c r="W80" s="1">
        <f t="shared" si="90"/>
        <v>2.6133632193483424E-2</v>
      </c>
      <c r="Y80" s="1">
        <f t="shared" si="73"/>
        <v>2.2719008627477457</v>
      </c>
      <c r="Z80" s="1">
        <f t="shared" si="74"/>
        <v>0.73544896094404966</v>
      </c>
      <c r="AA80" s="1">
        <f t="shared" si="75"/>
        <v>0.61928133832524268</v>
      </c>
      <c r="AB80" s="1">
        <f t="shared" si="91"/>
        <v>2.320597256760366E-2</v>
      </c>
      <c r="AD80" s="1">
        <f t="shared" si="76"/>
        <v>2.0854000348682629</v>
      </c>
      <c r="AE80" s="1">
        <f t="shared" si="77"/>
        <v>0.65035807770422505</v>
      </c>
      <c r="AF80" s="1">
        <f t="shared" si="78"/>
        <v>0.56531172479920688</v>
      </c>
      <c r="AG80" s="1">
        <f t="shared" si="92"/>
        <v>2.060628843405304E-2</v>
      </c>
      <c r="AI80" s="1">
        <f t="shared" si="119"/>
        <v>0.06</v>
      </c>
      <c r="AJ80" s="1">
        <f t="shared" si="93"/>
        <v>2.2096197306561489</v>
      </c>
      <c r="AK80" s="1">
        <f t="shared" si="94"/>
        <v>0.70078194960866302</v>
      </c>
      <c r="AL80" s="1">
        <f t="shared" si="120"/>
        <v>0.12</v>
      </c>
      <c r="AN80" s="1">
        <f t="shared" si="121"/>
        <v>0.3</v>
      </c>
      <c r="AO80" s="1">
        <f t="shared" si="95"/>
        <v>0.34878763015202202</v>
      </c>
      <c r="AP80" s="1">
        <f t="shared" si="79"/>
        <v>0.14437785284492682</v>
      </c>
      <c r="AQ80" s="1">
        <f t="shared" si="122"/>
        <v>8.0000000000000002E-3</v>
      </c>
      <c r="AS80" s="1">
        <f t="shared" si="123"/>
        <v>63.266953713670617</v>
      </c>
      <c r="AT80" s="1">
        <f t="shared" si="123"/>
        <v>26.242195909580197</v>
      </c>
      <c r="AU80" s="1">
        <f t="shared" si="123"/>
        <v>9.2551130247578044</v>
      </c>
      <c r="AV80" s="1">
        <f t="shared" si="96"/>
        <v>1.2357373519913888</v>
      </c>
      <c r="AW80" s="3">
        <f t="shared" si="97"/>
        <v>7.8937176733622799E-2</v>
      </c>
      <c r="AX80" s="3">
        <f t="shared" si="98"/>
        <v>0.46506516247245605</v>
      </c>
      <c r="AY80" s="3">
        <f t="shared" si="99"/>
        <v>0.50008691423540053</v>
      </c>
      <c r="AZ80" s="3">
        <f t="shared" si="100"/>
        <v>0.33400781333460244</v>
      </c>
      <c r="BA80" s="3">
        <f t="shared" si="80"/>
        <v>0.30211965535712892</v>
      </c>
      <c r="BB80" s="3">
        <f t="shared" si="81"/>
        <v>0.27333609409390047</v>
      </c>
      <c r="BC80" s="3">
        <f t="shared" si="82"/>
        <v>0.24734862361378929</v>
      </c>
      <c r="BE80" s="4">
        <f t="shared" si="101"/>
        <v>5003.1317123974286</v>
      </c>
      <c r="BF80" s="4">
        <f t="shared" si="102"/>
        <v>6487.5877640383878</v>
      </c>
      <c r="BG80" s="1">
        <f t="shared" si="124"/>
        <v>32.648045857868432</v>
      </c>
      <c r="BH80" s="1">
        <f t="shared" si="125"/>
        <v>30.475775358335547</v>
      </c>
      <c r="BI80" s="1">
        <f t="shared" si="103"/>
        <v>150.83856622978135</v>
      </c>
      <c r="BJ80" s="1">
        <f t="shared" si="104"/>
        <v>130.12091846556132</v>
      </c>
      <c r="BK80" s="1">
        <f t="shared" si="105"/>
        <v>212.31228856650262</v>
      </c>
      <c r="BL80" s="1">
        <f t="shared" si="106"/>
        <v>189.30740880604466</v>
      </c>
      <c r="BM80" s="1">
        <f t="shared" si="107"/>
        <v>230.15691036522207</v>
      </c>
      <c r="BN80" s="1">
        <f t="shared" si="108"/>
        <v>207.37037856819998</v>
      </c>
      <c r="BO80" s="1">
        <f t="shared" si="109"/>
        <v>248.94196087779247</v>
      </c>
      <c r="BP80" s="1">
        <f t="shared" si="110"/>
        <v>226.88763390751231</v>
      </c>
      <c r="BQ80" s="1">
        <f t="shared" si="111"/>
        <v>268.60269096493477</v>
      </c>
      <c r="BR80" s="1">
        <f t="shared" si="112"/>
        <v>247.9264718783939</v>
      </c>
      <c r="BS80" s="1">
        <f t="shared" si="113"/>
        <v>30.475775358335547</v>
      </c>
      <c r="BT80" s="1">
        <f t="shared" si="114"/>
        <v>4.2696507942978865</v>
      </c>
      <c r="BU80" s="1">
        <f t="shared" si="115"/>
        <v>6.2117339618158871</v>
      </c>
      <c r="BV80" s="1">
        <f t="shared" si="116"/>
        <v>6.8044332303257153</v>
      </c>
      <c r="BW80" s="1">
        <f t="shared" si="117"/>
        <v>7.4448518943244997</v>
      </c>
      <c r="BX80" s="1">
        <f t="shared" si="118"/>
        <v>8.1351981684883548</v>
      </c>
    </row>
    <row r="81" spans="1:76">
      <c r="A81" s="1">
        <v>1.1499999999999999</v>
      </c>
      <c r="B81" s="1">
        <f t="shared" si="83"/>
        <v>1231.304347826087</v>
      </c>
      <c r="C81" s="1">
        <v>7.2</v>
      </c>
      <c r="D81" s="1">
        <f t="shared" si="63"/>
        <v>58.8</v>
      </c>
      <c r="E81" s="1">
        <f t="shared" si="64"/>
        <v>24.327999999999999</v>
      </c>
      <c r="F81" s="1">
        <f t="shared" si="65"/>
        <v>8.5359999999999996</v>
      </c>
      <c r="G81" s="1">
        <f t="shared" si="66"/>
        <v>1.1360000000000001</v>
      </c>
      <c r="H81" s="4">
        <f t="shared" si="67"/>
        <v>92.8</v>
      </c>
      <c r="I81" s="4"/>
      <c r="J81" s="1">
        <f t="shared" si="84"/>
        <v>3.7941909708628194</v>
      </c>
      <c r="K81" s="1">
        <f t="shared" si="68"/>
        <v>1.5341012330583159</v>
      </c>
      <c r="L81" s="1">
        <f t="shared" si="69"/>
        <v>1.0674283810933691</v>
      </c>
      <c r="M81" s="1">
        <f t="shared" si="85"/>
        <v>4.7297726154682918E-2</v>
      </c>
      <c r="O81" s="1">
        <f t="shared" si="86"/>
        <v>2.6935136836519686</v>
      </c>
      <c r="P81" s="1">
        <f t="shared" si="87"/>
        <v>0.9381105477006787</v>
      </c>
      <c r="Q81" s="1">
        <f t="shared" si="88"/>
        <v>0.74120569199313591</v>
      </c>
      <c r="R81" s="1">
        <f t="shared" si="89"/>
        <v>2.940629180169169E-2</v>
      </c>
      <c r="T81" s="1">
        <f t="shared" si="70"/>
        <v>2.4724025691034885</v>
      </c>
      <c r="U81" s="1">
        <f t="shared" si="71"/>
        <v>0.82957187361242957</v>
      </c>
      <c r="V81" s="1">
        <f t="shared" si="72"/>
        <v>0.67661051971110231</v>
      </c>
      <c r="W81" s="1">
        <f t="shared" si="90"/>
        <v>2.611200753927985E-2</v>
      </c>
      <c r="Y81" s="1">
        <f t="shared" si="73"/>
        <v>2.2694425132533929</v>
      </c>
      <c r="Z81" s="1">
        <f t="shared" si="74"/>
        <v>0.73359104124306029</v>
      </c>
      <c r="AA81" s="1">
        <f t="shared" si="75"/>
        <v>0.61764473793054508</v>
      </c>
      <c r="AB81" s="1">
        <f t="shared" si="91"/>
        <v>2.3186770447955043E-2</v>
      </c>
      <c r="AD81" s="1">
        <f t="shared" si="76"/>
        <v>2.0831434918098473</v>
      </c>
      <c r="AE81" s="1">
        <f t="shared" si="77"/>
        <v>0.64871511789405256</v>
      </c>
      <c r="AF81" s="1">
        <f t="shared" si="78"/>
        <v>0.5638177521333495</v>
      </c>
      <c r="AG81" s="1">
        <f t="shared" si="92"/>
        <v>2.0589237460866206E-2</v>
      </c>
      <c r="AI81" s="1">
        <f t="shared" si="119"/>
        <v>0.06</v>
      </c>
      <c r="AJ81" s="1">
        <f t="shared" si="93"/>
        <v>2.207511019869107</v>
      </c>
      <c r="AK81" s="1">
        <f t="shared" si="94"/>
        <v>0.70080797918059523</v>
      </c>
      <c r="AL81" s="1">
        <f t="shared" si="120"/>
        <v>0.12</v>
      </c>
      <c r="AN81" s="1">
        <f t="shared" si="121"/>
        <v>0.3</v>
      </c>
      <c r="AO81" s="1">
        <f t="shared" si="95"/>
        <v>0.34865127832842485</v>
      </c>
      <c r="AP81" s="1">
        <f t="shared" si="79"/>
        <v>0.144138750089463</v>
      </c>
      <c r="AQ81" s="1">
        <f t="shared" si="122"/>
        <v>8.0000000000000002E-3</v>
      </c>
      <c r="AS81" s="1">
        <f t="shared" si="123"/>
        <v>63.362068965517246</v>
      </c>
      <c r="AT81" s="1">
        <f t="shared" si="123"/>
        <v>26.21551724137931</v>
      </c>
      <c r="AU81" s="1">
        <f t="shared" si="123"/>
        <v>9.1982758620689644</v>
      </c>
      <c r="AV81" s="1">
        <f t="shared" si="96"/>
        <v>1.2241379310344829</v>
      </c>
      <c r="AW81" s="3">
        <f t="shared" si="97"/>
        <v>7.859800456883502E-2</v>
      </c>
      <c r="AX81" s="3">
        <f t="shared" si="98"/>
        <v>0.46354235542142469</v>
      </c>
      <c r="AY81" s="3">
        <f t="shared" si="99"/>
        <v>0.49735768342048259</v>
      </c>
      <c r="AZ81" s="3">
        <f t="shared" si="100"/>
        <v>0.33220565961799686</v>
      </c>
      <c r="BA81" s="3">
        <f t="shared" si="80"/>
        <v>0.30049398274244193</v>
      </c>
      <c r="BB81" s="3">
        <f t="shared" si="81"/>
        <v>0.27186921454548141</v>
      </c>
      <c r="BC81" s="3">
        <f t="shared" si="82"/>
        <v>0.24602466260386507</v>
      </c>
      <c r="BE81" s="4">
        <f t="shared" si="101"/>
        <v>4962.1329211283473</v>
      </c>
      <c r="BF81" s="4">
        <f t="shared" si="102"/>
        <v>6466.4008912201925</v>
      </c>
      <c r="BG81" s="1">
        <f t="shared" si="124"/>
        <v>32.714600129942639</v>
      </c>
      <c r="BH81" s="1">
        <f t="shared" si="125"/>
        <v>30.506870146830089</v>
      </c>
      <c r="BI81" s="1">
        <f t="shared" si="103"/>
        <v>151.50175137757728</v>
      </c>
      <c r="BJ81" s="1">
        <f t="shared" si="104"/>
        <v>130.41787447822821</v>
      </c>
      <c r="BK81" s="1">
        <f t="shared" si="105"/>
        <v>213.00379487769578</v>
      </c>
      <c r="BL81" s="1">
        <f t="shared" si="106"/>
        <v>189.63652527926206</v>
      </c>
      <c r="BM81" s="1">
        <f t="shared" si="107"/>
        <v>230.82445733916728</v>
      </c>
      <c r="BN81" s="1">
        <f t="shared" si="108"/>
        <v>207.69612966224119</v>
      </c>
      <c r="BO81" s="1">
        <f t="shared" si="109"/>
        <v>249.5666001065027</v>
      </c>
      <c r="BP81" s="1">
        <f t="shared" si="110"/>
        <v>227.20261954916495</v>
      </c>
      <c r="BQ81" s="1">
        <f t="shared" si="111"/>
        <v>269.16135620395602</v>
      </c>
      <c r="BR81" s="1">
        <f t="shared" si="112"/>
        <v>248.22140082736007</v>
      </c>
      <c r="BS81" s="1">
        <f t="shared" si="113"/>
        <v>30.506870146830089</v>
      </c>
      <c r="BT81" s="1">
        <f t="shared" si="114"/>
        <v>4.2750329303047065</v>
      </c>
      <c r="BU81" s="1">
        <f t="shared" si="115"/>
        <v>6.2161907913377616</v>
      </c>
      <c r="BV81" s="1">
        <f t="shared" si="116"/>
        <v>6.8081756228218815</v>
      </c>
      <c r="BW81" s="1">
        <f t="shared" si="117"/>
        <v>7.447588640055006</v>
      </c>
      <c r="BX81" s="1">
        <f t="shared" si="118"/>
        <v>8.1365738154280081</v>
      </c>
    </row>
    <row r="82" spans="1:76">
      <c r="A82" s="1">
        <v>1.1499999999999999</v>
      </c>
      <c r="B82" s="1">
        <f t="shared" si="83"/>
        <v>1231.7391304347825</v>
      </c>
      <c r="C82" s="1">
        <v>7.3</v>
      </c>
      <c r="D82" s="1">
        <f t="shared" si="63"/>
        <v>58.825000000000003</v>
      </c>
      <c r="E82" s="1">
        <f t="shared" si="64"/>
        <v>24.277000000000001</v>
      </c>
      <c r="F82" s="1">
        <f t="shared" si="65"/>
        <v>8.4740000000000002</v>
      </c>
      <c r="G82" s="1">
        <f t="shared" si="66"/>
        <v>1.1240000000000001</v>
      </c>
      <c r="H82" s="4">
        <f t="shared" si="67"/>
        <v>92.7</v>
      </c>
      <c r="I82" s="4"/>
      <c r="J82" s="1">
        <f t="shared" si="84"/>
        <v>3.7900877721387434</v>
      </c>
      <c r="K82" s="1">
        <f t="shared" si="68"/>
        <v>1.5302279635411216</v>
      </c>
      <c r="L82" s="1">
        <f t="shared" si="69"/>
        <v>1.0646090718402208</v>
      </c>
      <c r="M82" s="1">
        <f t="shared" si="85"/>
        <v>4.7258611568156313E-2</v>
      </c>
      <c r="O82" s="1">
        <f t="shared" si="86"/>
        <v>2.6906008039379756</v>
      </c>
      <c r="P82" s="1">
        <f t="shared" si="87"/>
        <v>0.93574202409228291</v>
      </c>
      <c r="Q82" s="1">
        <f t="shared" si="88"/>
        <v>0.73924800742812369</v>
      </c>
      <c r="R82" s="1">
        <f t="shared" si="89"/>
        <v>2.9381973191927185E-2</v>
      </c>
      <c r="T82" s="1">
        <f t="shared" si="70"/>
        <v>2.4697288083084064</v>
      </c>
      <c r="U82" s="1">
        <f t="shared" si="71"/>
        <v>0.82747738637707346</v>
      </c>
      <c r="V82" s="1">
        <f t="shared" si="72"/>
        <v>0.67482344496886515</v>
      </c>
      <c r="W82" s="1">
        <f t="shared" si="90"/>
        <v>2.6090413258511708E-2</v>
      </c>
      <c r="Y82" s="1">
        <f t="shared" si="73"/>
        <v>2.2669882420540102</v>
      </c>
      <c r="Z82" s="1">
        <f t="shared" si="74"/>
        <v>0.73173888458161929</v>
      </c>
      <c r="AA82" s="1">
        <f t="shared" si="75"/>
        <v>0.6160134045730582</v>
      </c>
      <c r="AB82" s="1">
        <f t="shared" si="91"/>
        <v>2.316759529911188E-2</v>
      </c>
      <c r="AD82" s="1">
        <f t="shared" si="76"/>
        <v>2.0808906922582957</v>
      </c>
      <c r="AE82" s="1">
        <f t="shared" si="77"/>
        <v>0.64707725434415297</v>
      </c>
      <c r="AF82" s="1">
        <f t="shared" si="78"/>
        <v>0.56232858748883197</v>
      </c>
      <c r="AG82" s="1">
        <f t="shared" si="92"/>
        <v>2.0572210437039603E-2</v>
      </c>
      <c r="AI82" s="1">
        <f t="shared" si="119"/>
        <v>0.06</v>
      </c>
      <c r="AJ82" s="1">
        <f t="shared" si="93"/>
        <v>2.2054055382182218</v>
      </c>
      <c r="AK82" s="1">
        <f t="shared" si="94"/>
        <v>0.7008339946779395</v>
      </c>
      <c r="AL82" s="1">
        <f t="shared" si="120"/>
        <v>0.12</v>
      </c>
      <c r="AN82" s="1">
        <f t="shared" si="121"/>
        <v>0.3</v>
      </c>
      <c r="AO82" s="1">
        <f t="shared" si="95"/>
        <v>0.34851505855049897</v>
      </c>
      <c r="AP82" s="1">
        <f t="shared" si="79"/>
        <v>0.1439001811263112</v>
      </c>
      <c r="AQ82" s="1">
        <f t="shared" si="122"/>
        <v>8.0000000000000002E-3</v>
      </c>
      <c r="AS82" s="1">
        <f t="shared" si="123"/>
        <v>63.457389428263212</v>
      </c>
      <c r="AT82" s="1">
        <f t="shared" si="123"/>
        <v>26.188781014023736</v>
      </c>
      <c r="AU82" s="1">
        <f t="shared" si="123"/>
        <v>9.1413160733549077</v>
      </c>
      <c r="AV82" s="1">
        <f t="shared" si="96"/>
        <v>1.2125134843581447</v>
      </c>
      <c r="AW82" s="3">
        <f t="shared" si="97"/>
        <v>7.8258697986627684E-2</v>
      </c>
      <c r="AX82" s="3">
        <f t="shared" si="98"/>
        <v>0.46201934649037268</v>
      </c>
      <c r="AY82" s="3">
        <f t="shared" si="99"/>
        <v>0.49463551975720876</v>
      </c>
      <c r="AZ82" s="3">
        <f t="shared" si="100"/>
        <v>0.33040810857747538</v>
      </c>
      <c r="BA82" s="3">
        <f t="shared" si="80"/>
        <v>0.29887244753116571</v>
      </c>
      <c r="BB82" s="3">
        <f t="shared" si="81"/>
        <v>0.27040605510575771</v>
      </c>
      <c r="BC82" s="3">
        <f t="shared" si="82"/>
        <v>0.24470404734450818</v>
      </c>
      <c r="BE82" s="4">
        <f t="shared" si="101"/>
        <v>4921.2146708839373</v>
      </c>
      <c r="BF82" s="4">
        <f t="shared" si="102"/>
        <v>6445.2339566950386</v>
      </c>
      <c r="BG82" s="1">
        <f t="shared" si="124"/>
        <v>32.78136391967314</v>
      </c>
      <c r="BH82" s="1">
        <f t="shared" si="125"/>
        <v>30.538027595773148</v>
      </c>
      <c r="BI82" s="1">
        <f t="shared" si="103"/>
        <v>152.16827427354309</v>
      </c>
      <c r="BJ82" s="1">
        <f t="shared" si="104"/>
        <v>130.71582516035582</v>
      </c>
      <c r="BK82" s="1">
        <f t="shared" si="105"/>
        <v>213.69661346355747</v>
      </c>
      <c r="BL82" s="1">
        <f t="shared" si="106"/>
        <v>189.96611552836202</v>
      </c>
      <c r="BM82" s="1">
        <f t="shared" si="107"/>
        <v>231.49240436849971</v>
      </c>
      <c r="BN82" s="1">
        <f t="shared" si="108"/>
        <v>208.02210602808034</v>
      </c>
      <c r="BO82" s="1">
        <f t="shared" si="109"/>
        <v>250.19053325781155</v>
      </c>
      <c r="BP82" s="1">
        <f t="shared" si="110"/>
        <v>227.51752247668065</v>
      </c>
      <c r="BQ82" s="1">
        <f t="shared" si="111"/>
        <v>269.71800795568686</v>
      </c>
      <c r="BR82" s="1">
        <f t="shared" si="112"/>
        <v>248.51587489761113</v>
      </c>
      <c r="BS82" s="1">
        <f t="shared" si="113"/>
        <v>30.538027595773148</v>
      </c>
      <c r="BT82" s="1">
        <f t="shared" si="114"/>
        <v>4.2804278943820382</v>
      </c>
      <c r="BU82" s="1">
        <f t="shared" si="115"/>
        <v>6.2206412949425642</v>
      </c>
      <c r="BV82" s="1">
        <f t="shared" si="116"/>
        <v>6.8119037935794271</v>
      </c>
      <c r="BW82" s="1">
        <f t="shared" si="117"/>
        <v>7.4503018167477189</v>
      </c>
      <c r="BX82" s="1">
        <f t="shared" si="118"/>
        <v>8.1379150673113188</v>
      </c>
    </row>
    <row r="83" spans="1:76">
      <c r="A83" s="1">
        <v>1.1499999999999999</v>
      </c>
      <c r="B83" s="1">
        <f t="shared" si="83"/>
        <v>1232.1739130434783</v>
      </c>
      <c r="C83" s="1">
        <v>7.4</v>
      </c>
      <c r="D83" s="1">
        <f t="shared" si="63"/>
        <v>58.85</v>
      </c>
      <c r="E83" s="1">
        <f t="shared" si="64"/>
        <v>24.225999999999999</v>
      </c>
      <c r="F83" s="1">
        <f t="shared" si="65"/>
        <v>8.411999999999999</v>
      </c>
      <c r="G83" s="1">
        <f t="shared" si="66"/>
        <v>1.1120000000000001</v>
      </c>
      <c r="H83" s="4">
        <f t="shared" si="67"/>
        <v>92.6</v>
      </c>
      <c r="I83" s="4"/>
      <c r="J83" s="1">
        <f t="shared" si="84"/>
        <v>3.7859913771974267</v>
      </c>
      <c r="K83" s="1">
        <f t="shared" si="68"/>
        <v>1.526366702146102</v>
      </c>
      <c r="L83" s="1">
        <f t="shared" si="69"/>
        <v>1.0617988311472766</v>
      </c>
      <c r="M83" s="1">
        <f t="shared" si="85"/>
        <v>4.7219551895778242E-2</v>
      </c>
      <c r="O83" s="1">
        <f t="shared" si="86"/>
        <v>2.6876927542607683</v>
      </c>
      <c r="P83" s="1">
        <f t="shared" si="87"/>
        <v>0.93338084351042783</v>
      </c>
      <c r="Q83" s="1">
        <f t="shared" si="88"/>
        <v>0.73729661993049378</v>
      </c>
      <c r="R83" s="1">
        <f t="shared" si="89"/>
        <v>2.935768872379289E-2</v>
      </c>
      <c r="T83" s="1">
        <f t="shared" si="70"/>
        <v>2.4670594810513573</v>
      </c>
      <c r="U83" s="1">
        <f t="shared" si="71"/>
        <v>0.82538939258569388</v>
      </c>
      <c r="V83" s="1">
        <f t="shared" si="72"/>
        <v>0.67304211851226614</v>
      </c>
      <c r="W83" s="1">
        <f t="shared" si="90"/>
        <v>2.6068849294606081E-2</v>
      </c>
      <c r="Y83" s="1">
        <f t="shared" si="73"/>
        <v>2.2645380404425755</v>
      </c>
      <c r="Z83" s="1">
        <f t="shared" si="74"/>
        <v>0.72989247007764491</v>
      </c>
      <c r="AA83" s="1">
        <f t="shared" si="75"/>
        <v>0.61438731854512496</v>
      </c>
      <c r="AB83" s="1">
        <f t="shared" si="91"/>
        <v>2.3148447070838907E-2</v>
      </c>
      <c r="AD83" s="1">
        <f t="shared" si="76"/>
        <v>2.0786416282213458</v>
      </c>
      <c r="AE83" s="1">
        <f t="shared" si="77"/>
        <v>0.64544446858848525</v>
      </c>
      <c r="AF83" s="1">
        <f t="shared" si="78"/>
        <v>0.5608442128754958</v>
      </c>
      <c r="AG83" s="1">
        <f t="shared" si="92"/>
        <v>2.0555207317965642E-2</v>
      </c>
      <c r="AI83" s="1">
        <f t="shared" si="119"/>
        <v>0.06</v>
      </c>
      <c r="AJ83" s="1">
        <f t="shared" si="93"/>
        <v>2.2033032792482401</v>
      </c>
      <c r="AK83" s="1">
        <f t="shared" si="94"/>
        <v>0.70085999611208916</v>
      </c>
      <c r="AL83" s="1">
        <f t="shared" si="120"/>
        <v>0.12</v>
      </c>
      <c r="AN83" s="1">
        <f t="shared" si="121"/>
        <v>0.3</v>
      </c>
      <c r="AO83" s="1">
        <f t="shared" si="95"/>
        <v>0.34837897063690981</v>
      </c>
      <c r="AP83" s="1">
        <f t="shared" si="79"/>
        <v>0.14366214449616582</v>
      </c>
      <c r="AQ83" s="1">
        <f t="shared" si="122"/>
        <v>8.0000000000000002E-3</v>
      </c>
      <c r="AS83" s="1">
        <f t="shared" si="123"/>
        <v>63.552915766738664</v>
      </c>
      <c r="AT83" s="1">
        <f t="shared" si="123"/>
        <v>26.161987041036717</v>
      </c>
      <c r="AU83" s="1">
        <f t="shared" si="123"/>
        <v>9.0842332613390919</v>
      </c>
      <c r="AV83" s="1">
        <f t="shared" si="96"/>
        <v>1.2008639308855293</v>
      </c>
      <c r="AW83" s="3">
        <f t="shared" si="97"/>
        <v>7.7919255006066931E-2</v>
      </c>
      <c r="AX83" s="3">
        <f t="shared" si="98"/>
        <v>0.46049612797891648</v>
      </c>
      <c r="AY83" s="3">
        <f t="shared" si="99"/>
        <v>0.49192039116994624</v>
      </c>
      <c r="AZ83" s="3">
        <f t="shared" si="100"/>
        <v>0.328615139245994</v>
      </c>
      <c r="BA83" s="3">
        <f t="shared" si="80"/>
        <v>0.29725503085772886</v>
      </c>
      <c r="BB83" s="3">
        <f t="shared" si="81"/>
        <v>0.26894659879544663</v>
      </c>
      <c r="BC83" s="3">
        <f t="shared" si="82"/>
        <v>0.24338676255002714</v>
      </c>
      <c r="BE83" s="4">
        <f t="shared" si="101"/>
        <v>4880.3781869983723</v>
      </c>
      <c r="BF83" s="4">
        <f t="shared" si="102"/>
        <v>6424.0872571045429</v>
      </c>
      <c r="BG83" s="1">
        <f t="shared" si="124"/>
        <v>32.848338659311267</v>
      </c>
      <c r="BH83" s="1">
        <f t="shared" si="125"/>
        <v>30.569248015550688</v>
      </c>
      <c r="BI83" s="1">
        <f t="shared" si="103"/>
        <v>152.8381583360746</v>
      </c>
      <c r="BJ83" s="1">
        <f t="shared" si="104"/>
        <v>131.01477560867633</v>
      </c>
      <c r="BK83" s="1">
        <f t="shared" si="105"/>
        <v>214.39073556476589</v>
      </c>
      <c r="BL83" s="1">
        <f t="shared" si="106"/>
        <v>190.29617796128639</v>
      </c>
      <c r="BM83" s="1">
        <f t="shared" si="107"/>
        <v>232.16073156115885</v>
      </c>
      <c r="BN83" s="1">
        <f t="shared" si="108"/>
        <v>208.34830367041923</v>
      </c>
      <c r="BO83" s="1">
        <f t="shared" si="109"/>
        <v>250.81372854718359</v>
      </c>
      <c r="BP83" s="1">
        <f t="shared" si="110"/>
        <v>227.83233607222797</v>
      </c>
      <c r="BQ83" s="1">
        <f t="shared" si="111"/>
        <v>270.27260232738797</v>
      </c>
      <c r="BR83" s="1">
        <f t="shared" si="112"/>
        <v>248.80988472774322</v>
      </c>
      <c r="BS83" s="1">
        <f t="shared" si="113"/>
        <v>30.569248015550688</v>
      </c>
      <c r="BT83" s="1">
        <f t="shared" si="114"/>
        <v>4.2858357373406317</v>
      </c>
      <c r="BU83" s="1">
        <f t="shared" si="115"/>
        <v>6.2250853493184399</v>
      </c>
      <c r="BV83" s="1">
        <f t="shared" si="116"/>
        <v>6.8156175632593801</v>
      </c>
      <c r="BW83" s="1">
        <f t="shared" si="117"/>
        <v>7.4529911876251855</v>
      </c>
      <c r="BX83" s="1">
        <f t="shared" si="118"/>
        <v>8.1392216321831903</v>
      </c>
    </row>
    <row r="84" spans="1:76">
      <c r="A84" s="1">
        <v>1.1499999999999999</v>
      </c>
      <c r="B84" s="1">
        <f t="shared" si="83"/>
        <v>1232.608695652174</v>
      </c>
      <c r="C84" s="1">
        <v>7.5</v>
      </c>
      <c r="D84" s="1">
        <f t="shared" si="63"/>
        <v>58.875</v>
      </c>
      <c r="E84" s="1">
        <f t="shared" si="64"/>
        <v>24.175000000000001</v>
      </c>
      <c r="F84" s="1">
        <f t="shared" si="65"/>
        <v>8.35</v>
      </c>
      <c r="G84" s="1">
        <f t="shared" si="66"/>
        <v>1.1000000000000001</v>
      </c>
      <c r="H84" s="4">
        <f t="shared" si="67"/>
        <v>92.499999999999986</v>
      </c>
      <c r="I84" s="4"/>
      <c r="J84" s="1">
        <f t="shared" si="84"/>
        <v>3.7819017715194634</v>
      </c>
      <c r="K84" s="1">
        <f t="shared" si="68"/>
        <v>1.5225174053838699</v>
      </c>
      <c r="L84" s="1">
        <f t="shared" si="69"/>
        <v>1.0589976250995292</v>
      </c>
      <c r="M84" s="1">
        <f t="shared" si="85"/>
        <v>4.7180547035310536E-2</v>
      </c>
      <c r="O84" s="1">
        <f t="shared" si="86"/>
        <v>2.6847895243129543</v>
      </c>
      <c r="P84" s="1">
        <f t="shared" si="87"/>
        <v>0.93102697936113621</v>
      </c>
      <c r="Q84" s="1">
        <f t="shared" si="88"/>
        <v>0.73535150595019172</v>
      </c>
      <c r="R84" s="1">
        <f t="shared" si="89"/>
        <v>2.9333438333724527E-2</v>
      </c>
      <c r="T84" s="1">
        <f t="shared" si="70"/>
        <v>2.4643945778710838</v>
      </c>
      <c r="U84" s="1">
        <f t="shared" si="71"/>
        <v>0.82330786872121642</v>
      </c>
      <c r="V84" s="1">
        <f t="shared" si="72"/>
        <v>0.67126651884360944</v>
      </c>
      <c r="W84" s="1">
        <f t="shared" si="90"/>
        <v>2.6047315591119568E-2</v>
      </c>
      <c r="Y84" s="1">
        <f t="shared" si="73"/>
        <v>2.2620918997345072</v>
      </c>
      <c r="Z84" s="1">
        <f t="shared" si="74"/>
        <v>0.72805177693497014</v>
      </c>
      <c r="AA84" s="1">
        <f t="shared" si="75"/>
        <v>0.61276646022254766</v>
      </c>
      <c r="AB84" s="1">
        <f t="shared" si="91"/>
        <v>2.3129325713015878E-2</v>
      </c>
      <c r="AD84" s="1">
        <f t="shared" si="76"/>
        <v>2.0763962917273369</v>
      </c>
      <c r="AE84" s="1">
        <f t="shared" si="77"/>
        <v>0.64381674223698337</v>
      </c>
      <c r="AF84" s="1">
        <f t="shared" si="78"/>
        <v>0.55936461037936824</v>
      </c>
      <c r="AG84" s="1">
        <f t="shared" si="92"/>
        <v>2.0538228059138883E-2</v>
      </c>
      <c r="AI84" s="1">
        <f t="shared" si="119"/>
        <v>0.06</v>
      </c>
      <c r="AJ84" s="1">
        <f t="shared" si="93"/>
        <v>2.2012042365196165</v>
      </c>
      <c r="AK84" s="1">
        <f t="shared" si="94"/>
        <v>0.70088598349442655</v>
      </c>
      <c r="AL84" s="1">
        <f t="shared" si="120"/>
        <v>0.12</v>
      </c>
      <c r="AN84" s="1">
        <f t="shared" si="121"/>
        <v>0.3</v>
      </c>
      <c r="AO84" s="1">
        <f t="shared" si="95"/>
        <v>0.34824301440664163</v>
      </c>
      <c r="AP84" s="1">
        <f t="shared" si="79"/>
        <v>0.14342463874439337</v>
      </c>
      <c r="AQ84" s="1">
        <f t="shared" si="122"/>
        <v>8.0000000000000002E-3</v>
      </c>
      <c r="AS84" s="1">
        <f t="shared" si="123"/>
        <v>63.64864864864866</v>
      </c>
      <c r="AT84" s="1">
        <f t="shared" si="123"/>
        <v>26.13513513513514</v>
      </c>
      <c r="AU84" s="1">
        <f t="shared" si="123"/>
        <v>9.0270270270270281</v>
      </c>
      <c r="AV84" s="1">
        <f t="shared" si="96"/>
        <v>1.1891891891891895</v>
      </c>
      <c r="AW84" s="3">
        <f t="shared" si="97"/>
        <v>7.7579673642607233E-2</v>
      </c>
      <c r="AX84" s="3">
        <f t="shared" si="98"/>
        <v>0.45897269217207098</v>
      </c>
      <c r="AY84" s="3">
        <f t="shared" si="99"/>
        <v>0.48921226569850546</v>
      </c>
      <c r="AZ84" s="3">
        <f t="shared" si="100"/>
        <v>0.32682673073139085</v>
      </c>
      <c r="BA84" s="3">
        <f t="shared" si="80"/>
        <v>0.29564171392380301</v>
      </c>
      <c r="BB84" s="3">
        <f t="shared" si="81"/>
        <v>0.26749082869566343</v>
      </c>
      <c r="BC84" s="3">
        <f t="shared" si="82"/>
        <v>0.24207279298899365</v>
      </c>
      <c r="BE84" s="4">
        <f t="shared" si="101"/>
        <v>4839.624697254364</v>
      </c>
      <c r="BF84" s="4">
        <f t="shared" si="102"/>
        <v>6402.9610896398744</v>
      </c>
      <c r="BG84" s="1">
        <f t="shared" si="124"/>
        <v>32.915525797274498</v>
      </c>
      <c r="BH84" s="1">
        <f t="shared" si="125"/>
        <v>30.600531719307007</v>
      </c>
      <c r="BI84" s="1">
        <f t="shared" si="103"/>
        <v>153.51142724359931</v>
      </c>
      <c r="BJ84" s="1">
        <f t="shared" si="104"/>
        <v>131.31473096380864</v>
      </c>
      <c r="BK84" s="1">
        <f t="shared" si="105"/>
        <v>215.08615221351636</v>
      </c>
      <c r="BL84" s="1">
        <f t="shared" si="106"/>
        <v>190.62671095131611</v>
      </c>
      <c r="BM84" s="1">
        <f t="shared" si="107"/>
        <v>232.82941869091525</v>
      </c>
      <c r="BN84" s="1">
        <f t="shared" si="108"/>
        <v>208.67471853735918</v>
      </c>
      <c r="BO84" s="1">
        <f t="shared" si="109"/>
        <v>251.43615374365086</v>
      </c>
      <c r="BP84" s="1">
        <f t="shared" si="110"/>
        <v>228.14705364118029</v>
      </c>
      <c r="BQ84" s="1">
        <f t="shared" si="111"/>
        <v>270.82509489428907</v>
      </c>
      <c r="BR84" s="1">
        <f t="shared" si="112"/>
        <v>249.10342086329717</v>
      </c>
      <c r="BS84" s="1">
        <f t="shared" si="113"/>
        <v>30.600531719307007</v>
      </c>
      <c r="BT84" s="1">
        <f t="shared" si="114"/>
        <v>4.2912565104532909</v>
      </c>
      <c r="BU84" s="1">
        <f t="shared" si="115"/>
        <v>6.2295228298612431</v>
      </c>
      <c r="BV84" s="1">
        <f t="shared" si="116"/>
        <v>6.8193167508164114</v>
      </c>
      <c r="BW84" s="1">
        <f t="shared" si="117"/>
        <v>7.4556565138779556</v>
      </c>
      <c r="BX84" s="1">
        <f t="shared" si="118"/>
        <v>8.1404932158786192</v>
      </c>
    </row>
    <row r="85" spans="1:76">
      <c r="A85" s="1">
        <v>1.1499999999999999</v>
      </c>
      <c r="B85" s="1">
        <f t="shared" si="83"/>
        <v>1233.0434782608695</v>
      </c>
      <c r="C85" s="1">
        <v>7.6</v>
      </c>
      <c r="D85" s="1">
        <f t="shared" si="63"/>
        <v>58.9</v>
      </c>
      <c r="E85" s="1">
        <f t="shared" si="64"/>
        <v>24.123999999999999</v>
      </c>
      <c r="F85" s="1">
        <f t="shared" si="65"/>
        <v>8.2880000000000003</v>
      </c>
      <c r="G85" s="1">
        <f t="shared" si="66"/>
        <v>1.0880000000000001</v>
      </c>
      <c r="H85" s="4">
        <f t="shared" si="67"/>
        <v>92.399999999999991</v>
      </c>
      <c r="I85" s="4"/>
      <c r="J85" s="1">
        <f t="shared" si="84"/>
        <v>3.7778189406228684</v>
      </c>
      <c r="K85" s="1">
        <f t="shared" si="68"/>
        <v>1.518680029943889</v>
      </c>
      <c r="L85" s="1">
        <f t="shared" si="69"/>
        <v>1.0562054199255344</v>
      </c>
      <c r="M85" s="1">
        <f t="shared" si="85"/>
        <v>4.7141596884748962E-2</v>
      </c>
      <c r="O85" s="1">
        <f t="shared" si="86"/>
        <v>2.6818911038137054</v>
      </c>
      <c r="P85" s="1">
        <f t="shared" si="87"/>
        <v>0.92868040515979944</v>
      </c>
      <c r="Q85" s="1">
        <f t="shared" si="88"/>
        <v>0.73341264203685097</v>
      </c>
      <c r="R85" s="1">
        <f t="shared" si="89"/>
        <v>2.9309221958303273E-2</v>
      </c>
      <c r="T85" s="1">
        <f t="shared" si="70"/>
        <v>2.4617340893307138</v>
      </c>
      <c r="U85" s="1">
        <f t="shared" si="71"/>
        <v>0.82123279136328142</v>
      </c>
      <c r="V85" s="1">
        <f t="shared" si="72"/>
        <v>0.66949662455619918</v>
      </c>
      <c r="W85" s="1">
        <f t="shared" si="90"/>
        <v>2.6025812091737936E-2</v>
      </c>
      <c r="Y85" s="1">
        <f t="shared" si="73"/>
        <v>2.2596498112676082</v>
      </c>
      <c r="Z85" s="1">
        <f t="shared" si="74"/>
        <v>0.72621678444295301</v>
      </c>
      <c r="AA85" s="1">
        <f t="shared" si="75"/>
        <v>0.61115081006419802</v>
      </c>
      <c r="AB85" s="1">
        <f t="shared" si="91"/>
        <v>2.3110231175637257E-2</v>
      </c>
      <c r="AD85" s="1">
        <f t="shared" si="76"/>
        <v>2.0741546748251527</v>
      </c>
      <c r="AE85" s="1">
        <f t="shared" si="77"/>
        <v>0.6421940569752107</v>
      </c>
      <c r="AF85" s="1">
        <f t="shared" si="78"/>
        <v>0.55788976216230624</v>
      </c>
      <c r="AG85" s="1">
        <f t="shared" si="92"/>
        <v>2.0521272616155724E-2</v>
      </c>
      <c r="AI85" s="1">
        <f t="shared" si="119"/>
        <v>0.06</v>
      </c>
      <c r="AJ85" s="1">
        <f t="shared" si="93"/>
        <v>2.199108403608486</v>
      </c>
      <c r="AK85" s="1">
        <f t="shared" si="94"/>
        <v>0.70091195683632124</v>
      </c>
      <c r="AL85" s="1">
        <f t="shared" si="120"/>
        <v>0.12</v>
      </c>
      <c r="AN85" s="1">
        <f t="shared" si="121"/>
        <v>0.3</v>
      </c>
      <c r="AO85" s="1">
        <f t="shared" si="95"/>
        <v>0.34810718967899706</v>
      </c>
      <c r="AP85" s="1">
        <f t="shared" si="79"/>
        <v>0.14318766242101577</v>
      </c>
      <c r="AQ85" s="1">
        <f t="shared" si="122"/>
        <v>8.0000000000000002E-3</v>
      </c>
      <c r="AS85" s="1">
        <f t="shared" si="123"/>
        <v>63.744588744588754</v>
      </c>
      <c r="AT85" s="1">
        <f t="shared" si="123"/>
        <v>26.108225108225113</v>
      </c>
      <c r="AU85" s="1">
        <f t="shared" si="123"/>
        <v>8.9696969696969706</v>
      </c>
      <c r="AV85" s="1">
        <f t="shared" si="96"/>
        <v>1.1774891774891778</v>
      </c>
      <c r="AW85" s="3">
        <f t="shared" si="97"/>
        <v>7.7239951908053175E-2</v>
      </c>
      <c r="AX85" s="3">
        <f t="shared" si="98"/>
        <v>0.45744903134011411</v>
      </c>
      <c r="AY85" s="3">
        <f t="shared" si="99"/>
        <v>0.48651111149748855</v>
      </c>
      <c r="AZ85" s="3">
        <f t="shared" si="100"/>
        <v>0.32504286221596096</v>
      </c>
      <c r="BA85" s="3">
        <f t="shared" si="80"/>
        <v>0.29403247799792004</v>
      </c>
      <c r="BB85" s="3">
        <f t="shared" si="81"/>
        <v>0.26603872794757688</v>
      </c>
      <c r="BC85" s="3">
        <f t="shared" si="82"/>
        <v>0.24076212348393253</v>
      </c>
      <c r="BE85" s="4">
        <f t="shared" si="101"/>
        <v>4798.9554318526971</v>
      </c>
      <c r="BF85" s="4">
        <f t="shared" si="102"/>
        <v>6381.8557520374106</v>
      </c>
      <c r="BG85" s="1">
        <f t="shared" si="124"/>
        <v>32.982926798391311</v>
      </c>
      <c r="BH85" s="1">
        <f t="shared" si="125"/>
        <v>30.631879022979167</v>
      </c>
      <c r="BI85" s="1">
        <f t="shared" si="103"/>
        <v>154.18810493886426</v>
      </c>
      <c r="BJ85" s="1">
        <f t="shared" si="104"/>
        <v>131.61569641084884</v>
      </c>
      <c r="BK85" s="1">
        <f t="shared" si="105"/>
        <v>215.78285422986005</v>
      </c>
      <c r="BL85" s="1">
        <f t="shared" si="106"/>
        <v>190.95771283656012</v>
      </c>
      <c r="BM85" s="1">
        <f t="shared" si="107"/>
        <v>233.49844519210964</v>
      </c>
      <c r="BN85" s="1">
        <f t="shared" si="108"/>
        <v>209.00134651965851</v>
      </c>
      <c r="BO85" s="1">
        <f t="shared" si="109"/>
        <v>252.05777616347734</v>
      </c>
      <c r="BP85" s="1">
        <f t="shared" si="110"/>
        <v>228.46166841121052</v>
      </c>
      <c r="BQ85" s="1">
        <f t="shared" si="111"/>
        <v>271.37544069293301</v>
      </c>
      <c r="BR85" s="1">
        <f t="shared" si="112"/>
        <v>249.39647375579239</v>
      </c>
      <c r="BS85" s="1">
        <f t="shared" si="113"/>
        <v>30.631879022979167</v>
      </c>
      <c r="BT85" s="1">
        <f t="shared" si="114"/>
        <v>4.2966902654621508</v>
      </c>
      <c r="BU85" s="1">
        <f t="shared" si="115"/>
        <v>6.2339536106586557</v>
      </c>
      <c r="BV85" s="1">
        <f t="shared" si="116"/>
        <v>6.8230011734791596</v>
      </c>
      <c r="BW85" s="1">
        <f t="shared" si="117"/>
        <v>7.4582975546431562</v>
      </c>
      <c r="BX85" s="1">
        <f t="shared" si="118"/>
        <v>8.1417295220022972</v>
      </c>
    </row>
    <row r="86" spans="1:76">
      <c r="A86" s="1">
        <v>1.1499999999999999</v>
      </c>
      <c r="B86" s="1">
        <f t="shared" si="83"/>
        <v>1233.4782608695652</v>
      </c>
      <c r="C86" s="1">
        <v>7.7</v>
      </c>
      <c r="D86" s="1">
        <f t="shared" si="63"/>
        <v>58.924999999999997</v>
      </c>
      <c r="E86" s="1">
        <f t="shared" si="64"/>
        <v>24.073</v>
      </c>
      <c r="F86" s="1">
        <f t="shared" si="65"/>
        <v>8.2259999999999991</v>
      </c>
      <c r="G86" s="1">
        <f t="shared" si="66"/>
        <v>1.0760000000000001</v>
      </c>
      <c r="H86" s="4">
        <f t="shared" si="67"/>
        <v>92.299999999999983</v>
      </c>
      <c r="I86" s="4"/>
      <c r="J86" s="1">
        <f t="shared" si="84"/>
        <v>3.773742870062935</v>
      </c>
      <c r="K86" s="1">
        <f t="shared" si="68"/>
        <v>1.5148545326936333</v>
      </c>
      <c r="L86" s="1">
        <f t="shared" si="69"/>
        <v>1.0534221819967193</v>
      </c>
      <c r="M86" s="1">
        <f t="shared" si="85"/>
        <v>4.7102701342322612E-2</v>
      </c>
      <c r="O86" s="1">
        <f t="shared" si="86"/>
        <v>2.6789974825086569</v>
      </c>
      <c r="P86" s="1">
        <f t="shared" si="87"/>
        <v>0.92634109453066271</v>
      </c>
      <c r="Q86" s="1">
        <f t="shared" si="88"/>
        <v>0.73148000483931286</v>
      </c>
      <c r="R86" s="1">
        <f t="shared" si="89"/>
        <v>2.9285039534255368E-2</v>
      </c>
      <c r="T86" s="1">
        <f t="shared" si="70"/>
        <v>2.4590780060176658</v>
      </c>
      <c r="U86" s="1">
        <f t="shared" si="71"/>
        <v>0.81916413718778924</v>
      </c>
      <c r="V86" s="1">
        <f t="shared" si="72"/>
        <v>0.66773241433390185</v>
      </c>
      <c r="W86" s="1">
        <f t="shared" si="90"/>
        <v>2.6004338740275756E-2</v>
      </c>
      <c r="Y86" s="1">
        <f t="shared" si="73"/>
        <v>2.2572117664019777</v>
      </c>
      <c r="Z86" s="1">
        <f t="shared" si="74"/>
        <v>0.72438747197607434</v>
      </c>
      <c r="AA86" s="1">
        <f t="shared" si="75"/>
        <v>0.60954034861161754</v>
      </c>
      <c r="AB86" s="1">
        <f t="shared" si="91"/>
        <v>2.3091163408811871E-2</v>
      </c>
      <c r="AD86" s="1">
        <f t="shared" si="76"/>
        <v>2.0719167695841434</v>
      </c>
      <c r="AE86" s="1">
        <f t="shared" si="77"/>
        <v>0.64057639456400484</v>
      </c>
      <c r="AF86" s="1">
        <f t="shared" si="78"/>
        <v>0.55641965046163233</v>
      </c>
      <c r="AG86" s="1">
        <f t="shared" si="92"/>
        <v>2.0504340944714136E-2</v>
      </c>
      <c r="AI86" s="1">
        <f t="shared" si="119"/>
        <v>0.06</v>
      </c>
      <c r="AJ86" s="1">
        <f t="shared" si="93"/>
        <v>2.1970157741065965</v>
      </c>
      <c r="AK86" s="1">
        <f t="shared" si="94"/>
        <v>0.70093791614913226</v>
      </c>
      <c r="AL86" s="1">
        <f t="shared" si="120"/>
        <v>0.12</v>
      </c>
      <c r="AN86" s="1">
        <f t="shared" si="121"/>
        <v>0.3</v>
      </c>
      <c r="AO86" s="1">
        <f t="shared" si="95"/>
        <v>0.34797149627359591</v>
      </c>
      <c r="AP86" s="1">
        <f t="shared" si="79"/>
        <v>0.14295121408069203</v>
      </c>
      <c r="AQ86" s="1">
        <f t="shared" si="122"/>
        <v>8.0000000000000002E-3</v>
      </c>
      <c r="AS86" s="1">
        <f t="shared" si="123"/>
        <v>63.840736728060683</v>
      </c>
      <c r="AT86" s="1">
        <f t="shared" si="123"/>
        <v>26.081256771397623</v>
      </c>
      <c r="AU86" s="1">
        <f t="shared" si="123"/>
        <v>8.9122426868905755</v>
      </c>
      <c r="AV86" s="1">
        <f t="shared" si="96"/>
        <v>1.1657638136511379</v>
      </c>
      <c r="AW86" s="3">
        <f t="shared" si="97"/>
        <v>7.6900087810521128E-2</v>
      </c>
      <c r="AX86" s="3">
        <f t="shared" si="98"/>
        <v>0.45592513773844989</v>
      </c>
      <c r="AY86" s="3">
        <f t="shared" si="99"/>
        <v>0.48381689683563317</v>
      </c>
      <c r="AZ86" s="3">
        <f t="shared" si="100"/>
        <v>0.32326351295602734</v>
      </c>
      <c r="BA86" s="3">
        <f t="shared" si="80"/>
        <v>0.29242730441508713</v>
      </c>
      <c r="BB86" s="3">
        <f t="shared" si="81"/>
        <v>0.26459027975206317</v>
      </c>
      <c r="BC86" s="3">
        <f t="shared" si="82"/>
        <v>0.23945473891100977</v>
      </c>
      <c r="BE86" s="4">
        <f t="shared" si="101"/>
        <v>4758.3716233812584</v>
      </c>
      <c r="BF86" s="4">
        <f t="shared" si="102"/>
        <v>6360.7715425743445</v>
      </c>
      <c r="BG86" s="1">
        <f t="shared" si="124"/>
        <v>33.050543144150772</v>
      </c>
      <c r="BH86" s="1">
        <f t="shared" si="125"/>
        <v>30.663290245332043</v>
      </c>
      <c r="BI86" s="1">
        <f t="shared" si="103"/>
        <v>154.86821563331878</v>
      </c>
      <c r="BJ86" s="1">
        <f t="shared" si="104"/>
        <v>131.91767717997183</v>
      </c>
      <c r="BK86" s="1">
        <f t="shared" si="105"/>
        <v>216.48083221797617</v>
      </c>
      <c r="BL86" s="1">
        <f t="shared" si="106"/>
        <v>191.28918191943569</v>
      </c>
      <c r="BM86" s="1">
        <f t="shared" si="107"/>
        <v>234.16779015429853</v>
      </c>
      <c r="BN86" s="1">
        <f t="shared" si="108"/>
        <v>209.32818344997852</v>
      </c>
      <c r="BO86" s="1">
        <f t="shared" si="109"/>
        <v>252.67856266371732</v>
      </c>
      <c r="BP86" s="1">
        <f t="shared" si="110"/>
        <v>228.77617353137293</v>
      </c>
      <c r="BQ86" s="1">
        <f t="shared" si="111"/>
        <v>271.92359421442166</v>
      </c>
      <c r="BR86" s="1">
        <f t="shared" si="112"/>
        <v>249.68903376174859</v>
      </c>
      <c r="BS86" s="1">
        <f t="shared" si="113"/>
        <v>30.663290245332043</v>
      </c>
      <c r="BT86" s="1">
        <f t="shared" si="114"/>
        <v>4.3021370545861117</v>
      </c>
      <c r="BU86" s="1">
        <f t="shared" si="115"/>
        <v>6.2383775644740593</v>
      </c>
      <c r="BV86" s="1">
        <f t="shared" si="116"/>
        <v>6.8266706467302587</v>
      </c>
      <c r="BW86" s="1">
        <f t="shared" si="117"/>
        <v>7.4609140669827552</v>
      </c>
      <c r="BX86" s="1">
        <f t="shared" si="118"/>
        <v>8.1429302519079609</v>
      </c>
    </row>
    <row r="87" spans="1:76">
      <c r="A87" s="1">
        <v>1.1499999999999999</v>
      </c>
      <c r="B87" s="1">
        <f t="shared" si="83"/>
        <v>1233.9130434782608</v>
      </c>
      <c r="C87" s="1">
        <v>7.8</v>
      </c>
      <c r="D87" s="1">
        <f t="shared" si="63"/>
        <v>58.95</v>
      </c>
      <c r="E87" s="1">
        <f t="shared" si="64"/>
        <v>24.021999999999998</v>
      </c>
      <c r="F87" s="1">
        <f t="shared" si="65"/>
        <v>8.1639999999999997</v>
      </c>
      <c r="G87" s="1">
        <f t="shared" si="66"/>
        <v>1.0640000000000001</v>
      </c>
      <c r="H87" s="4">
        <f t="shared" si="67"/>
        <v>92.200000000000017</v>
      </c>
      <c r="I87" s="4"/>
      <c r="J87" s="1">
        <f t="shared" si="84"/>
        <v>3.7696735454321497</v>
      </c>
      <c r="K87" s="1">
        <f t="shared" si="68"/>
        <v>1.5110408706777847</v>
      </c>
      <c r="L87" s="1">
        <f t="shared" si="69"/>
        <v>1.050647877826723</v>
      </c>
      <c r="M87" s="1">
        <f t="shared" si="85"/>
        <v>4.7063860306493149E-2</v>
      </c>
      <c r="O87" s="1">
        <f t="shared" si="86"/>
        <v>2.6761086501698488</v>
      </c>
      <c r="P87" s="1">
        <f t="shared" si="87"/>
        <v>0.92400902120633543</v>
      </c>
      <c r="Q87" s="1">
        <f t="shared" si="88"/>
        <v>0.72955357110516827</v>
      </c>
      <c r="R87" s="1">
        <f t="shared" si="89"/>
        <v>2.9260890998451642E-2</v>
      </c>
      <c r="T87" s="1">
        <f t="shared" si="70"/>
        <v>2.4564263185435951</v>
      </c>
      <c r="U87" s="1">
        <f t="shared" si="71"/>
        <v>0.81710188296646569</v>
      </c>
      <c r="V87" s="1">
        <f t="shared" si="72"/>
        <v>0.66597386695072736</v>
      </c>
      <c r="W87" s="1">
        <f t="shared" si="90"/>
        <v>2.5982895480676015E-2</v>
      </c>
      <c r="Y87" s="1">
        <f t="shared" si="73"/>
        <v>2.2547777565199625</v>
      </c>
      <c r="Z87" s="1">
        <f t="shared" si="74"/>
        <v>0.72256381899355349</v>
      </c>
      <c r="AA87" s="1">
        <f t="shared" si="75"/>
        <v>0.60793505648863511</v>
      </c>
      <c r="AB87" s="1">
        <f t="shared" si="91"/>
        <v>2.307212236276257E-2</v>
      </c>
      <c r="AD87" s="1">
        <f t="shared" si="76"/>
        <v>2.0696825680940814</v>
      </c>
      <c r="AE87" s="1">
        <f t="shared" si="77"/>
        <v>0.63896373683913799</v>
      </c>
      <c r="AF87" s="1">
        <f t="shared" si="78"/>
        <v>0.55495425758978523</v>
      </c>
      <c r="AG87" s="1">
        <f t="shared" si="92"/>
        <v>2.0487433000613325E-2</v>
      </c>
      <c r="AI87" s="1">
        <f t="shared" si="119"/>
        <v>0.06</v>
      </c>
      <c r="AJ87" s="1">
        <f t="shared" si="93"/>
        <v>2.194926341621279</v>
      </c>
      <c r="AK87" s="1">
        <f t="shared" si="94"/>
        <v>0.70096386144420419</v>
      </c>
      <c r="AL87" s="1">
        <f t="shared" si="120"/>
        <v>0.12</v>
      </c>
      <c r="AN87" s="1">
        <f t="shared" si="121"/>
        <v>0.3</v>
      </c>
      <c r="AO87" s="1">
        <f t="shared" si="95"/>
        <v>0.34783593401037483</v>
      </c>
      <c r="AP87" s="1">
        <f t="shared" si="79"/>
        <v>0.14271529228270222</v>
      </c>
      <c r="AQ87" s="1">
        <f t="shared" si="122"/>
        <v>8.0000000000000002E-3</v>
      </c>
      <c r="AS87" s="1">
        <f t="shared" si="123"/>
        <v>63.93709327548806</v>
      </c>
      <c r="AT87" s="1">
        <f t="shared" si="123"/>
        <v>26.05422993492407</v>
      </c>
      <c r="AU87" s="1">
        <f t="shared" si="123"/>
        <v>8.854663774403468</v>
      </c>
      <c r="AV87" s="1">
        <f t="shared" si="96"/>
        <v>1.1540130151843817</v>
      </c>
      <c r="AW87" s="3">
        <f t="shared" si="97"/>
        <v>7.6560079354400984E-2</v>
      </c>
      <c r="AX87" s="3">
        <f t="shared" si="98"/>
        <v>0.4544010036074706</v>
      </c>
      <c r="AY87" s="3">
        <f t="shared" si="99"/>
        <v>0.48112959009516859</v>
      </c>
      <c r="AZ87" s="3">
        <f t="shared" si="100"/>
        <v>0.32148866228152179</v>
      </c>
      <c r="BA87" s="3">
        <f t="shared" si="80"/>
        <v>0.29082617457640814</v>
      </c>
      <c r="BB87" s="3">
        <f t="shared" si="81"/>
        <v>0.26314546736936495</v>
      </c>
      <c r="BC87" s="3">
        <f t="shared" si="82"/>
        <v>0.23815062419972663</v>
      </c>
      <c r="BE87" s="4">
        <f t="shared" si="101"/>
        <v>4717.8745067835434</v>
      </c>
      <c r="BF87" s="4">
        <f t="shared" si="102"/>
        <v>6339.7087600642062</v>
      </c>
      <c r="BG87" s="1">
        <f t="shared" si="124"/>
        <v>33.118376332956892</v>
      </c>
      <c r="BH87" s="1">
        <f t="shared" si="125"/>
        <v>30.694765707993902</v>
      </c>
      <c r="BI87" s="1">
        <f t="shared" si="103"/>
        <v>155.55178381159101</v>
      </c>
      <c r="BJ87" s="1">
        <f t="shared" si="104"/>
        <v>132.22067854704386</v>
      </c>
      <c r="BK87" s="1">
        <f t="shared" si="105"/>
        <v>217.18007656236222</v>
      </c>
      <c r="BL87" s="1">
        <f t="shared" si="106"/>
        <v>191.62111646613985</v>
      </c>
      <c r="BM87" s="1">
        <f t="shared" si="107"/>
        <v>234.83743231679466</v>
      </c>
      <c r="BN87" s="1">
        <f t="shared" si="108"/>
        <v>209.65522510211719</v>
      </c>
      <c r="BO87" s="1">
        <f t="shared" si="109"/>
        <v>253.29847963565888</v>
      </c>
      <c r="BP87" s="1">
        <f t="shared" si="110"/>
        <v>229.09056207117146</v>
      </c>
      <c r="BQ87" s="1">
        <f t="shared" si="111"/>
        <v>272.4695093975522</v>
      </c>
      <c r="BR87" s="1">
        <f t="shared" si="112"/>
        <v>249.9810911416948</v>
      </c>
      <c r="BS87" s="1">
        <f t="shared" si="113"/>
        <v>30.694765707993902</v>
      </c>
      <c r="BT87" s="1">
        <f t="shared" si="114"/>
        <v>4.3075969305284305</v>
      </c>
      <c r="BU87" s="1">
        <f t="shared" si="115"/>
        <v>6.2427945627301389</v>
      </c>
      <c r="BV87" s="1">
        <f t="shared" si="116"/>
        <v>6.8303249842860421</v>
      </c>
      <c r="BW87" s="1">
        <f t="shared" si="117"/>
        <v>7.4635058058615167</v>
      </c>
      <c r="BX87" s="1">
        <f t="shared" si="118"/>
        <v>8.1440951046774632</v>
      </c>
    </row>
    <row r="88" spans="1:76">
      <c r="A88" s="1">
        <v>1.1499999999999999</v>
      </c>
      <c r="B88" s="1">
        <f t="shared" si="83"/>
        <v>1234.3478260869565</v>
      </c>
      <c r="C88" s="1">
        <v>7.9</v>
      </c>
      <c r="D88" s="1">
        <f t="shared" si="63"/>
        <v>58.975000000000001</v>
      </c>
      <c r="E88" s="1">
        <f t="shared" si="64"/>
        <v>23.971</v>
      </c>
      <c r="F88" s="1">
        <f t="shared" si="65"/>
        <v>8.1020000000000003</v>
      </c>
      <c r="G88" s="1">
        <f t="shared" si="66"/>
        <v>1.052</v>
      </c>
      <c r="H88" s="4">
        <f t="shared" si="67"/>
        <v>92.100000000000009</v>
      </c>
      <c r="I88" s="4"/>
      <c r="J88" s="1">
        <f t="shared" si="84"/>
        <v>3.7656109523600669</v>
      </c>
      <c r="K88" s="1">
        <f t="shared" si="68"/>
        <v>1.5072390011174215</v>
      </c>
      <c r="L88" s="1">
        <f t="shared" si="69"/>
        <v>1.0478824740707182</v>
      </c>
      <c r="M88" s="1">
        <f t="shared" si="85"/>
        <v>4.7025073675954397E-2</v>
      </c>
      <c r="O88" s="1">
        <f t="shared" si="86"/>
        <v>2.6732245965956349</v>
      </c>
      <c r="P88" s="1">
        <f t="shared" si="87"/>
        <v>0.92168415902729339</v>
      </c>
      <c r="Q88" s="1">
        <f t="shared" si="88"/>
        <v>0.72763331768028716</v>
      </c>
      <c r="R88" s="1">
        <f t="shared" si="89"/>
        <v>2.9236776287907277E-2</v>
      </c>
      <c r="T88" s="1">
        <f t="shared" si="70"/>
        <v>2.4537790175443108</v>
      </c>
      <c r="U88" s="1">
        <f t="shared" si="71"/>
        <v>0.81504600556642415</v>
      </c>
      <c r="V88" s="1">
        <f t="shared" si="72"/>
        <v>0.66422096127039987</v>
      </c>
      <c r="W88" s="1">
        <f t="shared" si="90"/>
        <v>2.5961482257009852E-2</v>
      </c>
      <c r="Y88" s="1">
        <f t="shared" si="73"/>
        <v>2.2523477730260799</v>
      </c>
      <c r="Z88" s="1">
        <f t="shared" si="74"/>
        <v>0.72074580503896146</v>
      </c>
      <c r="AA88" s="1">
        <f t="shared" si="75"/>
        <v>0.60633491440097564</v>
      </c>
      <c r="AB88" s="1">
        <f t="shared" si="91"/>
        <v>2.3053107987826015E-2</v>
      </c>
      <c r="AD88" s="1">
        <f t="shared" si="76"/>
        <v>2.0674520624650889</v>
      </c>
      <c r="AE88" s="1">
        <f t="shared" si="77"/>
        <v>0.63735606571097392</v>
      </c>
      <c r="AF88" s="1">
        <f t="shared" si="78"/>
        <v>0.55349356593396215</v>
      </c>
      <c r="AG88" s="1">
        <f t="shared" si="92"/>
        <v>2.0470548739753566E-2</v>
      </c>
      <c r="AI88" s="1">
        <f t="shared" si="119"/>
        <v>0.06</v>
      </c>
      <c r="AJ88" s="1">
        <f t="shared" si="93"/>
        <v>2.1928400997753976</v>
      </c>
      <c r="AK88" s="1">
        <f t="shared" si="94"/>
        <v>0.70098979273287065</v>
      </c>
      <c r="AL88" s="1">
        <f t="shared" si="120"/>
        <v>0.12</v>
      </c>
      <c r="AN88" s="1">
        <f t="shared" si="121"/>
        <v>0.3</v>
      </c>
      <c r="AO88" s="1">
        <f t="shared" si="95"/>
        <v>0.34770050270958652</v>
      </c>
      <c r="AP88" s="1">
        <f t="shared" si="79"/>
        <v>0.14247989559093024</v>
      </c>
      <c r="AQ88" s="1">
        <f t="shared" si="122"/>
        <v>8.0000000000000002E-3</v>
      </c>
      <c r="AS88" s="1">
        <f t="shared" si="123"/>
        <v>64.033659066232346</v>
      </c>
      <c r="AT88" s="1">
        <f t="shared" si="123"/>
        <v>26.027144408251896</v>
      </c>
      <c r="AU88" s="1">
        <f t="shared" si="123"/>
        <v>8.7969598262757867</v>
      </c>
      <c r="AV88" s="1">
        <f t="shared" si="96"/>
        <v>1.1422366992399564</v>
      </c>
      <c r="AW88" s="3">
        <f t="shared" si="97"/>
        <v>7.6219924540317688E-2</v>
      </c>
      <c r="AX88" s="3">
        <f t="shared" si="98"/>
        <v>0.45287662117242028</v>
      </c>
      <c r="AY88" s="3">
        <f t="shared" si="99"/>
        <v>0.47844915977116975</v>
      </c>
      <c r="AZ88" s="3">
        <f t="shared" si="100"/>
        <v>0.3197182895955617</v>
      </c>
      <c r="BA88" s="3">
        <f t="shared" si="80"/>
        <v>0.28922906994870456</v>
      </c>
      <c r="BB88" s="3">
        <f t="shared" si="81"/>
        <v>0.26170427411875052</v>
      </c>
      <c r="BC88" s="3">
        <f t="shared" si="82"/>
        <v>0.2368497643326119</v>
      </c>
      <c r="BE88" s="4">
        <f t="shared" si="101"/>
        <v>4677.4653193266322</v>
      </c>
      <c r="BF88" s="4">
        <f t="shared" si="102"/>
        <v>6318.6677038523385</v>
      </c>
      <c r="BG88" s="1">
        <f t="shared" si="124"/>
        <v>33.186427880387626</v>
      </c>
      <c r="BH88" s="1">
        <f t="shared" si="125"/>
        <v>30.726305735492556</v>
      </c>
      <c r="BI88" s="1">
        <f t="shared" si="103"/>
        <v>156.23883423606338</v>
      </c>
      <c r="BJ88" s="1">
        <f t="shared" si="104"/>
        <v>132.52470583424665</v>
      </c>
      <c r="BK88" s="1">
        <f t="shared" si="105"/>
        <v>217.88057742395287</v>
      </c>
      <c r="BL88" s="1">
        <f t="shared" si="106"/>
        <v>191.95351470611217</v>
      </c>
      <c r="BM88" s="1">
        <f t="shared" si="107"/>
        <v>235.50735006310688</v>
      </c>
      <c r="BN88" s="1">
        <f t="shared" si="108"/>
        <v>209.98246719023098</v>
      </c>
      <c r="BO88" s="1">
        <f t="shared" si="109"/>
        <v>253.91749299815504</v>
      </c>
      <c r="BP88" s="1">
        <f t="shared" si="110"/>
        <v>229.40482701961432</v>
      </c>
      <c r="BQ88" s="1">
        <f t="shared" si="111"/>
        <v>273.013139621851</v>
      </c>
      <c r="BR88" s="1">
        <f t="shared" si="112"/>
        <v>250.27263605916514</v>
      </c>
      <c r="BS88" s="1">
        <f t="shared" si="113"/>
        <v>30.726305735492556</v>
      </c>
      <c r="BT88" s="1">
        <f t="shared" si="114"/>
        <v>4.3130699464844797</v>
      </c>
      <c r="BU88" s="1">
        <f t="shared" si="115"/>
        <v>6.2472044754922464</v>
      </c>
      <c r="BV88" s="1">
        <f t="shared" si="116"/>
        <v>6.8339639980759594</v>
      </c>
      <c r="BW88" s="1">
        <f t="shared" si="117"/>
        <v>7.4660725241246402</v>
      </c>
      <c r="BX88" s="1">
        <f t="shared" si="118"/>
        <v>8.145223777099579</v>
      </c>
    </row>
    <row r="89" spans="1:76">
      <c r="A89" s="1">
        <v>1.1499999999999999</v>
      </c>
      <c r="B89" s="1">
        <f t="shared" si="83"/>
        <v>1234.7826086956522</v>
      </c>
      <c r="C89" s="1">
        <v>8</v>
      </c>
      <c r="D89" s="1">
        <f t="shared" si="63"/>
        <v>59</v>
      </c>
      <c r="E89" s="1">
        <f t="shared" si="64"/>
        <v>23.92</v>
      </c>
      <c r="F89" s="1">
        <f t="shared" si="65"/>
        <v>8.0399999999999991</v>
      </c>
      <c r="G89" s="1">
        <f t="shared" si="66"/>
        <v>1.04</v>
      </c>
      <c r="H89" s="4">
        <f t="shared" si="67"/>
        <v>92.000000000000014</v>
      </c>
      <c r="I89" s="4"/>
      <c r="J89" s="1">
        <f t="shared" si="84"/>
        <v>3.76155507651321</v>
      </c>
      <c r="K89" s="1">
        <f t="shared" si="68"/>
        <v>1.5034488814092193</v>
      </c>
      <c r="L89" s="1">
        <f t="shared" si="69"/>
        <v>1.0451259375247635</v>
      </c>
      <c r="M89" s="1">
        <f t="shared" si="85"/>
        <v>4.6986341349631748E-2</v>
      </c>
      <c r="O89" s="1">
        <f t="shared" si="86"/>
        <v>2.6703453116106157</v>
      </c>
      <c r="P89" s="1">
        <f t="shared" si="87"/>
        <v>0.91936648194139192</v>
      </c>
      <c r="Q89" s="1">
        <f t="shared" si="88"/>
        <v>0.72571922150836787</v>
      </c>
      <c r="R89" s="1">
        <f t="shared" si="89"/>
        <v>2.9212695339781412E-2</v>
      </c>
      <c r="T89" s="1">
        <f t="shared" si="70"/>
        <v>2.4511360936797137</v>
      </c>
      <c r="U89" s="1">
        <f t="shared" si="71"/>
        <v>0.81299648194973251</v>
      </c>
      <c r="V89" s="1">
        <f t="shared" si="72"/>
        <v>0.66247367624594633</v>
      </c>
      <c r="W89" s="1">
        <f t="shared" si="90"/>
        <v>2.5940099013476256E-2</v>
      </c>
      <c r="Y89" s="1">
        <f t="shared" si="73"/>
        <v>2.2499218073469618</v>
      </c>
      <c r="Z89" s="1">
        <f t="shared" si="74"/>
        <v>0.71893340973983688</v>
      </c>
      <c r="AA89" s="1">
        <f t="shared" si="75"/>
        <v>0.60473990313588433</v>
      </c>
      <c r="AB89" s="1">
        <f t="shared" si="91"/>
        <v>2.3034120234452383E-2</v>
      </c>
      <c r="AD89" s="1">
        <f t="shared" si="76"/>
        <v>2.065225244827587</v>
      </c>
      <c r="AE89" s="1">
        <f t="shared" si="77"/>
        <v>0.63575336316413</v>
      </c>
      <c r="AF89" s="1">
        <f t="shared" si="78"/>
        <v>0.55203755795577669</v>
      </c>
      <c r="AG89" s="1">
        <f t="shared" si="92"/>
        <v>2.0453688118135926E-2</v>
      </c>
      <c r="AI89" s="1">
        <f t="shared" si="119"/>
        <v>0.06</v>
      </c>
      <c r="AJ89" s="1">
        <f t="shared" si="93"/>
        <v>2.1907570422073115</v>
      </c>
      <c r="AK89" s="1">
        <f t="shared" si="94"/>
        <v>0.7010157100264528</v>
      </c>
      <c r="AL89" s="1">
        <f t="shared" si="120"/>
        <v>0.12</v>
      </c>
      <c r="AN89" s="1">
        <f t="shared" si="121"/>
        <v>0.3</v>
      </c>
      <c r="AO89" s="1">
        <f t="shared" si="95"/>
        <v>0.34756520219179937</v>
      </c>
      <c r="AP89" s="1">
        <f t="shared" si="79"/>
        <v>0.14224502257384788</v>
      </c>
      <c r="AQ89" s="1">
        <f t="shared" si="122"/>
        <v>8.0000000000000002E-3</v>
      </c>
      <c r="AS89" s="1">
        <f t="shared" si="123"/>
        <v>64.130434782608688</v>
      </c>
      <c r="AT89" s="1">
        <f t="shared" si="123"/>
        <v>25.999999999999996</v>
      </c>
      <c r="AU89" s="1">
        <f t="shared" si="123"/>
        <v>8.7391304347826058</v>
      </c>
      <c r="AV89" s="1">
        <f t="shared" si="96"/>
        <v>1.1304347826086956</v>
      </c>
      <c r="AW89" s="3">
        <f t="shared" si="97"/>
        <v>7.5879621365092464E-2</v>
      </c>
      <c r="AX89" s="3">
        <f t="shared" si="98"/>
        <v>0.45135198264325571</v>
      </c>
      <c r="AY89" s="3">
        <f t="shared" si="99"/>
        <v>0.47577557447091812</v>
      </c>
      <c r="AZ89" s="3">
        <f t="shared" si="100"/>
        <v>0.31795237437403356</v>
      </c>
      <c r="BA89" s="3">
        <f t="shared" si="80"/>
        <v>0.28763597206413999</v>
      </c>
      <c r="BB89" s="3">
        <f t="shared" si="81"/>
        <v>0.26026668337817577</v>
      </c>
      <c r="BC89" s="3">
        <f t="shared" si="82"/>
        <v>0.23555214434491833</v>
      </c>
      <c r="BE89" s="4">
        <f t="shared" si="101"/>
        <v>4637.1453005686444</v>
      </c>
      <c r="BF89" s="4">
        <f t="shared" si="102"/>
        <v>6297.6486738112926</v>
      </c>
      <c r="BG89" s="1">
        <f t="shared" si="124"/>
        <v>33.254699319459093</v>
      </c>
      <c r="BH89" s="1">
        <f t="shared" si="125"/>
        <v>30.757910655292136</v>
      </c>
      <c r="BI89" s="1">
        <f t="shared" si="103"/>
        <v>156.92939195154827</v>
      </c>
      <c r="BJ89" s="1">
        <f t="shared" si="104"/>
        <v>132.82976441071293</v>
      </c>
      <c r="BK89" s="1">
        <f t="shared" si="105"/>
        <v>218.58232473615701</v>
      </c>
      <c r="BL89" s="1">
        <f t="shared" si="106"/>
        <v>192.28637483148773</v>
      </c>
      <c r="BM89" s="1">
        <f t="shared" si="107"/>
        <v>236.17752141527407</v>
      </c>
      <c r="BN89" s="1">
        <f t="shared" si="108"/>
        <v>210.30990536804401</v>
      </c>
      <c r="BO89" s="1">
        <f t="shared" si="109"/>
        <v>254.53556819083741</v>
      </c>
      <c r="BP89" s="1">
        <f t="shared" si="110"/>
        <v>229.71896128425459</v>
      </c>
      <c r="BQ89" s="1">
        <f t="shared" si="111"/>
        <v>273.55443770049584</v>
      </c>
      <c r="BR89" s="1">
        <f t="shared" si="112"/>
        <v>250.56365857968177</v>
      </c>
      <c r="BS89" s="1">
        <f t="shared" si="113"/>
        <v>30.757910655292136</v>
      </c>
      <c r="BT89" s="1">
        <f t="shared" si="114"/>
        <v>4.318556156149655</v>
      </c>
      <c r="BU89" s="1">
        <f t="shared" si="115"/>
        <v>6.2516071714514645</v>
      </c>
      <c r="BV89" s="1">
        <f t="shared" si="116"/>
        <v>6.8375874982216507</v>
      </c>
      <c r="BW89" s="1">
        <f t="shared" si="117"/>
        <v>7.4686139724750671</v>
      </c>
      <c r="BX89" s="1">
        <f t="shared" si="118"/>
        <v>8.1463159636485365</v>
      </c>
    </row>
    <row r="90" spans="1:76">
      <c r="A90" s="1">
        <v>1.1499999999999999</v>
      </c>
      <c r="B90" s="1">
        <f t="shared" si="83"/>
        <v>1235.2173913043478</v>
      </c>
      <c r="C90" s="1">
        <v>8.1</v>
      </c>
      <c r="D90" s="1">
        <f t="shared" si="63"/>
        <v>59.024999999999999</v>
      </c>
      <c r="E90" s="1">
        <f t="shared" si="64"/>
        <v>23.869</v>
      </c>
      <c r="F90" s="1">
        <f t="shared" si="65"/>
        <v>7.9780000000000006</v>
      </c>
      <c r="G90" s="1">
        <f t="shared" si="66"/>
        <v>1.028</v>
      </c>
      <c r="H90" s="4">
        <f t="shared" si="67"/>
        <v>91.9</v>
      </c>
      <c r="I90" s="4"/>
      <c r="J90" s="1">
        <f t="shared" si="84"/>
        <v>3.7575059035949447</v>
      </c>
      <c r="K90" s="1">
        <f t="shared" si="68"/>
        <v>1.4996704691246276</v>
      </c>
      <c r="L90" s="1">
        <f t="shared" si="69"/>
        <v>1.0423782351251221</v>
      </c>
      <c r="M90" s="1">
        <f t="shared" si="85"/>
        <v>4.6947663226681181E-2</v>
      </c>
      <c r="O90" s="1">
        <f t="shared" si="86"/>
        <v>2.667470785065543</v>
      </c>
      <c r="P90" s="1">
        <f t="shared" si="87"/>
        <v>0.91705596400336065</v>
      </c>
      <c r="Q90" s="1">
        <f t="shared" si="88"/>
        <v>0.72381125963046522</v>
      </c>
      <c r="R90" s="1">
        <f t="shared" si="89"/>
        <v>2.9188648091376567E-2</v>
      </c>
      <c r="T90" s="1">
        <f t="shared" si="70"/>
        <v>2.4484975376337097</v>
      </c>
      <c r="U90" s="1">
        <f t="shared" si="71"/>
        <v>0.81095328917296894</v>
      </c>
      <c r="V90" s="1">
        <f t="shared" si="72"/>
        <v>0.6607319909192656</v>
      </c>
      <c r="W90" s="1">
        <f t="shared" si="90"/>
        <v>2.5918745694401522E-2</v>
      </c>
      <c r="Y90" s="1">
        <f t="shared" si="73"/>
        <v>2.2474998509312742</v>
      </c>
      <c r="Z90" s="1">
        <f t="shared" si="74"/>
        <v>0.71712661280729473</v>
      </c>
      <c r="AA90" s="1">
        <f t="shared" si="75"/>
        <v>0.60315000356173276</v>
      </c>
      <c r="AB90" s="1">
        <f t="shared" si="91"/>
        <v>2.3015159053204906E-2</v>
      </c>
      <c r="AD90" s="1">
        <f t="shared" si="76"/>
        <v>2.0630021073322231</v>
      </c>
      <c r="AE90" s="1">
        <f t="shared" si="77"/>
        <v>0.63415561125712916</v>
      </c>
      <c r="AF90" s="1">
        <f t="shared" si="78"/>
        <v>0.55058621619089831</v>
      </c>
      <c r="AG90" s="1">
        <f t="shared" si="92"/>
        <v>2.0436851091861864E-2</v>
      </c>
      <c r="AI90" s="1">
        <f t="shared" si="119"/>
        <v>0.06</v>
      </c>
      <c r="AJ90" s="1">
        <f t="shared" si="93"/>
        <v>2.1886771625708237</v>
      </c>
      <c r="AK90" s="1">
        <f t="shared" si="94"/>
        <v>0.70104161333625847</v>
      </c>
      <c r="AL90" s="1">
        <f t="shared" si="120"/>
        <v>0.12</v>
      </c>
      <c r="AN90" s="1">
        <f t="shared" si="121"/>
        <v>0.3</v>
      </c>
      <c r="AO90" s="1">
        <f t="shared" si="95"/>
        <v>0.34743003227789626</v>
      </c>
      <c r="AP90" s="1">
        <f t="shared" si="79"/>
        <v>0.14201067180449714</v>
      </c>
      <c r="AQ90" s="1">
        <f t="shared" si="122"/>
        <v>8.0000000000000002E-3</v>
      </c>
      <c r="AS90" s="1">
        <f t="shared" si="123"/>
        <v>64.227421109902068</v>
      </c>
      <c r="AT90" s="1">
        <f t="shared" si="123"/>
        <v>25.972796517954297</v>
      </c>
      <c r="AU90" s="1">
        <f t="shared" si="123"/>
        <v>8.6811751904243746</v>
      </c>
      <c r="AV90" s="1">
        <f t="shared" si="96"/>
        <v>1.11860718171926</v>
      </c>
      <c r="AW90" s="3">
        <f t="shared" si="97"/>
        <v>7.5539167821704001E-2</v>
      </c>
      <c r="AX90" s="3">
        <f t="shared" si="98"/>
        <v>0.4498270802145069</v>
      </c>
      <c r="AY90" s="3">
        <f t="shared" si="99"/>
        <v>0.47310880291325652</v>
      </c>
      <c r="AZ90" s="3">
        <f t="shared" si="100"/>
        <v>0.31619089616517149</v>
      </c>
      <c r="BA90" s="3">
        <f t="shared" si="80"/>
        <v>0.28604686251984113</v>
      </c>
      <c r="BB90" s="3">
        <f t="shared" si="81"/>
        <v>0.25883267858394299</v>
      </c>
      <c r="BC90" s="3">
        <f t="shared" si="82"/>
        <v>0.23425774932431553</v>
      </c>
      <c r="BE90" s="4">
        <f t="shared" si="101"/>
        <v>4596.9156923256369</v>
      </c>
      <c r="BF90" s="4">
        <f t="shared" si="102"/>
        <v>6276.651970336161</v>
      </c>
      <c r="BG90" s="1">
        <f t="shared" si="124"/>
        <v>33.323192200894702</v>
      </c>
      <c r="BH90" s="1">
        <f t="shared" si="125"/>
        <v>30.789580797830439</v>
      </c>
      <c r="BI90" s="1">
        <f t="shared" si="103"/>
        <v>157.62348229006994</v>
      </c>
      <c r="BJ90" s="1">
        <f t="shared" si="104"/>
        <v>133.13585969317413</v>
      </c>
      <c r="BK90" s="1">
        <f t="shared" si="105"/>
        <v>219.28530820081852</v>
      </c>
      <c r="BL90" s="1">
        <f t="shared" si="106"/>
        <v>192.6196949965412</v>
      </c>
      <c r="BM90" s="1">
        <f t="shared" si="107"/>
        <v>236.84792402809444</v>
      </c>
      <c r="BN90" s="1">
        <f t="shared" si="108"/>
        <v>210.63753522804464</v>
      </c>
      <c r="BO90" s="1">
        <f t="shared" si="109"/>
        <v>255.1526701672154</v>
      </c>
      <c r="BP90" s="1">
        <f t="shared" si="110"/>
        <v>230.03295769021707</v>
      </c>
      <c r="BQ90" s="1">
        <f t="shared" si="111"/>
        <v>274.09335587313262</v>
      </c>
      <c r="BR90" s="1">
        <f t="shared" si="112"/>
        <v>250.85414866972437</v>
      </c>
      <c r="BS90" s="1">
        <f t="shared" si="113"/>
        <v>30.789580797830439</v>
      </c>
      <c r="BT90" s="1">
        <f t="shared" si="114"/>
        <v>4.3240556137274666</v>
      </c>
      <c r="BU90" s="1">
        <f t="shared" si="115"/>
        <v>6.2560025179074206</v>
      </c>
      <c r="BV90" s="1">
        <f t="shared" si="116"/>
        <v>6.8411952930157147</v>
      </c>
      <c r="BW90" s="1">
        <f t="shared" si="117"/>
        <v>7.4711298994504709</v>
      </c>
      <c r="BX90" s="1">
        <f t="shared" si="118"/>
        <v>8.1473713564622674</v>
      </c>
    </row>
    <row r="91" spans="1:76">
      <c r="A91" s="1">
        <v>1.1499999999999999</v>
      </c>
      <c r="B91" s="1">
        <f t="shared" si="83"/>
        <v>1235.6521739130435</v>
      </c>
      <c r="C91" s="1">
        <v>8.1999999999999993</v>
      </c>
      <c r="D91" s="1">
        <f t="shared" si="63"/>
        <v>59.05</v>
      </c>
      <c r="E91" s="1">
        <f t="shared" si="64"/>
        <v>23.818000000000001</v>
      </c>
      <c r="F91" s="1">
        <f t="shared" si="65"/>
        <v>7.9160000000000004</v>
      </c>
      <c r="G91" s="1">
        <f t="shared" si="66"/>
        <v>1.016</v>
      </c>
      <c r="H91" s="4">
        <f t="shared" si="67"/>
        <v>91.8</v>
      </c>
      <c r="I91" s="4"/>
      <c r="J91" s="1">
        <f t="shared" si="84"/>
        <v>3.7534634193453771</v>
      </c>
      <c r="K91" s="1">
        <f t="shared" si="68"/>
        <v>1.4959037220090794</v>
      </c>
      <c r="L91" s="1">
        <f t="shared" si="69"/>
        <v>1.0396393339476093</v>
      </c>
      <c r="M91" s="1">
        <f t="shared" si="85"/>
        <v>4.6909039206489006E-2</v>
      </c>
      <c r="O91" s="1">
        <f t="shared" si="86"/>
        <v>2.6646010068372523</v>
      </c>
      <c r="P91" s="1">
        <f t="shared" si="87"/>
        <v>0.9147525793743212</v>
      </c>
      <c r="Q91" s="1">
        <f t="shared" si="88"/>
        <v>0.72190940918453672</v>
      </c>
      <c r="R91" s="1">
        <f t="shared" si="89"/>
        <v>2.9164634480138445E-2</v>
      </c>
      <c r="T91" s="1">
        <f t="shared" si="70"/>
        <v>2.4458633401141476</v>
      </c>
      <c r="U91" s="1">
        <f t="shared" si="71"/>
        <v>0.80891640438679346</v>
      </c>
      <c r="V91" s="1">
        <f t="shared" si="72"/>
        <v>0.65899588442071433</v>
      </c>
      <c r="W91" s="1">
        <f t="shared" si="90"/>
        <v>2.5897422244239097E-2</v>
      </c>
      <c r="Y91" s="1">
        <f t="shared" si="73"/>
        <v>2.2450818952496601</v>
      </c>
      <c r="Z91" s="1">
        <f t="shared" si="74"/>
        <v>0.71532539403564588</v>
      </c>
      <c r="AA91" s="1">
        <f t="shared" si="75"/>
        <v>0.60156519662764141</v>
      </c>
      <c r="AB91" s="1">
        <f t="shared" si="91"/>
        <v>2.299622439475971E-2</v>
      </c>
      <c r="AD91" s="1">
        <f t="shared" si="76"/>
        <v>2.0607826421498165</v>
      </c>
      <c r="AE91" s="1">
        <f t="shared" si="77"/>
        <v>0.63256279212206556</v>
      </c>
      <c r="AF91" s="1">
        <f t="shared" si="78"/>
        <v>0.54913952324870874</v>
      </c>
      <c r="AG91" s="1">
        <f t="shared" si="92"/>
        <v>2.0420037617133093E-2</v>
      </c>
      <c r="AI91" s="1">
        <f t="shared" si="119"/>
        <v>0.06</v>
      </c>
      <c r="AJ91" s="1">
        <f t="shared" si="93"/>
        <v>2.1866004545351343</v>
      </c>
      <c r="AK91" s="1">
        <f t="shared" si="94"/>
        <v>0.70106750267358664</v>
      </c>
      <c r="AL91" s="1">
        <f t="shared" si="120"/>
        <v>0.12</v>
      </c>
      <c r="AN91" s="1">
        <f t="shared" si="121"/>
        <v>0.3</v>
      </c>
      <c r="AO91" s="1">
        <f t="shared" si="95"/>
        <v>0.34729499278907394</v>
      </c>
      <c r="AP91" s="1">
        <f t="shared" si="79"/>
        <v>0.14177684186047343</v>
      </c>
      <c r="AQ91" s="1">
        <f t="shared" si="122"/>
        <v>8.0000000000000002E-3</v>
      </c>
      <c r="AS91" s="1">
        <f t="shared" si="123"/>
        <v>64.324618736383442</v>
      </c>
      <c r="AT91" s="1">
        <f t="shared" si="123"/>
        <v>25.945533769063182</v>
      </c>
      <c r="AU91" s="1">
        <f t="shared" si="123"/>
        <v>8.6230936819172115</v>
      </c>
      <c r="AV91" s="1">
        <f t="shared" si="96"/>
        <v>1.1067538126361656</v>
      </c>
      <c r="AW91" s="3">
        <f t="shared" si="97"/>
        <v>7.5198561899249075E-2</v>
      </c>
      <c r="AX91" s="3">
        <f t="shared" si="98"/>
        <v>0.44830190606513737</v>
      </c>
      <c r="AY91" s="3">
        <f t="shared" si="99"/>
        <v>0.47044881392795324</v>
      </c>
      <c r="AZ91" s="3">
        <f t="shared" si="100"/>
        <v>0.31443383458914215</v>
      </c>
      <c r="BA91" s="3">
        <f t="shared" si="80"/>
        <v>0.2844617229775242</v>
      </c>
      <c r="BB91" s="3">
        <f t="shared" si="81"/>
        <v>0.25740224323036548</v>
      </c>
      <c r="BC91" s="3">
        <f t="shared" si="82"/>
        <v>0.23296656441058758</v>
      </c>
      <c r="BE91" s="4">
        <f t="shared" si="101"/>
        <v>4556.7777386379985</v>
      </c>
      <c r="BF91" s="4">
        <f t="shared" si="102"/>
        <v>6255.6778943398422</v>
      </c>
      <c r="BG91" s="1">
        <f t="shared" si="124"/>
        <v>33.391908093399536</v>
      </c>
      <c r="BH91" s="1">
        <f t="shared" si="125"/>
        <v>30.821316496556893</v>
      </c>
      <c r="BI91" s="1">
        <f t="shared" si="103"/>
        <v>158.32113087575124</v>
      </c>
      <c r="BJ91" s="1">
        <f t="shared" si="104"/>
        <v>133.4429971466202</v>
      </c>
      <c r="BK91" s="1">
        <f t="shared" si="105"/>
        <v>219.98951728409287</v>
      </c>
      <c r="BL91" s="1">
        <f t="shared" si="106"/>
        <v>192.95347331712108</v>
      </c>
      <c r="BM91" s="1">
        <f t="shared" si="107"/>
        <v>237.51853518324342</v>
      </c>
      <c r="BN91" s="1">
        <f t="shared" si="108"/>
        <v>210.965352300669</v>
      </c>
      <c r="BO91" s="1">
        <f t="shared" si="109"/>
        <v>255.76876338764987</v>
      </c>
      <c r="BP91" s="1">
        <f t="shared" si="110"/>
        <v>230.34680897921015</v>
      </c>
      <c r="BQ91" s="1">
        <f t="shared" si="111"/>
        <v>274.62984579857664</v>
      </c>
      <c r="BR91" s="1">
        <f t="shared" si="112"/>
        <v>251.14409619568596</v>
      </c>
      <c r="BS91" s="1">
        <f t="shared" si="113"/>
        <v>30.821316496556893</v>
      </c>
      <c r="BT91" s="1">
        <f t="shared" si="114"/>
        <v>4.3295683739378026</v>
      </c>
      <c r="BU91" s="1">
        <f t="shared" si="115"/>
        <v>6.2603903807508114</v>
      </c>
      <c r="BV91" s="1">
        <f t="shared" si="116"/>
        <v>6.8447871889001348</v>
      </c>
      <c r="BW91" s="1">
        <f t="shared" si="117"/>
        <v>7.4736200513999016</v>
      </c>
      <c r="BX91" s="1">
        <f t="shared" si="118"/>
        <v>8.1483896453203659</v>
      </c>
    </row>
    <row r="92" spans="1:76">
      <c r="A92" s="1">
        <v>1.1499999999999999</v>
      </c>
      <c r="B92" s="1">
        <f t="shared" si="83"/>
        <v>1236.0869565217392</v>
      </c>
      <c r="C92" s="1">
        <v>8.3000000000000007</v>
      </c>
      <c r="D92" s="1">
        <f t="shared" si="63"/>
        <v>59.075000000000003</v>
      </c>
      <c r="E92" s="1">
        <f t="shared" si="64"/>
        <v>23.766999999999999</v>
      </c>
      <c r="F92" s="1">
        <f t="shared" si="65"/>
        <v>7.8539999999999992</v>
      </c>
      <c r="G92" s="1">
        <f t="shared" si="66"/>
        <v>1.004</v>
      </c>
      <c r="H92" s="4">
        <f t="shared" si="67"/>
        <v>91.7</v>
      </c>
      <c r="I92" s="4"/>
      <c r="J92" s="1">
        <f t="shared" si="84"/>
        <v>3.7494276095412542</v>
      </c>
      <c r="K92" s="1">
        <f t="shared" si="68"/>
        <v>1.4921485979812148</v>
      </c>
      <c r="L92" s="1">
        <f t="shared" si="69"/>
        <v>1.0369092012069516</v>
      </c>
      <c r="M92" s="1">
        <f t="shared" si="85"/>
        <v>4.6870469188671146E-2</v>
      </c>
      <c r="O92" s="1">
        <f t="shared" si="86"/>
        <v>2.6617359668285911</v>
      </c>
      <c r="P92" s="1">
        <f t="shared" si="87"/>
        <v>0.9124563023213127</v>
      </c>
      <c r="Q92" s="1">
        <f t="shared" si="88"/>
        <v>0.72001364740499751</v>
      </c>
      <c r="R92" s="1">
        <f t="shared" si="89"/>
        <v>2.9140654443655527E-2</v>
      </c>
      <c r="T92" s="1">
        <f t="shared" si="70"/>
        <v>2.4432334918527516</v>
      </c>
      <c r="U92" s="1">
        <f t="shared" si="71"/>
        <v>0.80688580483552896</v>
      </c>
      <c r="V92" s="1">
        <f t="shared" si="72"/>
        <v>0.65726533596870051</v>
      </c>
      <c r="W92" s="1">
        <f t="shared" si="90"/>
        <v>2.5876128607569198E-2</v>
      </c>
      <c r="Y92" s="1">
        <f t="shared" si="73"/>
        <v>2.2426679317946792</v>
      </c>
      <c r="Z92" s="1">
        <f t="shared" si="74"/>
        <v>0.71352973330202762</v>
      </c>
      <c r="AA92" s="1">
        <f t="shared" si="75"/>
        <v>0.59998546336310909</v>
      </c>
      <c r="AB92" s="1">
        <f t="shared" si="91"/>
        <v>2.2977316209905507E-2</v>
      </c>
      <c r="AD92" s="1">
        <f t="shared" si="76"/>
        <v>2.0585668414713045</v>
      </c>
      <c r="AE92" s="1">
        <f t="shared" si="77"/>
        <v>0.63097488796427625</v>
      </c>
      <c r="AF92" s="1">
        <f t="shared" si="78"/>
        <v>0.54769746181196244</v>
      </c>
      <c r="AG92" s="1">
        <f t="shared" si="92"/>
        <v>2.040324765025129E-2</v>
      </c>
      <c r="AI92" s="1">
        <f t="shared" si="119"/>
        <v>0.06</v>
      </c>
      <c r="AJ92" s="1">
        <f t="shared" si="93"/>
        <v>2.184526911784813</v>
      </c>
      <c r="AK92" s="1">
        <f t="shared" si="94"/>
        <v>0.70109337804972061</v>
      </c>
      <c r="AL92" s="1">
        <f t="shared" si="120"/>
        <v>0.12</v>
      </c>
      <c r="AN92" s="1">
        <f t="shared" si="121"/>
        <v>0.3</v>
      </c>
      <c r="AO92" s="1">
        <f t="shared" si="95"/>
        <v>0.34716008354684341</v>
      </c>
      <c r="AP92" s="1">
        <f t="shared" si="79"/>
        <v>0.1415435313239109</v>
      </c>
      <c r="AQ92" s="1">
        <f t="shared" si="122"/>
        <v>8.0000000000000002E-3</v>
      </c>
      <c r="AS92" s="1">
        <f t="shared" si="123"/>
        <v>64.422028353326056</v>
      </c>
      <c r="AT92" s="1">
        <f t="shared" si="123"/>
        <v>25.91821155943293</v>
      </c>
      <c r="AU92" s="1">
        <f t="shared" si="123"/>
        <v>8.564885496183205</v>
      </c>
      <c r="AV92" s="1">
        <f t="shared" si="96"/>
        <v>1.0948745910577973</v>
      </c>
      <c r="AW92" s="3">
        <f t="shared" si="97"/>
        <v>7.4857801582904004E-2</v>
      </c>
      <c r="AX92" s="3">
        <f t="shared" si="98"/>
        <v>0.44677645235840374</v>
      </c>
      <c r="AY92" s="3">
        <f t="shared" si="99"/>
        <v>0.46779557645507353</v>
      </c>
      <c r="AZ92" s="3">
        <f t="shared" si="100"/>
        <v>0.31268116933763379</v>
      </c>
      <c r="BA92" s="3">
        <f t="shared" si="80"/>
        <v>0.28288053516312606</v>
      </c>
      <c r="BB92" s="3">
        <f t="shared" si="81"/>
        <v>0.25597536086943473</v>
      </c>
      <c r="BC92" s="3">
        <f t="shared" si="82"/>
        <v>0.23167857479533394</v>
      </c>
      <c r="BE92" s="4">
        <f t="shared" si="101"/>
        <v>4516.7326857361986</v>
      </c>
      <c r="BF92" s="4">
        <f t="shared" si="102"/>
        <v>6234.7267472482317</v>
      </c>
      <c r="BG92" s="1">
        <f t="shared" si="124"/>
        <v>33.460848583940006</v>
      </c>
      <c r="BH92" s="1">
        <f t="shared" si="125"/>
        <v>30.853118087971147</v>
      </c>
      <c r="BI92" s="1">
        <f t="shared" si="103"/>
        <v>159.02236362980742</v>
      </c>
      <c r="BJ92" s="1">
        <f t="shared" si="104"/>
        <v>133.75118228497186</v>
      </c>
      <c r="BK92" s="1">
        <f t="shared" si="105"/>
        <v>220.69494121223727</v>
      </c>
      <c r="BL92" s="1">
        <f t="shared" si="106"/>
        <v>193.28770787007431</v>
      </c>
      <c r="BM92" s="1">
        <f t="shared" si="107"/>
        <v>238.18933178327495</v>
      </c>
      <c r="BN92" s="1">
        <f t="shared" si="108"/>
        <v>211.29335205347149</v>
      </c>
      <c r="BO92" s="1">
        <f t="shared" si="109"/>
        <v>256.38381181220171</v>
      </c>
      <c r="BP92" s="1">
        <f t="shared" si="110"/>
        <v>230.66050780852328</v>
      </c>
      <c r="BQ92" s="1">
        <f t="shared" si="111"/>
        <v>275.16385854739508</v>
      </c>
      <c r="BR92" s="1">
        <f t="shared" si="112"/>
        <v>251.433490922815</v>
      </c>
      <c r="BS92" s="1">
        <f t="shared" si="113"/>
        <v>30.853118087971147</v>
      </c>
      <c r="BT92" s="1">
        <f t="shared" si="114"/>
        <v>4.3350944920253642</v>
      </c>
      <c r="BU92" s="1">
        <f t="shared" si="115"/>
        <v>6.2647706244456476</v>
      </c>
      <c r="BV92" s="1">
        <f t="shared" si="116"/>
        <v>6.8483629904443744</v>
      </c>
      <c r="BW92" s="1">
        <f t="shared" si="117"/>
        <v>7.4760841724600926</v>
      </c>
      <c r="BX92" s="1">
        <f t="shared" si="118"/>
        <v>8.1493705176217688</v>
      </c>
    </row>
    <row r="93" spans="1:76">
      <c r="A93" s="1">
        <v>1.1499999999999999</v>
      </c>
      <c r="B93" s="1">
        <f t="shared" si="83"/>
        <v>1236.5217391304348</v>
      </c>
      <c r="C93" s="1">
        <v>8.4</v>
      </c>
      <c r="D93" s="1">
        <f t="shared" si="63"/>
        <v>59.1</v>
      </c>
      <c r="E93" s="1">
        <f t="shared" si="64"/>
        <v>23.716000000000001</v>
      </c>
      <c r="F93" s="1">
        <f t="shared" si="65"/>
        <v>7.7919999999999998</v>
      </c>
      <c r="G93" s="1">
        <f t="shared" si="66"/>
        <v>0.99199999999999999</v>
      </c>
      <c r="H93" s="4">
        <f t="shared" si="67"/>
        <v>91.600000000000009</v>
      </c>
      <c r="I93" s="4"/>
      <c r="J93" s="1">
        <f t="shared" si="84"/>
        <v>3.7453984599958323</v>
      </c>
      <c r="K93" s="1">
        <f t="shared" si="68"/>
        <v>1.4884050551320591</v>
      </c>
      <c r="L93" s="1">
        <f t="shared" si="69"/>
        <v>1.0341878042561146</v>
      </c>
      <c r="M93" s="1">
        <f t="shared" si="85"/>
        <v>4.6831953073072335E-2</v>
      </c>
      <c r="O93" s="1">
        <f t="shared" si="86"/>
        <v>2.6588756549683255</v>
      </c>
      <c r="P93" s="1">
        <f t="shared" si="87"/>
        <v>0.91016710721678784</v>
      </c>
      <c r="Q93" s="1">
        <f t="shared" si="88"/>
        <v>0.71812395162225373</v>
      </c>
      <c r="R93" s="1">
        <f t="shared" si="89"/>
        <v>2.9116707919658532E-2</v>
      </c>
      <c r="T93" s="1">
        <f t="shared" si="70"/>
        <v>2.4406079836050378</v>
      </c>
      <c r="U93" s="1">
        <f t="shared" si="71"/>
        <v>0.80486146785671597</v>
      </c>
      <c r="V93" s="1">
        <f t="shared" si="72"/>
        <v>0.65554032486925795</v>
      </c>
      <c r="W93" s="1">
        <f t="shared" si="90"/>
        <v>2.585486472909837E-2</v>
      </c>
      <c r="Y93" s="1">
        <f t="shared" si="73"/>
        <v>2.2402579520807282</v>
      </c>
      <c r="Z93" s="1">
        <f t="shared" si="74"/>
        <v>0.71173961056601021</v>
      </c>
      <c r="AA93" s="1">
        <f t="shared" si="75"/>
        <v>0.59841078487762334</v>
      </c>
      <c r="AB93" s="1">
        <f t="shared" si="91"/>
        <v>2.2958434449543166E-2</v>
      </c>
      <c r="AD93" s="1">
        <f t="shared" si="76"/>
        <v>2.0563546975076692</v>
      </c>
      <c r="AE93" s="1">
        <f t="shared" si="77"/>
        <v>0.62939188106199373</v>
      </c>
      <c r="AF93" s="1">
        <f t="shared" si="78"/>
        <v>0.54626001463643215</v>
      </c>
      <c r="AG93" s="1">
        <f t="shared" si="92"/>
        <v>2.0386481147617725E-2</v>
      </c>
      <c r="AI93" s="1">
        <f t="shared" si="119"/>
        <v>0.06</v>
      </c>
      <c r="AJ93" s="1">
        <f t="shared" si="93"/>
        <v>2.1824565280197366</v>
      </c>
      <c r="AK93" s="1">
        <f t="shared" si="94"/>
        <v>0.70111923947593213</v>
      </c>
      <c r="AL93" s="1">
        <f t="shared" si="120"/>
        <v>0.12</v>
      </c>
      <c r="AN93" s="1">
        <f t="shared" si="121"/>
        <v>0.3</v>
      </c>
      <c r="AO93" s="1">
        <f t="shared" si="95"/>
        <v>0.34702530437302731</v>
      </c>
      <c r="AP93" s="1">
        <f t="shared" si="79"/>
        <v>0.14131073878146339</v>
      </c>
      <c r="AQ93" s="1">
        <f t="shared" si="122"/>
        <v>8.0000000000000002E-3</v>
      </c>
      <c r="AS93" s="1">
        <f t="shared" si="123"/>
        <v>64.519650655021834</v>
      </c>
      <c r="AT93" s="1">
        <f t="shared" si="123"/>
        <v>25.890829694323141</v>
      </c>
      <c r="AU93" s="1">
        <f t="shared" si="123"/>
        <v>8.5065502183406103</v>
      </c>
      <c r="AV93" s="1">
        <f t="shared" si="96"/>
        <v>1.0829694323144103</v>
      </c>
      <c r="AW93" s="3">
        <f t="shared" si="97"/>
        <v>7.4516884853884427E-2</v>
      </c>
      <c r="AX93" s="3">
        <f t="shared" si="98"/>
        <v>0.44525071124171389</v>
      </c>
      <c r="AY93" s="3">
        <f t="shared" si="99"/>
        <v>0.46514905954433899</v>
      </c>
      <c r="AZ93" s="3">
        <f t="shared" si="100"/>
        <v>0.31093288017343856</v>
      </c>
      <c r="BA93" s="3">
        <f t="shared" si="80"/>
        <v>0.28130328086642753</v>
      </c>
      <c r="BB93" s="3">
        <f t="shared" si="81"/>
        <v>0.25455201511048198</v>
      </c>
      <c r="BC93" s="3">
        <f t="shared" si="82"/>
        <v>0.23039376572166478</v>
      </c>
      <c r="BE93" s="4">
        <f t="shared" si="101"/>
        <v>4476.7817820060709</v>
      </c>
      <c r="BF93" s="4">
        <f t="shared" si="102"/>
        <v>6213.7988309953498</v>
      </c>
      <c r="BG93" s="1">
        <f t="shared" si="124"/>
        <v>33.530015278028984</v>
      </c>
      <c r="BH93" s="1">
        <f t="shared" si="125"/>
        <v>30.884985911662309</v>
      </c>
      <c r="BI93" s="1">
        <f t="shared" si="103"/>
        <v>159.72720677565789</v>
      </c>
      <c r="BJ93" s="1">
        <f t="shared" si="104"/>
        <v>134.06042067176574</v>
      </c>
      <c r="BK93" s="1">
        <f t="shared" si="105"/>
        <v>221.40156896731995</v>
      </c>
      <c r="BL93" s="1">
        <f t="shared" si="106"/>
        <v>193.62239669266057</v>
      </c>
      <c r="BM93" s="1">
        <f t="shared" si="107"/>
        <v>238.86029034551655</v>
      </c>
      <c r="BN93" s="1">
        <f t="shared" si="108"/>
        <v>211.62152989028155</v>
      </c>
      <c r="BO93" s="1">
        <f t="shared" si="109"/>
        <v>256.99777889335996</v>
      </c>
      <c r="BP93" s="1">
        <f t="shared" si="110"/>
        <v>230.97404675000942</v>
      </c>
      <c r="BQ93" s="1">
        <f t="shared" si="111"/>
        <v>275.69534459438069</v>
      </c>
      <c r="BR93" s="1">
        <f t="shared" si="112"/>
        <v>251.72232251414312</v>
      </c>
      <c r="BS93" s="1">
        <f t="shared" si="113"/>
        <v>30.884985911662309</v>
      </c>
      <c r="BT93" s="1">
        <f t="shared" si="114"/>
        <v>4.340634023768291</v>
      </c>
      <c r="BU93" s="1">
        <f t="shared" si="115"/>
        <v>6.2691431120111956</v>
      </c>
      <c r="BV93" s="1">
        <f t="shared" si="116"/>
        <v>6.8519225003231199</v>
      </c>
      <c r="BW93" s="1">
        <f t="shared" si="117"/>
        <v>7.4785220045314187</v>
      </c>
      <c r="BX93" s="1">
        <f t="shared" si="118"/>
        <v>8.1503136583621245</v>
      </c>
    </row>
    <row r="94" spans="1:76">
      <c r="A94" s="1">
        <v>1.1499999999999999</v>
      </c>
      <c r="B94" s="1">
        <f t="shared" si="83"/>
        <v>1236.9565217391305</v>
      </c>
      <c r="C94" s="1">
        <v>8.5</v>
      </c>
      <c r="D94" s="1">
        <f t="shared" si="63"/>
        <v>59.125</v>
      </c>
      <c r="E94" s="1">
        <f t="shared" si="64"/>
        <v>23.664999999999999</v>
      </c>
      <c r="F94" s="1">
        <f t="shared" si="65"/>
        <v>7.73</v>
      </c>
      <c r="G94" s="1">
        <f t="shared" si="66"/>
        <v>0.98</v>
      </c>
      <c r="H94" s="4">
        <f t="shared" si="67"/>
        <v>91.5</v>
      </c>
      <c r="I94" s="4"/>
      <c r="J94" s="1">
        <f t="shared" si="84"/>
        <v>3.7413759565587821</v>
      </c>
      <c r="K94" s="1">
        <f t="shared" si="68"/>
        <v>1.4846730517242521</v>
      </c>
      <c r="L94" s="1">
        <f t="shared" si="69"/>
        <v>1.031475110585663</v>
      </c>
      <c r="M94" s="1">
        <f t="shared" si="85"/>
        <v>4.679349075976582E-2</v>
      </c>
      <c r="O94" s="1">
        <f t="shared" si="86"/>
        <v>2.6560200612110698</v>
      </c>
      <c r="P94" s="1">
        <f t="shared" si="87"/>
        <v>0.90788496853814338</v>
      </c>
      <c r="Q94" s="1">
        <f t="shared" si="88"/>
        <v>0.71624029926225841</v>
      </c>
      <c r="R94" s="1">
        <f t="shared" si="89"/>
        <v>2.9092794846020283E-2</v>
      </c>
      <c r="T94" s="1">
        <f t="shared" si="70"/>
        <v>2.4379868061502483</v>
      </c>
      <c r="U94" s="1">
        <f t="shared" si="71"/>
        <v>0.80284337088069668</v>
      </c>
      <c r="V94" s="1">
        <f t="shared" si="72"/>
        <v>0.65382083051564033</v>
      </c>
      <c r="W94" s="1">
        <f t="shared" si="90"/>
        <v>2.5833630553659306E-2</v>
      </c>
      <c r="Y94" s="1">
        <f t="shared" si="73"/>
        <v>2.2378519476439842</v>
      </c>
      <c r="Z94" s="1">
        <f t="shared" si="74"/>
        <v>0.70995500586922766</v>
      </c>
      <c r="AA94" s="1">
        <f t="shared" si="75"/>
        <v>0.5968411423602904</v>
      </c>
      <c r="AB94" s="1">
        <f t="shared" si="91"/>
        <v>2.2939579064685574E-2</v>
      </c>
      <c r="AD94" s="1">
        <f t="shared" si="76"/>
        <v>2.0541462024898847</v>
      </c>
      <c r="AE94" s="1">
        <f t="shared" si="77"/>
        <v>0.62781375376601989</v>
      </c>
      <c r="AF94" s="1">
        <f t="shared" si="78"/>
        <v>0.54482716455057101</v>
      </c>
      <c r="AG94" s="1">
        <f t="shared" si="92"/>
        <v>2.036973806573315E-2</v>
      </c>
      <c r="AI94" s="1">
        <f t="shared" si="119"/>
        <v>0.06</v>
      </c>
      <c r="AJ94" s="1">
        <f t="shared" si="93"/>
        <v>2.1803892969550533</v>
      </c>
      <c r="AK94" s="1">
        <f t="shared" si="94"/>
        <v>0.7011450869634831</v>
      </c>
      <c r="AL94" s="1">
        <f t="shared" si="120"/>
        <v>0.12</v>
      </c>
      <c r="AN94" s="1">
        <f t="shared" si="121"/>
        <v>0.3</v>
      </c>
      <c r="AO94" s="1">
        <f t="shared" si="95"/>
        <v>0.34689065508976102</v>
      </c>
      <c r="AP94" s="1">
        <f t="shared" si="79"/>
        <v>0.14107846282428957</v>
      </c>
      <c r="AQ94" s="1">
        <f t="shared" si="122"/>
        <v>8.0000000000000002E-3</v>
      </c>
      <c r="AS94" s="1">
        <f t="shared" si="123"/>
        <v>64.617486338797818</v>
      </c>
      <c r="AT94" s="1">
        <f t="shared" si="123"/>
        <v>25.863387978142075</v>
      </c>
      <c r="AU94" s="1">
        <f t="shared" si="123"/>
        <v>8.4480874316939882</v>
      </c>
      <c r="AV94" s="1">
        <f t="shared" si="96"/>
        <v>1.0710382513661203</v>
      </c>
      <c r="AW94" s="3">
        <f t="shared" si="97"/>
        <v>7.417580968940618E-2</v>
      </c>
      <c r="AX94" s="3">
        <f t="shared" si="98"/>
        <v>0.44372467484648515</v>
      </c>
      <c r="AY94" s="3">
        <f t="shared" si="99"/>
        <v>0.46250923235450209</v>
      </c>
      <c r="AZ94" s="3">
        <f t="shared" si="100"/>
        <v>0.30918894693004362</v>
      </c>
      <c r="BA94" s="3">
        <f t="shared" si="80"/>
        <v>0.2797299419406859</v>
      </c>
      <c r="BB94" s="3">
        <f t="shared" si="81"/>
        <v>0.2531321896198474</v>
      </c>
      <c r="BC94" s="3">
        <f t="shared" si="82"/>
        <v>0.22911212248390334</v>
      </c>
      <c r="BE94" s="4">
        <f t="shared" si="101"/>
        <v>4436.9262779534638</v>
      </c>
      <c r="BF94" s="4">
        <f t="shared" si="102"/>
        <v>6192.8944480183864</v>
      </c>
      <c r="BG94" s="1">
        <f t="shared" si="124"/>
        <v>33.599409800016517</v>
      </c>
      <c r="BH94" s="1">
        <f t="shared" si="125"/>
        <v>30.916920310348829</v>
      </c>
      <c r="BI94" s="1">
        <f t="shared" si="103"/>
        <v>160.43568684414973</v>
      </c>
      <c r="BJ94" s="1">
        <f t="shared" si="104"/>
        <v>134.3707179208526</v>
      </c>
      <c r="BK94" s="1">
        <f t="shared" si="105"/>
        <v>222.1093892828377</v>
      </c>
      <c r="BL94" s="1">
        <f t="shared" si="106"/>
        <v>193.95753778195677</v>
      </c>
      <c r="BM94" s="1">
        <f t="shared" si="107"/>
        <v>239.53138699583934</v>
      </c>
      <c r="BN94" s="1">
        <f t="shared" si="108"/>
        <v>211.94988115034695</v>
      </c>
      <c r="BO94" s="1">
        <f t="shared" si="109"/>
        <v>257.61062756863521</v>
      </c>
      <c r="BP94" s="1">
        <f t="shared" si="110"/>
        <v>231.28741828905208</v>
      </c>
      <c r="BQ94" s="1">
        <f t="shared" si="111"/>
        <v>276.22425381089982</v>
      </c>
      <c r="BR94" s="1">
        <f t="shared" si="112"/>
        <v>252.01058052939905</v>
      </c>
      <c r="BS94" s="1">
        <f t="shared" si="113"/>
        <v>30.916920310348829</v>
      </c>
      <c r="BT94" s="1">
        <f t="shared" si="114"/>
        <v>4.3461870254869677</v>
      </c>
      <c r="BU94" s="1">
        <f t="shared" si="115"/>
        <v>6.2735077050036354</v>
      </c>
      <c r="BV94" s="1">
        <f t="shared" si="116"/>
        <v>6.8554655192936833</v>
      </c>
      <c r="BW94" s="1">
        <f t="shared" si="117"/>
        <v>7.4809332872534906</v>
      </c>
      <c r="BX94" s="1">
        <f t="shared" si="118"/>
        <v>8.151218750110873</v>
      </c>
    </row>
    <row r="95" spans="1:76">
      <c r="A95" s="1">
        <v>1.1499999999999999</v>
      </c>
      <c r="B95" s="1">
        <f t="shared" si="83"/>
        <v>1237.391304347826</v>
      </c>
      <c r="C95" s="1">
        <v>8.6</v>
      </c>
      <c r="D95" s="1">
        <f t="shared" si="63"/>
        <v>59.15</v>
      </c>
      <c r="E95" s="1">
        <f t="shared" si="64"/>
        <v>23.614000000000001</v>
      </c>
      <c r="F95" s="1">
        <f t="shared" si="65"/>
        <v>7.6680000000000001</v>
      </c>
      <c r="G95" s="1">
        <f t="shared" si="66"/>
        <v>0.96799999999999997</v>
      </c>
      <c r="H95" s="4">
        <f t="shared" si="67"/>
        <v>91.4</v>
      </c>
      <c r="I95" s="4"/>
      <c r="J95" s="1">
        <f t="shared" si="84"/>
        <v>3.7373600851160838</v>
      </c>
      <c r="K95" s="1">
        <f t="shared" si="68"/>
        <v>1.480952546191276</v>
      </c>
      <c r="L95" s="1">
        <f t="shared" si="69"/>
        <v>1.0287710878231278</v>
      </c>
      <c r="M95" s="1">
        <f t="shared" si="85"/>
        <v>4.6755082149052503E-2</v>
      </c>
      <c r="O95" s="1">
        <f t="shared" si="86"/>
        <v>2.6531691755372169</v>
      </c>
      <c r="P95" s="1">
        <f t="shared" si="87"/>
        <v>0.90560986086724626</v>
      </c>
      <c r="Q95" s="1">
        <f t="shared" si="88"/>
        <v>0.71436266784607194</v>
      </c>
      <c r="R95" s="1">
        <f t="shared" si="89"/>
        <v>2.906891516075507E-2</v>
      </c>
      <c r="T95" s="1">
        <f t="shared" si="70"/>
        <v>2.4353699502912884</v>
      </c>
      <c r="U95" s="1">
        <f t="shared" si="71"/>
        <v>0.80083149143019683</v>
      </c>
      <c r="V95" s="1">
        <f t="shared" si="72"/>
        <v>0.65210683238792</v>
      </c>
      <c r="W95" s="1">
        <f t="shared" si="90"/>
        <v>2.5812426026210353E-2</v>
      </c>
      <c r="Y95" s="1">
        <f t="shared" si="73"/>
        <v>2.2354499100423433</v>
      </c>
      <c r="Z95" s="1">
        <f t="shared" si="74"/>
        <v>0.70817589933500924</v>
      </c>
      <c r="AA95" s="1">
        <f t="shared" si="75"/>
        <v>0.5952765170794696</v>
      </c>
      <c r="AB95" s="1">
        <f t="shared" si="91"/>
        <v>2.2920750006457234E-2</v>
      </c>
      <c r="AD95" s="1">
        <f t="shared" si="76"/>
        <v>2.0519413486688607</v>
      </c>
      <c r="AE95" s="1">
        <f t="shared" si="77"/>
        <v>0.62624048849939951</v>
      </c>
      <c r="AF95" s="1">
        <f t="shared" si="78"/>
        <v>0.54339889445517753</v>
      </c>
      <c r="AG95" s="1">
        <f t="shared" si="92"/>
        <v>2.0353018361197413E-2</v>
      </c>
      <c r="AI95" s="1">
        <f t="shared" si="119"/>
        <v>0.06</v>
      </c>
      <c r="AJ95" s="1">
        <f t="shared" si="93"/>
        <v>2.1783252123211483</v>
      </c>
      <c r="AK95" s="1">
        <f t="shared" si="94"/>
        <v>0.70117092052362129</v>
      </c>
      <c r="AL95" s="1">
        <f t="shared" si="120"/>
        <v>0.12</v>
      </c>
      <c r="AN95" s="1">
        <f t="shared" si="121"/>
        <v>0.3</v>
      </c>
      <c r="AO95" s="1">
        <f t="shared" si="95"/>
        <v>0.34675613551949158</v>
      </c>
      <c r="AP95" s="1">
        <f t="shared" si="79"/>
        <v>0.14084670204803654</v>
      </c>
      <c r="AQ95" s="1">
        <f t="shared" si="122"/>
        <v>8.0000000000000002E-3</v>
      </c>
      <c r="AS95" s="1">
        <f t="shared" si="123"/>
        <v>64.715536105032825</v>
      </c>
      <c r="AT95" s="1">
        <f t="shared" si="123"/>
        <v>25.835886214442013</v>
      </c>
      <c r="AU95" s="1">
        <f t="shared" si="123"/>
        <v>8.3894967177242883</v>
      </c>
      <c r="AV95" s="1">
        <f t="shared" si="96"/>
        <v>1.0590809628008753</v>
      </c>
      <c r="AW95" s="3">
        <f t="shared" si="97"/>
        <v>7.3834574062645486E-2</v>
      </c>
      <c r="AX95" s="3">
        <f t="shared" si="98"/>
        <v>0.44219833528800168</v>
      </c>
      <c r="AY95" s="3">
        <f t="shared" si="99"/>
        <v>0.45987606415272281</v>
      </c>
      <c r="AZ95" s="3">
        <f t="shared" si="100"/>
        <v>0.30744934951122405</v>
      </c>
      <c r="BA95" s="3">
        <f t="shared" si="80"/>
        <v>0.27816050030226913</v>
      </c>
      <c r="BB95" s="3">
        <f t="shared" si="81"/>
        <v>0.25171586812055119</v>
      </c>
      <c r="BC95" s="3">
        <f t="shared" si="82"/>
        <v>0.2278336304272893</v>
      </c>
      <c r="BE95" s="4">
        <f t="shared" si="101"/>
        <v>4397.1674261682956</v>
      </c>
      <c r="BF95" s="4">
        <f t="shared" si="102"/>
        <v>6172.0139012526879</v>
      </c>
      <c r="BG95" s="1">
        <f t="shared" si="124"/>
        <v>33.669033793386099</v>
      </c>
      <c r="BH95" s="1">
        <f t="shared" si="125"/>
        <v>30.948921629919031</v>
      </c>
      <c r="BI95" s="1">
        <f t="shared" si="103"/>
        <v>161.14783067889852</v>
      </c>
      <c r="BJ95" s="1">
        <f t="shared" si="104"/>
        <v>134.68207969710897</v>
      </c>
      <c r="BK95" s="1">
        <f t="shared" si="105"/>
        <v>222.81839063924073</v>
      </c>
      <c r="BL95" s="1">
        <f t="shared" si="106"/>
        <v>194.29312909425079</v>
      </c>
      <c r="BM95" s="1">
        <f t="shared" si="107"/>
        <v>240.20259746230769</v>
      </c>
      <c r="BN95" s="1">
        <f t="shared" si="108"/>
        <v>212.27840110746277</v>
      </c>
      <c r="BO95" s="1">
        <f t="shared" si="109"/>
        <v>258.22232025301844</v>
      </c>
      <c r="BP95" s="1">
        <f t="shared" si="110"/>
        <v>231.60061482351679</v>
      </c>
      <c r="BQ95" s="1">
        <f t="shared" si="111"/>
        <v>276.75053545711643</v>
      </c>
      <c r="BR95" s="1">
        <f t="shared" si="112"/>
        <v>252.29825442390742</v>
      </c>
      <c r="BS95" s="1">
        <f t="shared" si="113"/>
        <v>30.948921629919031</v>
      </c>
      <c r="BT95" s="1">
        <f t="shared" si="114"/>
        <v>4.3517535540530341</v>
      </c>
      <c r="BU95" s="1">
        <f t="shared" si="115"/>
        <v>6.2778642634974124</v>
      </c>
      <c r="BV95" s="1">
        <f t="shared" si="116"/>
        <v>6.8589918461730308</v>
      </c>
      <c r="BW95" s="1">
        <f t="shared" si="117"/>
        <v>7.4833177579803998</v>
      </c>
      <c r="BX95" s="1">
        <f t="shared" si="118"/>
        <v>8.1520854729880128</v>
      </c>
    </row>
    <row r="96" spans="1:76">
      <c r="A96" s="1">
        <v>1.1499999999999999</v>
      </c>
      <c r="B96" s="1">
        <f t="shared" si="83"/>
        <v>1237.8260869565217</v>
      </c>
      <c r="C96" s="1">
        <v>8.6999999999999993</v>
      </c>
      <c r="D96" s="1">
        <f t="shared" si="63"/>
        <v>59.174999999999997</v>
      </c>
      <c r="E96" s="1">
        <f t="shared" si="64"/>
        <v>23.563000000000002</v>
      </c>
      <c r="F96" s="1">
        <f t="shared" si="65"/>
        <v>7.6060000000000008</v>
      </c>
      <c r="G96" s="1">
        <f t="shared" si="66"/>
        <v>0.95600000000000018</v>
      </c>
      <c r="H96" s="4">
        <f t="shared" si="67"/>
        <v>91.3</v>
      </c>
      <c r="I96" s="4"/>
      <c r="J96" s="1">
        <f t="shared" si="84"/>
        <v>3.7333508315899051</v>
      </c>
      <c r="K96" s="1">
        <f t="shared" si="68"/>
        <v>1.4772434971366482</v>
      </c>
      <c r="L96" s="1">
        <f t="shared" si="69"/>
        <v>1.0260757037323454</v>
      </c>
      <c r="M96" s="1">
        <f t="shared" si="85"/>
        <v>4.6716727141460336E-2</v>
      </c>
      <c r="O96" s="1">
        <f t="shared" si="86"/>
        <v>2.6503229879528485</v>
      </c>
      <c r="P96" s="1">
        <f t="shared" si="87"/>
        <v>0.90334175888994128</v>
      </c>
      <c r="Q96" s="1">
        <f t="shared" si="88"/>
        <v>0.71249103498940247</v>
      </c>
      <c r="R96" s="1">
        <f t="shared" si="89"/>
        <v>2.9045068802018442E-2</v>
      </c>
      <c r="T96" s="1">
        <f t="shared" si="70"/>
        <v>2.4327574068546416</v>
      </c>
      <c r="U96" s="1">
        <f t="shared" si="71"/>
        <v>0.7988258071198896</v>
      </c>
      <c r="V96" s="1">
        <f t="shared" si="72"/>
        <v>0.65039831005256932</v>
      </c>
      <c r="W96" s="1">
        <f t="shared" si="90"/>
        <v>2.5791251091835273E-2</v>
      </c>
      <c r="Y96" s="1">
        <f t="shared" si="73"/>
        <v>2.2330518308553451</v>
      </c>
      <c r="Z96" s="1">
        <f t="shared" si="74"/>
        <v>0.70640227116799337</v>
      </c>
      <c r="AA96" s="1">
        <f t="shared" si="75"/>
        <v>0.59371689038239028</v>
      </c>
      <c r="AB96" s="1">
        <f t="shared" si="91"/>
        <v>2.2901947226093951E-2</v>
      </c>
      <c r="AD96" s="1">
        <f t="shared" si="76"/>
        <v>2.0497401283153751</v>
      </c>
      <c r="AE96" s="1">
        <f t="shared" si="77"/>
        <v>0.62467206775707917</v>
      </c>
      <c r="AF96" s="1">
        <f t="shared" si="78"/>
        <v>0.54197518732304706</v>
      </c>
      <c r="AG96" s="1">
        <f t="shared" si="92"/>
        <v>2.0336321990709207E-2</v>
      </c>
      <c r="AI96" s="1">
        <f t="shared" si="119"/>
        <v>0.06</v>
      </c>
      <c r="AJ96" s="1">
        <f t="shared" si="93"/>
        <v>2.1762642678635822</v>
      </c>
      <c r="AK96" s="1">
        <f t="shared" si="94"/>
        <v>0.70119674016758238</v>
      </c>
      <c r="AL96" s="1">
        <f t="shared" si="120"/>
        <v>0.12</v>
      </c>
      <c r="AN96" s="1">
        <f t="shared" si="121"/>
        <v>0.3</v>
      </c>
      <c r="AO96" s="1">
        <f t="shared" si="95"/>
        <v>0.34662174548497632</v>
      </c>
      <c r="AP96" s="1">
        <f t="shared" si="79"/>
        <v>0.14061545505282302</v>
      </c>
      <c r="AQ96" s="1">
        <f t="shared" si="122"/>
        <v>8.0000000000000002E-3</v>
      </c>
      <c r="AS96" s="1">
        <f t="shared" si="123"/>
        <v>64.813800657174156</v>
      </c>
      <c r="AT96" s="1">
        <f t="shared" si="123"/>
        <v>25.80832420591457</v>
      </c>
      <c r="AU96" s="1">
        <f t="shared" si="123"/>
        <v>8.3307776560788618</v>
      </c>
      <c r="AV96" s="1">
        <f t="shared" si="96"/>
        <v>1.0470974808324209</v>
      </c>
      <c r="AW96" s="3">
        <f t="shared" si="97"/>
        <v>7.3493175942698802E-2</v>
      </c>
      <c r="AX96" s="3">
        <f t="shared" si="98"/>
        <v>0.44067168466527001</v>
      </c>
      <c r="AY96" s="3">
        <f t="shared" si="99"/>
        <v>0.45724952431393723</v>
      </c>
      <c r="AZ96" s="3">
        <f t="shared" si="100"/>
        <v>0.30571406789063038</v>
      </c>
      <c r="BA96" s="3">
        <f t="shared" si="80"/>
        <v>0.27659493793028433</v>
      </c>
      <c r="BB96" s="3">
        <f t="shared" si="81"/>
        <v>0.25030303439195883</v>
      </c>
      <c r="BC96" s="3">
        <f t="shared" si="82"/>
        <v>0.22655827494767825</v>
      </c>
      <c r="BE96" s="4">
        <f t="shared" si="101"/>
        <v>4357.506481288061</v>
      </c>
      <c r="BF96" s="4">
        <f t="shared" si="102"/>
        <v>6151.1574941266581</v>
      </c>
      <c r="BG96" s="1">
        <f t="shared" si="124"/>
        <v>33.73888892105699</v>
      </c>
      <c r="BH96" s="1">
        <f t="shared" si="125"/>
        <v>30.980990219472343</v>
      </c>
      <c r="BI96" s="1">
        <f t="shared" si="103"/>
        <v>161.86366544175658</v>
      </c>
      <c r="BJ96" s="1">
        <f t="shared" si="104"/>
        <v>134.9945117171624</v>
      </c>
      <c r="BK96" s="1">
        <f t="shared" si="105"/>
        <v>223.52856125937157</v>
      </c>
      <c r="BL96" s="1">
        <f t="shared" si="106"/>
        <v>194.62916854442457</v>
      </c>
      <c r="BM96" s="1">
        <f t="shared" si="107"/>
        <v>240.87389706871141</v>
      </c>
      <c r="BN96" s="1">
        <f t="shared" si="108"/>
        <v>212.60708496908632</v>
      </c>
      <c r="BO96" s="1">
        <f t="shared" si="109"/>
        <v>258.83281883131286</v>
      </c>
      <c r="BP96" s="1">
        <f t="shared" si="110"/>
        <v>231.91362866268688</v>
      </c>
      <c r="BQ96" s="1">
        <f t="shared" si="111"/>
        <v>277.27413817409962</v>
      </c>
      <c r="BR96" s="1">
        <f t="shared" si="112"/>
        <v>252.58533354747286</v>
      </c>
      <c r="BS96" s="1">
        <f t="shared" si="113"/>
        <v>30.980990219472343</v>
      </c>
      <c r="BT96" s="1">
        <f t="shared" si="114"/>
        <v>4.3573336668985778</v>
      </c>
      <c r="BU96" s="1">
        <f t="shared" si="115"/>
        <v>6.2822126460662702</v>
      </c>
      <c r="BV96" s="1">
        <f t="shared" si="116"/>
        <v>6.8625012778144621</v>
      </c>
      <c r="BW96" s="1">
        <f t="shared" si="117"/>
        <v>7.4856751517555837</v>
      </c>
      <c r="BX96" s="1">
        <f t="shared" si="118"/>
        <v>8.1529135046405496</v>
      </c>
    </row>
    <row r="97" spans="1:76">
      <c r="A97" s="1">
        <v>1.1499999999999999</v>
      </c>
      <c r="B97" s="1">
        <f t="shared" si="83"/>
        <v>1238.2608695652175</v>
      </c>
      <c r="C97" s="1">
        <v>8.8000000000000007</v>
      </c>
      <c r="D97" s="1">
        <f t="shared" si="63"/>
        <v>59.2</v>
      </c>
      <c r="E97" s="1">
        <f t="shared" si="64"/>
        <v>23.512</v>
      </c>
      <c r="F97" s="1">
        <f t="shared" si="65"/>
        <v>7.5439999999999996</v>
      </c>
      <c r="G97" s="1">
        <f t="shared" si="66"/>
        <v>0.94399999999999995</v>
      </c>
      <c r="H97" s="4">
        <f t="shared" si="67"/>
        <v>91.2</v>
      </c>
      <c r="I97" s="4"/>
      <c r="J97" s="1">
        <f t="shared" si="84"/>
        <v>3.729348181938497</v>
      </c>
      <c r="K97" s="1">
        <f t="shared" si="68"/>
        <v>1.4735458633331664</v>
      </c>
      <c r="L97" s="1">
        <f t="shared" si="69"/>
        <v>1.0233889262128282</v>
      </c>
      <c r="M97" s="1">
        <f t="shared" si="85"/>
        <v>4.6678425637743895E-2</v>
      </c>
      <c r="O97" s="1">
        <f t="shared" si="86"/>
        <v>2.6474814884896625</v>
      </c>
      <c r="P97" s="1">
        <f t="shared" si="87"/>
        <v>0.90108063739558875</v>
      </c>
      <c r="Q97" s="1">
        <f t="shared" si="88"/>
        <v>0.71062537840217044</v>
      </c>
      <c r="R97" s="1">
        <f t="shared" si="89"/>
        <v>2.9021255708106788E-2</v>
      </c>
      <c r="T97" s="1">
        <f t="shared" si="70"/>
        <v>2.4301491666903066</v>
      </c>
      <c r="U97" s="1">
        <f t="shared" si="71"/>
        <v>0.79682629565598717</v>
      </c>
      <c r="V97" s="1">
        <f t="shared" si="72"/>
        <v>0.64869524316206129</v>
      </c>
      <c r="W97" s="1">
        <f t="shared" si="90"/>
        <v>2.5770105695742899E-2</v>
      </c>
      <c r="Y97" s="1">
        <f t="shared" si="73"/>
        <v>2.2306577016841143</v>
      </c>
      <c r="Z97" s="1">
        <f t="shared" si="74"/>
        <v>0.70463410165376639</v>
      </c>
      <c r="AA97" s="1">
        <f t="shared" si="75"/>
        <v>0.59216224369478754</v>
      </c>
      <c r="AB97" s="1">
        <f t="shared" si="91"/>
        <v>2.2883170674942631E-2</v>
      </c>
      <c r="AD97" s="1">
        <f t="shared" si="76"/>
        <v>2.047542533720017</v>
      </c>
      <c r="AE97" s="1">
        <f t="shared" si="77"/>
        <v>0.62310847410558812</v>
      </c>
      <c r="AF97" s="1">
        <f t="shared" si="78"/>
        <v>0.54055602619863996</v>
      </c>
      <c r="AG97" s="1">
        <f t="shared" si="92"/>
        <v>2.0319648911065861E-2</v>
      </c>
      <c r="AI97" s="1">
        <f t="shared" si="119"/>
        <v>0.06</v>
      </c>
      <c r="AJ97" s="1">
        <f t="shared" si="93"/>
        <v>2.1742064573430611</v>
      </c>
      <c r="AK97" s="1">
        <f t="shared" si="94"/>
        <v>0.70122254590659183</v>
      </c>
      <c r="AL97" s="1">
        <f t="shared" si="120"/>
        <v>0.12</v>
      </c>
      <c r="AN97" s="1">
        <f t="shared" si="121"/>
        <v>0.3</v>
      </c>
      <c r="AO97" s="1">
        <f t="shared" si="95"/>
        <v>0.34648748480928243</v>
      </c>
      <c r="AP97" s="1">
        <f t="shared" si="79"/>
        <v>0.14038472044322303</v>
      </c>
      <c r="AQ97" s="1">
        <f t="shared" si="122"/>
        <v>8.0000000000000002E-3</v>
      </c>
      <c r="AS97" s="1">
        <f t="shared" si="123"/>
        <v>64.912280701754383</v>
      </c>
      <c r="AT97" s="1">
        <f t="shared" si="123"/>
        <v>25.780701754385962</v>
      </c>
      <c r="AU97" s="1">
        <f t="shared" si="123"/>
        <v>8.2719298245614024</v>
      </c>
      <c r="AV97" s="1">
        <f t="shared" si="96"/>
        <v>1.0350877192982455</v>
      </c>
      <c r="AW97" s="3">
        <f t="shared" si="97"/>
        <v>7.3151613294542617E-2</v>
      </c>
      <c r="AX97" s="3">
        <f t="shared" si="98"/>
        <v>0.43914471506087543</v>
      </c>
      <c r="AY97" s="3">
        <f t="shared" si="99"/>
        <v>0.45462958232023903</v>
      </c>
      <c r="AZ97" s="3">
        <f t="shared" si="100"/>
        <v>0.30398308211138497</v>
      </c>
      <c r="BA97" s="3">
        <f t="shared" si="80"/>
        <v>0.27503323686621467</v>
      </c>
      <c r="BB97" s="3">
        <f t="shared" si="81"/>
        <v>0.24889367226945464</v>
      </c>
      <c r="BC97" s="3">
        <f t="shared" si="82"/>
        <v>0.22528604149124751</v>
      </c>
      <c r="BE97" s="4">
        <f t="shared" si="101"/>
        <v>4317.9446999607162</v>
      </c>
      <c r="BF97" s="4">
        <f t="shared" si="102"/>
        <v>6130.3255305565908</v>
      </c>
      <c r="BG97" s="1">
        <f t="shared" si="124"/>
        <v>33.808976865692308</v>
      </c>
      <c r="BH97" s="1">
        <f t="shared" si="125"/>
        <v>31.013126431361204</v>
      </c>
      <c r="BI97" s="1">
        <f t="shared" si="103"/>
        <v>162.58321861840219</v>
      </c>
      <c r="BJ97" s="1">
        <f t="shared" si="104"/>
        <v>135.30801975013102</v>
      </c>
      <c r="BK97" s="1">
        <f t="shared" si="105"/>
        <v>224.23988910380234</v>
      </c>
      <c r="BL97" s="1">
        <f t="shared" si="106"/>
        <v>194.9656540053266</v>
      </c>
      <c r="BM97" s="1">
        <f t="shared" si="107"/>
        <v>241.54526072796514</v>
      </c>
      <c r="BN97" s="1">
        <f t="shared" si="108"/>
        <v>212.93592787543724</v>
      </c>
      <c r="BO97" s="1">
        <f t="shared" si="109"/>
        <v>259.44208465031949</v>
      </c>
      <c r="BP97" s="1">
        <f t="shared" si="110"/>
        <v>232.2264520261827</v>
      </c>
      <c r="BQ97" s="1">
        <f t="shared" si="111"/>
        <v>277.79500997579612</v>
      </c>
      <c r="BR97" s="1">
        <f t="shared" si="112"/>
        <v>252.87180714324924</v>
      </c>
      <c r="BS97" s="1">
        <f t="shared" si="113"/>
        <v>31.013126431361204</v>
      </c>
      <c r="BT97" s="1">
        <f t="shared" si="114"/>
        <v>4.3629274220255452</v>
      </c>
      <c r="BU97" s="1">
        <f t="shared" si="115"/>
        <v>6.2865527097639768</v>
      </c>
      <c r="BV97" s="1">
        <f t="shared" si="116"/>
        <v>6.8659936090839073</v>
      </c>
      <c r="BW97" s="1">
        <f t="shared" si="117"/>
        <v>7.4880052012863123</v>
      </c>
      <c r="BX97" s="1">
        <f t="shared" si="118"/>
        <v>8.1537025202186424</v>
      </c>
    </row>
    <row r="98" spans="1:76">
      <c r="A98" s="1">
        <v>1.1499999999999999</v>
      </c>
      <c r="B98" s="1">
        <f t="shared" si="83"/>
        <v>1238.695652173913</v>
      </c>
      <c r="C98" s="1">
        <v>8.9</v>
      </c>
      <c r="D98" s="1">
        <f t="shared" si="63"/>
        <v>59.225000000000001</v>
      </c>
      <c r="E98" s="1">
        <f t="shared" si="64"/>
        <v>23.460999999999999</v>
      </c>
      <c r="F98" s="1">
        <f t="shared" si="65"/>
        <v>7.4820000000000002</v>
      </c>
      <c r="G98" s="1">
        <f t="shared" si="66"/>
        <v>0.93199999999999994</v>
      </c>
      <c r="H98" s="4">
        <f t="shared" si="67"/>
        <v>91.100000000000009</v>
      </c>
      <c r="I98" s="4"/>
      <c r="J98" s="1">
        <f t="shared" si="84"/>
        <v>3.7253521221561074</v>
      </c>
      <c r="K98" s="1">
        <f t="shared" si="68"/>
        <v>1.4698596037221408</v>
      </c>
      <c r="L98" s="1">
        <f t="shared" si="69"/>
        <v>1.020710723299137</v>
      </c>
      <c r="M98" s="1">
        <f t="shared" si="85"/>
        <v>4.6640177538883665E-2</v>
      </c>
      <c r="O98" s="1">
        <f t="shared" si="86"/>
        <v>2.64464466720491</v>
      </c>
      <c r="P98" s="1">
        <f t="shared" si="87"/>
        <v>0.89882647127659532</v>
      </c>
      <c r="Q98" s="1">
        <f t="shared" si="88"/>
        <v>0.70876567588807093</v>
      </c>
      <c r="R98" s="1">
        <f t="shared" si="89"/>
        <v>2.8997475817456972E-2</v>
      </c>
      <c r="T98" s="1">
        <f t="shared" si="70"/>
        <v>2.4275452206717367</v>
      </c>
      <c r="U98" s="1">
        <f t="shared" si="71"/>
        <v>0.79483293483582529</v>
      </c>
      <c r="V98" s="1">
        <f t="shared" si="72"/>
        <v>0.64699761145447243</v>
      </c>
      <c r="W98" s="1">
        <f t="shared" si="90"/>
        <v>2.5748989783266785E-2</v>
      </c>
      <c r="Y98" s="1">
        <f t="shared" si="73"/>
        <v>2.228267514151304</v>
      </c>
      <c r="Z98" s="1">
        <f t="shared" si="74"/>
        <v>0.70287137115849552</v>
      </c>
      <c r="AA98" s="1">
        <f t="shared" si="75"/>
        <v>0.59061255852053995</v>
      </c>
      <c r="AB98" s="1">
        <f t="shared" si="91"/>
        <v>2.2864420304460922E-2</v>
      </c>
      <c r="AD98" s="1">
        <f t="shared" si="76"/>
        <v>2.045348557193138</v>
      </c>
      <c r="AE98" s="1">
        <f t="shared" si="77"/>
        <v>0.62154969018271278</v>
      </c>
      <c r="AF98" s="1">
        <f t="shared" si="78"/>
        <v>0.53914139419774854</v>
      </c>
      <c r="AG98" s="1">
        <f t="shared" si="92"/>
        <v>2.0302999079163067E-2</v>
      </c>
      <c r="AI98" s="1">
        <f t="shared" si="119"/>
        <v>0.06</v>
      </c>
      <c r="AJ98" s="1">
        <f t="shared" si="93"/>
        <v>2.172151774535394</v>
      </c>
      <c r="AK98" s="1">
        <f t="shared" si="94"/>
        <v>0.7012483377518598</v>
      </c>
      <c r="AL98" s="1">
        <f t="shared" si="120"/>
        <v>0.12</v>
      </c>
      <c r="AN98" s="1">
        <f t="shared" si="121"/>
        <v>0.3</v>
      </c>
      <c r="AO98" s="1">
        <f t="shared" si="95"/>
        <v>0.34635335331578732</v>
      </c>
      <c r="AP98" s="1">
        <f t="shared" si="79"/>
        <v>0.14015449682825071</v>
      </c>
      <c r="AQ98" s="1">
        <f t="shared" si="122"/>
        <v>8.0000000000000002E-3</v>
      </c>
      <c r="AS98" s="1">
        <f t="shared" si="123"/>
        <v>65.010976948408342</v>
      </c>
      <c r="AT98" s="1">
        <f t="shared" si="123"/>
        <v>25.753018660812291</v>
      </c>
      <c r="AU98" s="1">
        <f t="shared" si="123"/>
        <v>8.2129527991218438</v>
      </c>
      <c r="AV98" s="1">
        <f t="shared" si="96"/>
        <v>1.0230515916575189</v>
      </c>
      <c r="AW98" s="3">
        <f t="shared" si="97"/>
        <v>7.2809884078993525E-2</v>
      </c>
      <c r="AX98" s="3">
        <f t="shared" si="98"/>
        <v>0.43761741854083636</v>
      </c>
      <c r="AY98" s="3">
        <f t="shared" si="99"/>
        <v>0.4520162077602633</v>
      </c>
      <c r="AZ98" s="3">
        <f t="shared" si="100"/>
        <v>0.30225637228567925</v>
      </c>
      <c r="BA98" s="3">
        <f t="shared" si="80"/>
        <v>0.27347537921355713</v>
      </c>
      <c r="BB98" s="3">
        <f t="shared" si="81"/>
        <v>0.24748776564411593</v>
      </c>
      <c r="BC98" s="3">
        <f t="shared" si="82"/>
        <v>0.22401691555420275</v>
      </c>
      <c r="BE98" s="4">
        <f t="shared" si="101"/>
        <v>4278.4833408069098</v>
      </c>
      <c r="BF98" s="4">
        <f t="shared" si="102"/>
        <v>6109.5183149414261</v>
      </c>
      <c r="BG98" s="1">
        <f t="shared" si="124"/>
        <v>33.879299330013311</v>
      </c>
      <c r="BH98" s="1">
        <f t="shared" si="125"/>
        <v>31.045330621233699</v>
      </c>
      <c r="BI98" s="1">
        <f t="shared" si="103"/>
        <v>163.3065180240576</v>
      </c>
      <c r="BJ98" s="1">
        <f t="shared" si="104"/>
        <v>135.6226096183774</v>
      </c>
      <c r="BK98" s="1">
        <f t="shared" si="105"/>
        <v>224.95236186607556</v>
      </c>
      <c r="BL98" s="1">
        <f t="shared" si="106"/>
        <v>195.30258330713275</v>
      </c>
      <c r="BM98" s="1">
        <f t="shared" si="107"/>
        <v>242.21666293537882</v>
      </c>
      <c r="BN98" s="1">
        <f t="shared" si="108"/>
        <v>213.26492489858265</v>
      </c>
      <c r="BO98" s="1">
        <f t="shared" si="109"/>
        <v>260.05007851088118</v>
      </c>
      <c r="BP98" s="1">
        <f t="shared" si="110"/>
        <v>232.53907704286468</v>
      </c>
      <c r="BQ98" s="1">
        <f t="shared" si="111"/>
        <v>278.3130982408735</v>
      </c>
      <c r="BR98" s="1">
        <f t="shared" si="112"/>
        <v>253.15766434659335</v>
      </c>
      <c r="BS98" s="1">
        <f t="shared" si="113"/>
        <v>31.045330621233699</v>
      </c>
      <c r="BT98" s="1">
        <f t="shared" si="114"/>
        <v>4.3685348780153506</v>
      </c>
      <c r="BU98" s="1">
        <f t="shared" si="115"/>
        <v>6.2908843101047216</v>
      </c>
      <c r="BV98" s="1">
        <f t="shared" si="116"/>
        <v>6.8694686328358321</v>
      </c>
      <c r="BW98" s="1">
        <f t="shared" si="117"/>
        <v>7.4903076369177954</v>
      </c>
      <c r="BX98" s="1">
        <f t="shared" si="118"/>
        <v>8.1544521923514051</v>
      </c>
    </row>
    <row r="99" spans="1:76">
      <c r="A99" s="1">
        <v>1.1499999999999999</v>
      </c>
      <c r="B99" s="1">
        <f t="shared" si="83"/>
        <v>1239.1304347826087</v>
      </c>
      <c r="C99" s="1">
        <v>9</v>
      </c>
      <c r="D99" s="1">
        <f t="shared" si="63"/>
        <v>59.25</v>
      </c>
      <c r="E99" s="1">
        <f t="shared" si="64"/>
        <v>23.41</v>
      </c>
      <c r="F99" s="1">
        <f t="shared" si="65"/>
        <v>7.42</v>
      </c>
      <c r="G99" s="1">
        <f t="shared" si="66"/>
        <v>0.91999999999999993</v>
      </c>
      <c r="H99" s="4">
        <f t="shared" si="67"/>
        <v>91</v>
      </c>
      <c r="I99" s="4"/>
      <c r="J99" s="1">
        <f t="shared" si="84"/>
        <v>3.7213626382728346</v>
      </c>
      <c r="K99" s="1">
        <f t="shared" si="68"/>
        <v>1.4661846774126084</v>
      </c>
      <c r="L99" s="1">
        <f t="shared" si="69"/>
        <v>1.0180410631602357</v>
      </c>
      <c r="M99" s="1">
        <f t="shared" si="85"/>
        <v>4.6601982746085353E-2</v>
      </c>
      <c r="O99" s="1">
        <f t="shared" si="86"/>
        <v>2.6418125141812947</v>
      </c>
      <c r="P99" s="1">
        <f t="shared" si="87"/>
        <v>0.89657923552793339</v>
      </c>
      <c r="Q99" s="1">
        <f t="shared" si="88"/>
        <v>0.70691190534412673</v>
      </c>
      <c r="R99" s="1">
        <f t="shared" si="89"/>
        <v>2.8973729068645843E-2</v>
      </c>
      <c r="T99" s="1">
        <f t="shared" si="70"/>
        <v>2.4249455596957481</v>
      </c>
      <c r="U99" s="1">
        <f t="shared" si="71"/>
        <v>0.79284570254743936</v>
      </c>
      <c r="V99" s="1">
        <f t="shared" si="72"/>
        <v>0.64530539475307291</v>
      </c>
      <c r="W99" s="1">
        <f t="shared" si="90"/>
        <v>2.5727903299864838E-2</v>
      </c>
      <c r="Y99" s="1">
        <f t="shared" si="73"/>
        <v>2.2258812599010125</v>
      </c>
      <c r="Z99" s="1">
        <f t="shared" si="74"/>
        <v>0.70111406012855337</v>
      </c>
      <c r="AA99" s="1">
        <f t="shared" si="75"/>
        <v>0.58906781644129491</v>
      </c>
      <c r="AB99" s="1">
        <f t="shared" si="91"/>
        <v>2.2845696066216881E-2</v>
      </c>
      <c r="AD99" s="1">
        <f t="shared" si="76"/>
        <v>2.0431581910647747</v>
      </c>
      <c r="AE99" s="1">
        <f t="shared" si="77"/>
        <v>0.61999569869716542</v>
      </c>
      <c r="AF99" s="1">
        <f t="shared" si="78"/>
        <v>0.53773127450715763</v>
      </c>
      <c r="AG99" s="1">
        <f t="shared" si="92"/>
        <v>2.0286372451994539E-2</v>
      </c>
      <c r="AI99" s="1">
        <f t="shared" si="119"/>
        <v>0.06</v>
      </c>
      <c r="AJ99" s="1">
        <f t="shared" si="93"/>
        <v>2.1701002132314406</v>
      </c>
      <c r="AK99" s="1">
        <f t="shared" si="94"/>
        <v>0.7012741157145882</v>
      </c>
      <c r="AL99" s="1">
        <f t="shared" si="120"/>
        <v>0.12</v>
      </c>
      <c r="AN99" s="1">
        <f t="shared" si="121"/>
        <v>0.3</v>
      </c>
      <c r="AO99" s="1">
        <f t="shared" si="95"/>
        <v>0.3462193508281769</v>
      </c>
      <c r="AP99" s="1">
        <f t="shared" si="79"/>
        <v>0.13992478282134302</v>
      </c>
      <c r="AQ99" s="1">
        <f t="shared" si="122"/>
        <v>8.0000000000000002E-3</v>
      </c>
      <c r="AS99" s="1">
        <f t="shared" si="123"/>
        <v>65.109890109890117</v>
      </c>
      <c r="AT99" s="1">
        <f t="shared" si="123"/>
        <v>25.725274725274726</v>
      </c>
      <c r="AU99" s="1">
        <f t="shared" si="123"/>
        <v>8.1538461538461533</v>
      </c>
      <c r="AV99" s="1">
        <f t="shared" si="96"/>
        <v>1.0109890109890109</v>
      </c>
      <c r="AW99" s="3">
        <f t="shared" si="97"/>
        <v>7.2467986252667177E-2</v>
      </c>
      <c r="AX99" s="3">
        <f t="shared" si="98"/>
        <v>0.43608978715445934</v>
      </c>
      <c r="AY99" s="3">
        <f t="shared" si="99"/>
        <v>0.44940937032856304</v>
      </c>
      <c r="AZ99" s="3">
        <f t="shared" si="100"/>
        <v>0.30053391859436623</v>
      </c>
      <c r="BA99" s="3">
        <f t="shared" si="80"/>
        <v>0.27192134713745625</v>
      </c>
      <c r="BB99" s="3">
        <f t="shared" si="81"/>
        <v>0.24608529846238311</v>
      </c>
      <c r="BC99" s="3">
        <f t="shared" si="82"/>
        <v>0.22275088268248125</v>
      </c>
      <c r="BE99" s="4">
        <f t="shared" si="101"/>
        <v>4239.1236643816655</v>
      </c>
      <c r="BF99" s="4">
        <f t="shared" si="102"/>
        <v>6088.7361521574285</v>
      </c>
      <c r="BG99" s="1">
        <f t="shared" si="124"/>
        <v>33.949858037119903</v>
      </c>
      <c r="BH99" s="1">
        <f t="shared" si="125"/>
        <v>31.077603148076875</v>
      </c>
      <c r="BI99" s="1">
        <f t="shared" si="103"/>
        <v>164.03359180934413</v>
      </c>
      <c r="BJ99" s="1">
        <f t="shared" si="104"/>
        <v>135.93828719827701</v>
      </c>
      <c r="BK99" s="1">
        <f t="shared" si="105"/>
        <v>225.66596696785004</v>
      </c>
      <c r="BL99" s="1">
        <f t="shared" si="106"/>
        <v>195.63995423669627</v>
      </c>
      <c r="BM99" s="1">
        <f t="shared" si="107"/>
        <v>242.88807776180082</v>
      </c>
      <c r="BN99" s="1">
        <f t="shared" si="108"/>
        <v>213.59407104150731</v>
      </c>
      <c r="BO99" s="1">
        <f t="shared" si="109"/>
        <v>260.65676065978846</v>
      </c>
      <c r="BP99" s="1">
        <f t="shared" si="110"/>
        <v>232.85149574971936</v>
      </c>
      <c r="BQ99" s="1">
        <f t="shared" si="111"/>
        <v>278.82834970443696</v>
      </c>
      <c r="BR99" s="1">
        <f t="shared" si="112"/>
        <v>253.44289418390269</v>
      </c>
      <c r="BS99" s="1">
        <f t="shared" si="113"/>
        <v>31.077603148076875</v>
      </c>
      <c r="BT99" s="1">
        <f t="shared" si="114"/>
        <v>4.3741560940387085</v>
      </c>
      <c r="BU99" s="1">
        <f t="shared" si="115"/>
        <v>6.2952073010431864</v>
      </c>
      <c r="BV99" s="1">
        <f t="shared" si="116"/>
        <v>6.8729261398887775</v>
      </c>
      <c r="BW99" s="1">
        <f t="shared" si="117"/>
        <v>7.492582186606902</v>
      </c>
      <c r="BX99" s="1">
        <f t="shared" si="118"/>
        <v>8.1551621911223897</v>
      </c>
    </row>
    <row r="100" spans="1:76">
      <c r="A100" s="1">
        <v>1.1499999999999999</v>
      </c>
      <c r="B100" s="1">
        <f t="shared" si="83"/>
        <v>1239.5652173913043</v>
      </c>
      <c r="C100" s="1">
        <v>9.1</v>
      </c>
      <c r="D100" s="1">
        <f t="shared" si="63"/>
        <v>59.274999999999999</v>
      </c>
      <c r="E100" s="1">
        <f t="shared" si="64"/>
        <v>23.359000000000002</v>
      </c>
      <c r="F100" s="1">
        <f t="shared" si="65"/>
        <v>7.3580000000000005</v>
      </c>
      <c r="G100" s="1">
        <f t="shared" si="66"/>
        <v>0.90800000000000014</v>
      </c>
      <c r="H100" s="4">
        <f t="shared" si="67"/>
        <v>90.9</v>
      </c>
      <c r="I100" s="4"/>
      <c r="J100" s="1">
        <f t="shared" si="84"/>
        <v>3.7173797163545541</v>
      </c>
      <c r="K100" s="1">
        <f t="shared" si="68"/>
        <v>1.4625210436805816</v>
      </c>
      <c r="L100" s="1">
        <f t="shared" si="69"/>
        <v>1.0153799140988731</v>
      </c>
      <c r="M100" s="1">
        <f t="shared" si="85"/>
        <v>4.6563841160779419E-2</v>
      </c>
      <c r="O100" s="1">
        <f t="shared" si="86"/>
        <v>2.638985019526916</v>
      </c>
      <c r="P100" s="1">
        <f t="shared" si="87"/>
        <v>0.89433890524668147</v>
      </c>
      <c r="Q100" s="1">
        <f t="shared" si="88"/>
        <v>0.70506404476025897</v>
      </c>
      <c r="R100" s="1">
        <f t="shared" si="89"/>
        <v>2.8950015400390047E-2</v>
      </c>
      <c r="T100" s="1">
        <f t="shared" si="70"/>
        <v>2.4223501746824692</v>
      </c>
      <c r="U100" s="1">
        <f t="shared" si="71"/>
        <v>0.79086457676915656</v>
      </c>
      <c r="V100" s="1">
        <f t="shared" si="72"/>
        <v>0.64361857296593517</v>
      </c>
      <c r="W100" s="1">
        <f t="shared" si="90"/>
        <v>2.5706846191119025E-2</v>
      </c>
      <c r="Y100" s="1">
        <f t="shared" si="73"/>
        <v>2.2234989305987374</v>
      </c>
      <c r="Z100" s="1">
        <f t="shared" si="74"/>
        <v>0.69936214909015793</v>
      </c>
      <c r="AA100" s="1">
        <f t="shared" si="75"/>
        <v>0.58752799911611198</v>
      </c>
      <c r="AB100" s="1">
        <f t="shared" si="91"/>
        <v>2.282699791188875E-2</v>
      </c>
      <c r="AD100" s="1">
        <f t="shared" si="76"/>
        <v>2.0409714276846049</v>
      </c>
      <c r="AE100" s="1">
        <f t="shared" si="77"/>
        <v>0.61844648242826628</v>
      </c>
      <c r="AF100" s="1">
        <f t="shared" si="78"/>
        <v>0.53632565038431723</v>
      </c>
      <c r="AG100" s="1">
        <f t="shared" si="92"/>
        <v>2.0269768986651837E-2</v>
      </c>
      <c r="AI100" s="1">
        <f t="shared" si="119"/>
        <v>0.06</v>
      </c>
      <c r="AJ100" s="1">
        <f t="shared" si="93"/>
        <v>2.1680517672370763</v>
      </c>
      <c r="AK100" s="1">
        <f t="shared" si="94"/>
        <v>0.70129987980596342</v>
      </c>
      <c r="AL100" s="1">
        <f t="shared" si="120"/>
        <v>0.12</v>
      </c>
      <c r="AN100" s="1">
        <f t="shared" si="121"/>
        <v>0.3</v>
      </c>
      <c r="AO100" s="1">
        <f t="shared" si="95"/>
        <v>0.34608547717044486</v>
      </c>
      <c r="AP100" s="1">
        <f t="shared" si="79"/>
        <v>0.1396955770403441</v>
      </c>
      <c r="AQ100" s="1">
        <f t="shared" si="122"/>
        <v>8.0000000000000002E-3</v>
      </c>
      <c r="AS100" s="1">
        <f t="shared" si="123"/>
        <v>65.209020902090202</v>
      </c>
      <c r="AT100" s="1">
        <f t="shared" si="123"/>
        <v>25.697469746974697</v>
      </c>
      <c r="AU100" s="1">
        <f t="shared" si="123"/>
        <v>8.0946094609460957</v>
      </c>
      <c r="AV100" s="1">
        <f t="shared" si="96"/>
        <v>0.99889988998899892</v>
      </c>
      <c r="AW100" s="3">
        <f t="shared" si="97"/>
        <v>7.2125917767937628E-2</v>
      </c>
      <c r="AX100" s="3">
        <f t="shared" si="98"/>
        <v>0.43456181293419038</v>
      </c>
      <c r="AY100" s="3">
        <f t="shared" si="99"/>
        <v>0.44680903982499925</v>
      </c>
      <c r="AZ100" s="3">
        <f t="shared" si="100"/>
        <v>0.29881570128656254</v>
      </c>
      <c r="BA100" s="3">
        <f t="shared" si="80"/>
        <v>0.27037112286434539</v>
      </c>
      <c r="BB100" s="3">
        <f t="shared" si="81"/>
        <v>0.24468625472573705</v>
      </c>
      <c r="BC100" s="3">
        <f t="shared" si="82"/>
        <v>0.22148792847146159</v>
      </c>
      <c r="BE100" s="4">
        <f t="shared" si="101"/>
        <v>4199.8669331353813</v>
      </c>
      <c r="BF100" s="4">
        <f t="shared" si="102"/>
        <v>6067.9793475527904</v>
      </c>
      <c r="BG100" s="1">
        <f t="shared" si="124"/>
        <v>34.020654730817604</v>
      </c>
      <c r="BH100" s="1">
        <f t="shared" si="125"/>
        <v>31.109944374260838</v>
      </c>
      <c r="BI100" s="1">
        <f t="shared" si="103"/>
        <v>164.76446846626851</v>
      </c>
      <c r="BJ100" s="1">
        <f t="shared" si="104"/>
        <v>136.25505842100219</v>
      </c>
      <c r="BK100" s="1">
        <f t="shared" si="105"/>
        <v>226.38069155393691</v>
      </c>
      <c r="BL100" s="1">
        <f t="shared" si="106"/>
        <v>195.97776453688573</v>
      </c>
      <c r="BM100" s="1">
        <f t="shared" si="107"/>
        <v>243.55947884661867</v>
      </c>
      <c r="BN100" s="1">
        <f t="shared" si="108"/>
        <v>213.92336123716788</v>
      </c>
      <c r="BO100" s="1">
        <f t="shared" si="109"/>
        <v>261.26209078152948</v>
      </c>
      <c r="BP100" s="1">
        <f t="shared" si="110"/>
        <v>233.16370009072827</v>
      </c>
      <c r="BQ100" s="1">
        <f t="shared" si="111"/>
        <v>279.34071044960268</v>
      </c>
      <c r="BR100" s="1">
        <f t="shared" si="112"/>
        <v>253.72748557143785</v>
      </c>
      <c r="BS100" s="1">
        <f t="shared" si="113"/>
        <v>31.109944374260838</v>
      </c>
      <c r="BT100" s="1">
        <f t="shared" si="114"/>
        <v>4.3797911298656755</v>
      </c>
      <c r="BU100" s="1">
        <f t="shared" si="115"/>
        <v>6.2995215349542741</v>
      </c>
      <c r="BV100" s="1">
        <f t="shared" si="116"/>
        <v>6.8763659190004782</v>
      </c>
      <c r="BW100" s="1">
        <f t="shared" si="117"/>
        <v>7.4948285758954576</v>
      </c>
      <c r="BX100" s="1">
        <f t="shared" si="118"/>
        <v>8.1558321840447299</v>
      </c>
    </row>
    <row r="101" spans="1:76">
      <c r="A101" s="1">
        <v>1.1499999999999999</v>
      </c>
      <c r="B101" s="1">
        <f t="shared" si="83"/>
        <v>1240</v>
      </c>
      <c r="C101" s="1">
        <v>9.1999999999999993</v>
      </c>
      <c r="D101" s="1">
        <f t="shared" si="63"/>
        <v>59.3</v>
      </c>
      <c r="E101" s="1">
        <f t="shared" si="64"/>
        <v>23.308</v>
      </c>
      <c r="F101" s="1">
        <f t="shared" si="65"/>
        <v>7.2960000000000003</v>
      </c>
      <c r="G101" s="1">
        <f t="shared" si="66"/>
        <v>0.89600000000000013</v>
      </c>
      <c r="H101" s="4">
        <f t="shared" si="67"/>
        <v>90.800000000000011</v>
      </c>
      <c r="I101" s="4"/>
      <c r="J101" s="1">
        <f t="shared" si="84"/>
        <v>3.7134033425027875</v>
      </c>
      <c r="K101" s="1">
        <f t="shared" si="68"/>
        <v>1.4588686619682827</v>
      </c>
      <c r="L101" s="1">
        <f t="shared" si="69"/>
        <v>1.0127272445509499</v>
      </c>
      <c r="M101" s="1">
        <f t="shared" si="85"/>
        <v>4.6525752684620232E-2</v>
      </c>
      <c r="O101" s="1">
        <f t="shared" si="86"/>
        <v>2.636162173375181</v>
      </c>
      <c r="P101" s="1">
        <f t="shared" si="87"/>
        <v>0.89210545563155663</v>
      </c>
      <c r="Q101" s="1">
        <f t="shared" si="88"/>
        <v>0.70322207221884736</v>
      </c>
      <c r="R101" s="1">
        <f t="shared" si="89"/>
        <v>2.8926334751545421E-2</v>
      </c>
      <c r="T101" s="1">
        <f t="shared" si="70"/>
        <v>2.4197590565752574</v>
      </c>
      <c r="U101" s="1">
        <f t="shared" si="71"/>
        <v>0.7888895355691834</v>
      </c>
      <c r="V101" s="1">
        <f t="shared" si="72"/>
        <v>0.64193712608553322</v>
      </c>
      <c r="W101" s="1">
        <f t="shared" si="90"/>
        <v>2.5685818402734956E-2</v>
      </c>
      <c r="Y101" s="1">
        <f t="shared" si="73"/>
        <v>2.2211205179312969</v>
      </c>
      <c r="Z101" s="1">
        <f t="shared" si="74"/>
        <v>0.69761561864900767</v>
      </c>
      <c r="AA101" s="1">
        <f t="shared" si="75"/>
        <v>0.58599308828109642</v>
      </c>
      <c r="AB101" s="1">
        <f t="shared" si="91"/>
        <v>2.2808325793264545E-2</v>
      </c>
      <c r="AD101" s="1">
        <f t="shared" si="76"/>
        <v>2.0387882594218789</v>
      </c>
      <c r="AE101" s="1">
        <f t="shared" si="77"/>
        <v>0.61690202422561902</v>
      </c>
      <c r="AF101" s="1">
        <f t="shared" si="78"/>
        <v>0.53492450515700873</v>
      </c>
      <c r="AG101" s="1">
        <f t="shared" si="92"/>
        <v>2.0253188640323997E-2</v>
      </c>
      <c r="AI101" s="1">
        <f t="shared" si="119"/>
        <v>0.06</v>
      </c>
      <c r="AJ101" s="1">
        <f t="shared" si="93"/>
        <v>2.1660064303731481</v>
      </c>
      <c r="AK101" s="1">
        <f t="shared" si="94"/>
        <v>0.70132563003716386</v>
      </c>
      <c r="AL101" s="1">
        <f t="shared" si="120"/>
        <v>0.12</v>
      </c>
      <c r="AN101" s="1">
        <f t="shared" si="121"/>
        <v>0.3</v>
      </c>
      <c r="AO101" s="1">
        <f t="shared" si="95"/>
        <v>0.3459517321668924</v>
      </c>
      <c r="AP101" s="1">
        <f t="shared" si="79"/>
        <v>0.13946687810748981</v>
      </c>
      <c r="AQ101" s="1">
        <f t="shared" si="122"/>
        <v>8.0000000000000002E-3</v>
      </c>
      <c r="AS101" s="1">
        <f t="shared" si="123"/>
        <v>65.30837004405285</v>
      </c>
      <c r="AT101" s="1">
        <f t="shared" si="123"/>
        <v>25.669603524229075</v>
      </c>
      <c r="AU101" s="1">
        <f t="shared" si="123"/>
        <v>8.0352422907488972</v>
      </c>
      <c r="AV101" s="1">
        <f t="shared" si="96"/>
        <v>0.986784140969163</v>
      </c>
      <c r="AW101" s="3">
        <f t="shared" si="97"/>
        <v>7.1783676572896679E-2</v>
      </c>
      <c r="AX101" s="3">
        <f t="shared" si="98"/>
        <v>0.43303348789547025</v>
      </c>
      <c r="AY101" s="3">
        <f t="shared" si="99"/>
        <v>0.44421518615412559</v>
      </c>
      <c r="AZ101" s="3">
        <f t="shared" si="100"/>
        <v>0.29710170067924602</v>
      </c>
      <c r="BA101" s="3">
        <f t="shared" si="80"/>
        <v>0.26882468868158571</v>
      </c>
      <c r="BB101" s="3">
        <f t="shared" si="81"/>
        <v>0.24329061849037426</v>
      </c>
      <c r="BC101" s="3">
        <f t="shared" si="82"/>
        <v>0.22022803856567058</v>
      </c>
      <c r="BE101" s="4">
        <f t="shared" si="101"/>
        <v>4160.714411374187</v>
      </c>
      <c r="BF101" s="4">
        <f t="shared" si="102"/>
        <v>6047.248206942153</v>
      </c>
      <c r="BG101" s="1">
        <f t="shared" si="124"/>
        <v>34.091691175950935</v>
      </c>
      <c r="BH101" s="1">
        <f t="shared" si="125"/>
        <v>31.142354665583557</v>
      </c>
      <c r="BI101" s="1">
        <f t="shared" si="103"/>
        <v>165.49917683435294</v>
      </c>
      <c r="BJ101" s="1">
        <f t="shared" si="104"/>
        <v>136.57292927332122</v>
      </c>
      <c r="BK101" s="1">
        <f t="shared" si="105"/>
        <v>227.09652248723674</v>
      </c>
      <c r="BL101" s="1">
        <f t="shared" si="106"/>
        <v>196.31601190591127</v>
      </c>
      <c r="BM101" s="1">
        <f t="shared" si="107"/>
        <v>244.23083939062474</v>
      </c>
      <c r="BN101" s="1">
        <f t="shared" si="108"/>
        <v>214.25279034753152</v>
      </c>
      <c r="BO101" s="1">
        <f t="shared" si="109"/>
        <v>261.86602798989247</v>
      </c>
      <c r="BP101" s="1">
        <f t="shared" si="110"/>
        <v>233.47568191571918</v>
      </c>
      <c r="BQ101" s="1">
        <f t="shared" si="111"/>
        <v>279.85012589893881</v>
      </c>
      <c r="BR101" s="1">
        <f t="shared" si="112"/>
        <v>254.0114273141281</v>
      </c>
      <c r="BS101" s="1">
        <f t="shared" si="113"/>
        <v>31.142354665583557</v>
      </c>
      <c r="BT101" s="1">
        <f t="shared" si="114"/>
        <v>4.3854400458759297</v>
      </c>
      <c r="BU101" s="1">
        <f t="shared" si="115"/>
        <v>6.3038268626124978</v>
      </c>
      <c r="BV101" s="1">
        <f t="shared" si="116"/>
        <v>6.8797877568425916</v>
      </c>
      <c r="BW101" s="1">
        <f t="shared" si="117"/>
        <v>7.4970465278831613</v>
      </c>
      <c r="BX101" s="1">
        <f t="shared" si="118"/>
        <v>8.1564618360359411</v>
      </c>
    </row>
    <row r="102" spans="1:76">
      <c r="A102" s="1">
        <v>1.1499999999999999</v>
      </c>
      <c r="B102" s="1">
        <f t="shared" si="83"/>
        <v>1240.4347826086957</v>
      </c>
      <c r="C102" s="1">
        <v>9.3000000000000007</v>
      </c>
      <c r="D102" s="1">
        <f t="shared" si="63"/>
        <v>59.325000000000003</v>
      </c>
      <c r="E102" s="1">
        <f t="shared" si="64"/>
        <v>23.256999999999998</v>
      </c>
      <c r="F102" s="1">
        <f t="shared" si="65"/>
        <v>7.234</v>
      </c>
      <c r="G102" s="1">
        <f t="shared" si="66"/>
        <v>0.8839999999999999</v>
      </c>
      <c r="H102" s="4">
        <f t="shared" si="67"/>
        <v>90.699999999999989</v>
      </c>
      <c r="I102" s="4"/>
      <c r="J102" s="1">
        <f t="shared" si="84"/>
        <v>3.7094335028546288</v>
      </c>
      <c r="K102" s="1">
        <f t="shared" si="68"/>
        <v>1.4552274918834032</v>
      </c>
      <c r="L102" s="1">
        <f t="shared" si="69"/>
        <v>1.0100830230849085</v>
      </c>
      <c r="M102" s="1">
        <f t="shared" si="85"/>
        <v>4.6487717219486052E-2</v>
      </c>
      <c r="O102" s="1">
        <f t="shared" si="86"/>
        <v>2.6333439658847473</v>
      </c>
      <c r="P102" s="1">
        <f t="shared" si="87"/>
        <v>0.88987886198246091</v>
      </c>
      <c r="Q102" s="1">
        <f t="shared" si="88"/>
        <v>0.70138596589430613</v>
      </c>
      <c r="R102" s="1">
        <f t="shared" si="89"/>
        <v>2.890268706110696E-2</v>
      </c>
      <c r="T102" s="1">
        <f t="shared" si="70"/>
        <v>2.4171721963406485</v>
      </c>
      <c r="U102" s="1">
        <f t="shared" si="71"/>
        <v>0.78692055710520481</v>
      </c>
      <c r="V102" s="1">
        <f t="shared" si="72"/>
        <v>0.64026103418835423</v>
      </c>
      <c r="W102" s="1">
        <f t="shared" si="90"/>
        <v>2.5664819880541825E-2</v>
      </c>
      <c r="Y102" s="1">
        <f t="shared" si="73"/>
        <v>2.2187460136067871</v>
      </c>
      <c r="Z102" s="1">
        <f t="shared" si="74"/>
        <v>0.69587444948992638</v>
      </c>
      <c r="AA102" s="1">
        <f t="shared" si="75"/>
        <v>0.5844630657490455</v>
      </c>
      <c r="AB102" s="1">
        <f t="shared" si="91"/>
        <v>2.2789679662242029E-2</v>
      </c>
      <c r="AD102" s="1">
        <f t="shared" si="76"/>
        <v>2.0366086786653756</v>
      </c>
      <c r="AE102" s="1">
        <f t="shared" si="77"/>
        <v>0.6153623070087989</v>
      </c>
      <c r="AF102" s="1">
        <f t="shared" si="78"/>
        <v>0.53352782222302209</v>
      </c>
      <c r="AG102" s="1">
        <f t="shared" si="92"/>
        <v>2.0236631370297509E-2</v>
      </c>
      <c r="AI102" s="1">
        <f t="shared" si="119"/>
        <v>0.06</v>
      </c>
      <c r="AJ102" s="1">
        <f t="shared" si="93"/>
        <v>2.163964196475435</v>
      </c>
      <c r="AK102" s="1">
        <f t="shared" si="94"/>
        <v>0.70135136641935136</v>
      </c>
      <c r="AL102" s="1">
        <f t="shared" si="120"/>
        <v>0.12</v>
      </c>
      <c r="AN102" s="1">
        <f t="shared" si="121"/>
        <v>0.3</v>
      </c>
      <c r="AO102" s="1">
        <f t="shared" si="95"/>
        <v>0.34581811564212833</v>
      </c>
      <c r="AP102" s="1">
        <f t="shared" si="79"/>
        <v>0.13923868464939174</v>
      </c>
      <c r="AQ102" s="1">
        <f t="shared" si="122"/>
        <v>8.0000000000000002E-3</v>
      </c>
      <c r="AS102" s="1">
        <f t="shared" si="123"/>
        <v>65.407938257993393</v>
      </c>
      <c r="AT102" s="1">
        <f t="shared" si="123"/>
        <v>25.641675854465273</v>
      </c>
      <c r="AU102" s="1">
        <f t="shared" si="123"/>
        <v>7.9757442116868802</v>
      </c>
      <c r="AV102" s="1">
        <f t="shared" si="96"/>
        <v>0.97464167585446526</v>
      </c>
      <c r="AW102" s="3">
        <f t="shared" si="97"/>
        <v>7.1441260611312687E-2</v>
      </c>
      <c r="AX102" s="3">
        <f t="shared" si="98"/>
        <v>0.43150480403658387</v>
      </c>
      <c r="AY102" s="3">
        <f t="shared" si="99"/>
        <v>0.44162777932458391</v>
      </c>
      <c r="AZ102" s="3">
        <f t="shared" si="100"/>
        <v>0.29539189715686098</v>
      </c>
      <c r="BA102" s="3">
        <f t="shared" si="80"/>
        <v>0.26728202693711012</v>
      </c>
      <c r="BB102" s="3">
        <f t="shared" si="81"/>
        <v>0.24189837386688634</v>
      </c>
      <c r="BC102" s="3">
        <f t="shared" si="82"/>
        <v>0.21897119865849582</v>
      </c>
      <c r="BE102" s="4">
        <f t="shared" si="101"/>
        <v>4121.6673652196523</v>
      </c>
      <c r="BF102" s="4">
        <f t="shared" si="102"/>
        <v>6026.5430366010505</v>
      </c>
      <c r="BG102" s="1">
        <f t="shared" si="124"/>
        <v>34.162969158743685</v>
      </c>
      <c r="BH102" s="1">
        <f t="shared" si="125"/>
        <v>31.174834391316459</v>
      </c>
      <c r="BI102" s="1">
        <f t="shared" si="103"/>
        <v>166.23774610690666</v>
      </c>
      <c r="BJ102" s="1">
        <f t="shared" si="104"/>
        <v>136.89190579841352</v>
      </c>
      <c r="BK102" s="1">
        <f t="shared" si="105"/>
        <v>227.8134463435625</v>
      </c>
      <c r="BL102" s="1">
        <f t="shared" si="106"/>
        <v>196.65469399663871</v>
      </c>
      <c r="BM102" s="1">
        <f t="shared" si="107"/>
        <v>244.90213214873532</v>
      </c>
      <c r="BN102" s="1">
        <f t="shared" si="108"/>
        <v>214.58235316259822</v>
      </c>
      <c r="BO102" s="1">
        <f t="shared" si="109"/>
        <v>262.46853081941003</v>
      </c>
      <c r="BP102" s="1">
        <f t="shared" si="110"/>
        <v>233.78743297919974</v>
      </c>
      <c r="BQ102" s="1">
        <f t="shared" si="111"/>
        <v>280.35654080575858</v>
      </c>
      <c r="BR102" s="1">
        <f t="shared" si="112"/>
        <v>254.29470810436069</v>
      </c>
      <c r="BS102" s="1">
        <f t="shared" si="113"/>
        <v>31.174834391316459</v>
      </c>
      <c r="BT102" s="1">
        <f t="shared" si="114"/>
        <v>4.3911029030692728</v>
      </c>
      <c r="BU102" s="1">
        <f t="shared" si="115"/>
        <v>6.3081231331710157</v>
      </c>
      <c r="BV102" s="1">
        <f t="shared" si="116"/>
        <v>6.8831914379750065</v>
      </c>
      <c r="BW102" s="1">
        <f t="shared" si="117"/>
        <v>7.4992357632000655</v>
      </c>
      <c r="BX102" s="1">
        <f t="shared" si="118"/>
        <v>8.1570508093923593</v>
      </c>
    </row>
    <row r="103" spans="1:76">
      <c r="A103" s="1">
        <v>1.1499999999999999</v>
      </c>
      <c r="B103" s="1">
        <f t="shared" si="83"/>
        <v>1240.8695652173913</v>
      </c>
      <c r="C103" s="1">
        <v>9.4</v>
      </c>
      <c r="D103" s="1">
        <f t="shared" si="63"/>
        <v>59.35</v>
      </c>
      <c r="E103" s="1">
        <f t="shared" si="64"/>
        <v>23.206</v>
      </c>
      <c r="F103" s="1">
        <f t="shared" si="65"/>
        <v>7.1719999999999997</v>
      </c>
      <c r="G103" s="1">
        <f t="shared" si="66"/>
        <v>0.87200000000000011</v>
      </c>
      <c r="H103" s="4">
        <f t="shared" si="67"/>
        <v>90.6</v>
      </c>
      <c r="I103" s="4"/>
      <c r="J103" s="1">
        <f t="shared" si="84"/>
        <v>3.7054701835825998</v>
      </c>
      <c r="K103" s="1">
        <f t="shared" si="68"/>
        <v>1.4515974931983264</v>
      </c>
      <c r="L103" s="1">
        <f t="shared" si="69"/>
        <v>1.0074472184011039</v>
      </c>
      <c r="M103" s="1">
        <f t="shared" si="85"/>
        <v>4.6449734667477607E-2</v>
      </c>
      <c r="O103" s="1">
        <f t="shared" si="86"/>
        <v>2.6305303872394257</v>
      </c>
      <c r="P103" s="1">
        <f t="shared" si="87"/>
        <v>0.88765909970000612</v>
      </c>
      <c r="Q103" s="1">
        <f t="shared" si="88"/>
        <v>0.69955570405264789</v>
      </c>
      <c r="R103" s="1">
        <f t="shared" si="89"/>
        <v>2.8879072268208024E-2</v>
      </c>
      <c r="T103" s="1">
        <f t="shared" si="70"/>
        <v>2.4145895849682657</v>
      </c>
      <c r="U103" s="1">
        <f t="shared" si="71"/>
        <v>0.78495761962396271</v>
      </c>
      <c r="V103" s="1">
        <f t="shared" si="72"/>
        <v>0.63859027743450125</v>
      </c>
      <c r="W103" s="1">
        <f t="shared" si="90"/>
        <v>2.5643850570491657E-2</v>
      </c>
      <c r="Y103" s="1">
        <f t="shared" si="73"/>
        <v>2.2163754093544941</v>
      </c>
      <c r="Z103" s="1">
        <f t="shared" si="74"/>
        <v>0.69413862237649149</v>
      </c>
      <c r="AA103" s="1">
        <f t="shared" si="75"/>
        <v>0.58293791340908518</v>
      </c>
      <c r="AB103" s="1">
        <f t="shared" si="91"/>
        <v>2.2771059470828022E-2</v>
      </c>
      <c r="AD103" s="1">
        <f t="shared" si="76"/>
        <v>2.0344326778233266</v>
      </c>
      <c r="AE103" s="1">
        <f t="shared" si="77"/>
        <v>0.61382731376702282</v>
      </c>
      <c r="AF103" s="1">
        <f t="shared" si="78"/>
        <v>0.5321355850498235</v>
      </c>
      <c r="AG103" s="1">
        <f t="shared" si="92"/>
        <v>2.02200971339557E-2</v>
      </c>
      <c r="AI103" s="1">
        <f t="shared" si="119"/>
        <v>0.06</v>
      </c>
      <c r="AJ103" s="1">
        <f t="shared" si="93"/>
        <v>2.1619250593945982</v>
      </c>
      <c r="AK103" s="1">
        <f t="shared" si="94"/>
        <v>0.70137708896367879</v>
      </c>
      <c r="AL103" s="1">
        <f t="shared" si="120"/>
        <v>0.12</v>
      </c>
      <c r="AN103" s="1">
        <f t="shared" si="121"/>
        <v>0.3</v>
      </c>
      <c r="AO103" s="1">
        <f t="shared" si="95"/>
        <v>0.34568462742106687</v>
      </c>
      <c r="AP103" s="1">
        <f t="shared" si="79"/>
        <v>0.13901099529702032</v>
      </c>
      <c r="AQ103" s="1">
        <f t="shared" si="122"/>
        <v>8.0000000000000002E-3</v>
      </c>
      <c r="AS103" s="1">
        <f t="shared" si="123"/>
        <v>65.507726269315683</v>
      </c>
      <c r="AT103" s="1">
        <f t="shared" si="123"/>
        <v>25.613686534216335</v>
      </c>
      <c r="AU103" s="1">
        <f t="shared" si="123"/>
        <v>7.9161147902869757</v>
      </c>
      <c r="AV103" s="1">
        <f t="shared" si="96"/>
        <v>0.9624724061810157</v>
      </c>
      <c r="AW103" s="3">
        <f t="shared" si="97"/>
        <v>7.1098667822588807E-2</v>
      </c>
      <c r="AX103" s="3">
        <f t="shared" si="98"/>
        <v>0.42997575333851201</v>
      </c>
      <c r="AY103" s="3">
        <f t="shared" si="99"/>
        <v>0.43904678944849052</v>
      </c>
      <c r="AZ103" s="3">
        <f t="shared" si="100"/>
        <v>0.29368627117091739</v>
      </c>
      <c r="BA103" s="3">
        <f t="shared" si="80"/>
        <v>0.26574312003906292</v>
      </c>
      <c r="BB103" s="3">
        <f t="shared" si="81"/>
        <v>0.24050950501993587</v>
      </c>
      <c r="BC103" s="3">
        <f t="shared" si="82"/>
        <v>0.21771739449189301</v>
      </c>
      <c r="BE103" s="4">
        <f t="shared" si="101"/>
        <v>4082.7270625678648</v>
      </c>
      <c r="BF103" s="4">
        <f t="shared" si="102"/>
        <v>6005.8641432602717</v>
      </c>
      <c r="BG103" s="1">
        <f t="shared" si="124"/>
        <v>34.234490487145933</v>
      </c>
      <c r="BH103" s="1">
        <f t="shared" si="125"/>
        <v>31.207383924250816</v>
      </c>
      <c r="BI103" s="1">
        <f t="shared" si="103"/>
        <v>166.98020583744926</v>
      </c>
      <c r="BJ103" s="1">
        <f t="shared" si="104"/>
        <v>137.21199409670112</v>
      </c>
      <c r="BK103" s="1">
        <f t="shared" si="105"/>
        <v>228.53144940635872</v>
      </c>
      <c r="BL103" s="1">
        <f t="shared" si="106"/>
        <v>196.99380841589104</v>
      </c>
      <c r="BM103" s="1">
        <f t="shared" si="107"/>
        <v>245.57332942256895</v>
      </c>
      <c r="BN103" s="1">
        <f t="shared" si="108"/>
        <v>214.91204439940643</v>
      </c>
      <c r="BO103" s="1">
        <f t="shared" si="109"/>
        <v>263.06955721664792</v>
      </c>
      <c r="BP103" s="1">
        <f t="shared" si="110"/>
        <v>234.09894493917255</v>
      </c>
      <c r="BQ103" s="1">
        <f t="shared" si="111"/>
        <v>280.85989924527729</v>
      </c>
      <c r="BR103" s="1">
        <f t="shared" si="112"/>
        <v>254.57731652075341</v>
      </c>
      <c r="BS103" s="1">
        <f t="shared" si="113"/>
        <v>31.207383924250816</v>
      </c>
      <c r="BT103" s="1">
        <f t="shared" si="114"/>
        <v>4.3967797630763794</v>
      </c>
      <c r="BU103" s="1">
        <f t="shared" si="115"/>
        <v>6.3124101941403019</v>
      </c>
      <c r="BV103" s="1">
        <f t="shared" si="116"/>
        <v>6.8865767448197195</v>
      </c>
      <c r="BW103" s="1">
        <f t="shared" si="117"/>
        <v>7.5013959999786328</v>
      </c>
      <c r="BX103" s="1">
        <f t="shared" si="118"/>
        <v>8.1575987637632448</v>
      </c>
    </row>
    <row r="104" spans="1:76">
      <c r="A104" s="1">
        <v>1.1499999999999999</v>
      </c>
      <c r="B104" s="1">
        <f t="shared" si="83"/>
        <v>1241.304347826087</v>
      </c>
      <c r="C104" s="1">
        <v>9.5</v>
      </c>
      <c r="D104" s="1">
        <f t="shared" si="63"/>
        <v>59.375</v>
      </c>
      <c r="E104" s="1">
        <f t="shared" si="64"/>
        <v>23.155000000000001</v>
      </c>
      <c r="F104" s="1">
        <f t="shared" si="65"/>
        <v>7.11</v>
      </c>
      <c r="G104" s="1">
        <f t="shared" si="66"/>
        <v>0.8600000000000001</v>
      </c>
      <c r="H104" s="4">
        <f t="shared" si="67"/>
        <v>90.5</v>
      </c>
      <c r="I104" s="4"/>
      <c r="J104" s="1">
        <f t="shared" si="84"/>
        <v>3.7015133708945611</v>
      </c>
      <c r="K104" s="1">
        <f t="shared" si="68"/>
        <v>1.4479786258493936</v>
      </c>
      <c r="L104" s="1">
        <f t="shared" si="69"/>
        <v>1.0048197993311845</v>
      </c>
      <c r="M104" s="1">
        <f t="shared" si="85"/>
        <v>4.6411804930918114E-2</v>
      </c>
      <c r="O104" s="1">
        <f t="shared" si="86"/>
        <v>2.6277214276481122</v>
      </c>
      <c r="P104" s="1">
        <f t="shared" si="87"/>
        <v>0.88544614428506541</v>
      </c>
      <c r="Q104" s="1">
        <f t="shared" si="88"/>
        <v>0.69773126505105354</v>
      </c>
      <c r="R104" s="1">
        <f t="shared" si="89"/>
        <v>2.8855490312120282E-2</v>
      </c>
      <c r="T104" s="1">
        <f t="shared" si="70"/>
        <v>2.4120112134707594</v>
      </c>
      <c r="U104" s="1">
        <f t="shared" si="71"/>
        <v>0.78300070146086065</v>
      </c>
      <c r="V104" s="1">
        <f t="shared" si="72"/>
        <v>0.63692483606730055</v>
      </c>
      <c r="W104" s="1">
        <f t="shared" si="90"/>
        <v>2.5622910418659293E-2</v>
      </c>
      <c r="Y104" s="1">
        <f t="shared" si="73"/>
        <v>2.214008696924842</v>
      </c>
      <c r="Z104" s="1">
        <f t="shared" si="74"/>
        <v>0.69240811815068393</v>
      </c>
      <c r="AA104" s="1">
        <f t="shared" si="75"/>
        <v>0.58141761322631147</v>
      </c>
      <c r="AB104" s="1">
        <f t="shared" si="91"/>
        <v>2.2752465171138429E-2</v>
      </c>
      <c r="AD104" s="1">
        <f t="shared" si="76"/>
        <v>2.0322602493233655</v>
      </c>
      <c r="AE104" s="1">
        <f t="shared" si="77"/>
        <v>0.61229702755883963</v>
      </c>
      <c r="AF104" s="1">
        <f t="shared" si="78"/>
        <v>0.53074777717422927</v>
      </c>
      <c r="AG104" s="1">
        <f t="shared" si="92"/>
        <v>2.0203585888778762E-2</v>
      </c>
      <c r="AI104" s="1">
        <f t="shared" si="119"/>
        <v>0.06</v>
      </c>
      <c r="AJ104" s="1">
        <f t="shared" si="93"/>
        <v>2.1598890129961412</v>
      </c>
      <c r="AK104" s="1">
        <f t="shared" si="94"/>
        <v>0.70140279768128633</v>
      </c>
      <c r="AL104" s="1">
        <f t="shared" si="120"/>
        <v>0.12</v>
      </c>
      <c r="AN104" s="1">
        <f t="shared" si="121"/>
        <v>0.3</v>
      </c>
      <c r="AO104" s="1">
        <f t="shared" si="95"/>
        <v>0.34555126732892771</v>
      </c>
      <c r="AP104" s="1">
        <f t="shared" si="79"/>
        <v>0.13878380868569001</v>
      </c>
      <c r="AQ104" s="1">
        <f t="shared" si="122"/>
        <v>8.0000000000000002E-3</v>
      </c>
      <c r="AS104" s="1">
        <f t="shared" si="123"/>
        <v>65.607734806629836</v>
      </c>
      <c r="AT104" s="1">
        <f t="shared" si="123"/>
        <v>25.585635359116022</v>
      </c>
      <c r="AU104" s="1">
        <f t="shared" si="123"/>
        <v>7.8563535911602207</v>
      </c>
      <c r="AV104" s="1">
        <f t="shared" si="96"/>
        <v>0.95027624309392278</v>
      </c>
      <c r="AW104" s="3">
        <f t="shared" si="97"/>
        <v>7.0755896141721855E-2</v>
      </c>
      <c r="AX104" s="3">
        <f t="shared" si="98"/>
        <v>0.42844632776478181</v>
      </c>
      <c r="AY104" s="3">
        <f t="shared" si="99"/>
        <v>0.4364721867408326</v>
      </c>
      <c r="AZ104" s="3">
        <f t="shared" si="100"/>
        <v>0.29198480323959647</v>
      </c>
      <c r="BA104" s="3">
        <f t="shared" si="80"/>
        <v>0.26420795045544543</v>
      </c>
      <c r="BB104" s="3">
        <f t="shared" si="81"/>
        <v>0.23912399616793717</v>
      </c>
      <c r="BC104" s="3">
        <f t="shared" si="82"/>
        <v>0.216466611856099</v>
      </c>
      <c r="BE104" s="4">
        <f t="shared" si="101"/>
        <v>4043.8947730477776</v>
      </c>
      <c r="BF104" s="4">
        <f t="shared" si="102"/>
        <v>5985.2118341001405</v>
      </c>
      <c r="BG104" s="1">
        <f t="shared" si="124"/>
        <v>34.306256991188178</v>
      </c>
      <c r="BH104" s="1">
        <f t="shared" si="125"/>
        <v>31.240003640744895</v>
      </c>
      <c r="BI104" s="1">
        <f t="shared" si="103"/>
        <v>167.72658594628479</v>
      </c>
      <c r="BJ104" s="1">
        <f t="shared" si="104"/>
        <v>137.53320032669674</v>
      </c>
      <c r="BK104" s="1">
        <f t="shared" si="105"/>
        <v>229.25051766130312</v>
      </c>
      <c r="BL104" s="1">
        <f t="shared" si="106"/>
        <v>197.33335272373748</v>
      </c>
      <c r="BM104" s="1">
        <f t="shared" si="107"/>
        <v>246.24440305287121</v>
      </c>
      <c r="BN104" s="1">
        <f t="shared" si="108"/>
        <v>215.24185870102184</v>
      </c>
      <c r="BO104" s="1">
        <f t="shared" si="109"/>
        <v>263.66906453133009</v>
      </c>
      <c r="BP104" s="1">
        <f t="shared" si="110"/>
        <v>234.4102093559321</v>
      </c>
      <c r="BQ104" s="1">
        <f t="shared" si="111"/>
        <v>281.3601446056158</v>
      </c>
      <c r="BR104" s="1">
        <f t="shared" si="112"/>
        <v>254.85924102690987</v>
      </c>
      <c r="BS104" s="1">
        <f t="shared" si="113"/>
        <v>31.240003640744895</v>
      </c>
      <c r="BT104" s="1">
        <f t="shared" si="114"/>
        <v>4.4024706881697844</v>
      </c>
      <c r="BU104" s="1">
        <f t="shared" si="115"/>
        <v>6.3166878913664624</v>
      </c>
      <c r="BV104" s="1">
        <f t="shared" si="116"/>
        <v>6.8899434576342946</v>
      </c>
      <c r="BW104" s="1">
        <f t="shared" si="117"/>
        <v>7.5035269538253724</v>
      </c>
      <c r="BX104" s="1">
        <f t="shared" si="118"/>
        <v>8.1581053561245014</v>
      </c>
    </row>
    <row r="105" spans="1:76">
      <c r="A105" s="1">
        <v>1.1499999999999999</v>
      </c>
      <c r="B105" s="1">
        <f t="shared" si="83"/>
        <v>1241.7391304347825</v>
      </c>
      <c r="C105" s="1">
        <v>9.6</v>
      </c>
      <c r="D105" s="1">
        <f t="shared" si="63"/>
        <v>59.4</v>
      </c>
      <c r="E105" s="1">
        <f t="shared" si="64"/>
        <v>23.103999999999999</v>
      </c>
      <c r="F105" s="1">
        <f t="shared" si="65"/>
        <v>7.048</v>
      </c>
      <c r="G105" s="1">
        <f t="shared" si="66"/>
        <v>0.84800000000000009</v>
      </c>
      <c r="H105" s="4">
        <f t="shared" si="67"/>
        <v>90.399999999999991</v>
      </c>
      <c r="I105" s="4"/>
      <c r="J105" s="1">
        <f t="shared" si="84"/>
        <v>3.6975630510336304</v>
      </c>
      <c r="K105" s="1">
        <f t="shared" si="68"/>
        <v>1.4443708499361663</v>
      </c>
      <c r="L105" s="1">
        <f t="shared" si="69"/>
        <v>1.0022007348374982</v>
      </c>
      <c r="M105" s="1">
        <f t="shared" si="85"/>
        <v>4.6373927912352536E-2</v>
      </c>
      <c r="O105" s="1">
        <f t="shared" si="86"/>
        <v>2.6249170773447328</v>
      </c>
      <c r="P105" s="1">
        <f t="shared" si="87"/>
        <v>0.88323997133832211</v>
      </c>
      <c r="Q105" s="1">
        <f t="shared" si="88"/>
        <v>0.69591262733745918</v>
      </c>
      <c r="R105" s="1">
        <f t="shared" si="89"/>
        <v>2.8831941132253267E-2</v>
      </c>
      <c r="T105" s="1">
        <f t="shared" si="70"/>
        <v>2.4094370728837542</v>
      </c>
      <c r="U105" s="1">
        <f t="shared" si="71"/>
        <v>0.78104978103956413</v>
      </c>
      <c r="V105" s="1">
        <f t="shared" si="72"/>
        <v>0.63526469041292444</v>
      </c>
      <c r="W105" s="1">
        <f t="shared" si="90"/>
        <v>2.5601999371242024E-2</v>
      </c>
      <c r="Y105" s="1">
        <f t="shared" si="73"/>
        <v>2.2116458680893425</v>
      </c>
      <c r="Z105" s="1">
        <f t="shared" si="74"/>
        <v>0.69068291773253432</v>
      </c>
      <c r="AA105" s="1">
        <f t="shared" si="75"/>
        <v>0.57990214724144695</v>
      </c>
      <c r="AB105" s="1">
        <f t="shared" si="91"/>
        <v>2.2733896715397859E-2</v>
      </c>
      <c r="AD105" s="1">
        <f t="shared" si="76"/>
        <v>2.030091385612482</v>
      </c>
      <c r="AE105" s="1">
        <f t="shared" si="77"/>
        <v>0.61077143151181823</v>
      </c>
      <c r="AF105" s="1">
        <f t="shared" si="78"/>
        <v>0.52936438220209081</v>
      </c>
      <c r="AG105" s="1">
        <f t="shared" si="92"/>
        <v>2.0187097592343415E-2</v>
      </c>
      <c r="AI105" s="1">
        <f t="shared" si="119"/>
        <v>0.06</v>
      </c>
      <c r="AJ105" s="1">
        <f t="shared" si="93"/>
        <v>2.1578560511603806</v>
      </c>
      <c r="AK105" s="1">
        <f t="shared" si="94"/>
        <v>0.7014284925833022</v>
      </c>
      <c r="AL105" s="1">
        <f t="shared" si="120"/>
        <v>0.12</v>
      </c>
      <c r="AN105" s="1">
        <f t="shared" si="121"/>
        <v>0.3</v>
      </c>
      <c r="AO105" s="1">
        <f t="shared" si="95"/>
        <v>0.34541803519123615</v>
      </c>
      <c r="AP105" s="1">
        <f t="shared" si="79"/>
        <v>0.13855712345504417</v>
      </c>
      <c r="AQ105" s="1">
        <f t="shared" si="122"/>
        <v>8.0000000000000002E-3</v>
      </c>
      <c r="AS105" s="1">
        <f t="shared" si="123"/>
        <v>65.707964601769916</v>
      </c>
      <c r="AT105" s="1">
        <f t="shared" si="123"/>
        <v>25.557522123893808</v>
      </c>
      <c r="AU105" s="1">
        <f t="shared" si="123"/>
        <v>7.7964601769911503</v>
      </c>
      <c r="AV105" s="1">
        <f t="shared" si="96"/>
        <v>0.93805309734513298</v>
      </c>
      <c r="AW105" s="3">
        <f t="shared" si="97"/>
        <v>7.0412943499260763E-2</v>
      </c>
      <c r="AX105" s="3">
        <f t="shared" si="98"/>
        <v>0.42691651926131607</v>
      </c>
      <c r="AY105" s="3">
        <f t="shared" si="99"/>
        <v>0.43390394151887079</v>
      </c>
      <c r="AZ105" s="3">
        <f t="shared" si="100"/>
        <v>0.29028747394735982</v>
      </c>
      <c r="BA105" s="3">
        <f t="shared" si="80"/>
        <v>0.26267650071376392</v>
      </c>
      <c r="BB105" s="3">
        <f t="shared" si="81"/>
        <v>0.23774183158273987</v>
      </c>
      <c r="BC105" s="3">
        <f t="shared" si="82"/>
        <v>0.21521883658934718</v>
      </c>
      <c r="BE105" s="4">
        <f t="shared" si="101"/>
        <v>4005.1717679788794</v>
      </c>
      <c r="BF105" s="4">
        <f t="shared" si="102"/>
        <v>5964.5864167447116</v>
      </c>
      <c r="BG105" s="1">
        <f t="shared" si="124"/>
        <v>34.378270523342508</v>
      </c>
      <c r="BH105" s="1">
        <f t="shared" si="125"/>
        <v>31.272693920771953</v>
      </c>
      <c r="BI105" s="1">
        <f t="shared" si="103"/>
        <v>168.47691672723104</v>
      </c>
      <c r="BJ105" s="1">
        <f t="shared" si="104"/>
        <v>137.85553070586897</v>
      </c>
      <c r="BK105" s="1">
        <f t="shared" si="105"/>
        <v>229.97063679078926</v>
      </c>
      <c r="BL105" s="1">
        <f t="shared" si="106"/>
        <v>197.67332443276925</v>
      </c>
      <c r="BM105" s="1">
        <f t="shared" si="107"/>
        <v>246.91532441178322</v>
      </c>
      <c r="BN105" s="1">
        <f t="shared" si="108"/>
        <v>215.57179063550896</v>
      </c>
      <c r="BO105" s="1">
        <f t="shared" si="109"/>
        <v>264.26700950729241</v>
      </c>
      <c r="BP105" s="1">
        <f t="shared" si="110"/>
        <v>234.72121769084211</v>
      </c>
      <c r="BQ105" s="1">
        <f t="shared" si="111"/>
        <v>281.85721957865138</v>
      </c>
      <c r="BR105" s="1">
        <f t="shared" si="112"/>
        <v>255.14046997015717</v>
      </c>
      <c r="BS105" s="1">
        <f t="shared" si="113"/>
        <v>31.272693920771953</v>
      </c>
      <c r="BT105" s="1">
        <f t="shared" si="114"/>
        <v>4.4081757412751239</v>
      </c>
      <c r="BU105" s="1">
        <f t="shared" si="115"/>
        <v>6.3209560690091573</v>
      </c>
      <c r="BV105" s="1">
        <f t="shared" si="116"/>
        <v>6.8932913544848731</v>
      </c>
      <c r="BW105" s="1">
        <f t="shared" si="117"/>
        <v>7.5056283377920172</v>
      </c>
      <c r="BX105" s="1">
        <f t="shared" si="118"/>
        <v>8.1585702407520362</v>
      </c>
    </row>
    <row r="106" spans="1:76">
      <c r="A106" s="1">
        <v>1.1499999999999999</v>
      </c>
      <c r="B106" s="1">
        <f t="shared" si="83"/>
        <v>1242.1739130434783</v>
      </c>
      <c r="C106" s="1">
        <v>9.6999999999999993</v>
      </c>
      <c r="D106" s="1">
        <f t="shared" si="63"/>
        <v>59.424999999999997</v>
      </c>
      <c r="E106" s="1">
        <f t="shared" si="64"/>
        <v>23.053000000000001</v>
      </c>
      <c r="F106" s="1">
        <f t="shared" si="65"/>
        <v>6.9860000000000007</v>
      </c>
      <c r="G106" s="1">
        <f t="shared" si="66"/>
        <v>0.83600000000000008</v>
      </c>
      <c r="H106" s="4">
        <f t="shared" si="67"/>
        <v>90.3</v>
      </c>
      <c r="I106" s="4"/>
      <c r="J106" s="1">
        <f t="shared" si="84"/>
        <v>3.6936192102780332</v>
      </c>
      <c r="K106" s="1">
        <f t="shared" si="68"/>
        <v>1.4407741257206683</v>
      </c>
      <c r="L106" s="1">
        <f t="shared" si="69"/>
        <v>0.99958999401246451</v>
      </c>
      <c r="M106" s="1">
        <f t="shared" si="85"/>
        <v>4.6336103514546888E-2</v>
      </c>
      <c r="O106" s="1">
        <f t="shared" si="86"/>
        <v>2.6221173265881359</v>
      </c>
      <c r="P106" s="1">
        <f t="shared" si="87"/>
        <v>0.8810405565598054</v>
      </c>
      <c r="Q106" s="1">
        <f t="shared" si="88"/>
        <v>0.69409976945012097</v>
      </c>
      <c r="R106" s="1">
        <f t="shared" si="89"/>
        <v>2.8808424668153945E-2</v>
      </c>
      <c r="T106" s="1">
        <f t="shared" si="70"/>
        <v>2.4068671542657527</v>
      </c>
      <c r="U106" s="1">
        <f t="shared" si="71"/>
        <v>0.77910483687159049</v>
      </c>
      <c r="V106" s="1">
        <f t="shared" si="72"/>
        <v>0.63360982087999362</v>
      </c>
      <c r="W106" s="1">
        <f t="shared" si="90"/>
        <v>2.5581117374559145E-2</v>
      </c>
      <c r="Y106" s="1">
        <f t="shared" si="73"/>
        <v>2.2092869146405079</v>
      </c>
      <c r="Z106" s="1">
        <f t="shared" si="74"/>
        <v>0.68896300211976125</v>
      </c>
      <c r="AA106" s="1">
        <f t="shared" si="75"/>
        <v>0.57839149757047714</v>
      </c>
      <c r="AB106" s="1">
        <f t="shared" si="91"/>
        <v>2.2715354055939274E-2</v>
      </c>
      <c r="AD106" s="1">
        <f t="shared" si="76"/>
        <v>2.0279260791569427</v>
      </c>
      <c r="AE106" s="1">
        <f t="shared" si="77"/>
        <v>0.60925050882222642</v>
      </c>
      <c r="AF106" s="1">
        <f t="shared" si="78"/>
        <v>0.52798538380796389</v>
      </c>
      <c r="AG106" s="1">
        <f t="shared" si="92"/>
        <v>2.0170632202322597E-2</v>
      </c>
      <c r="AI106" s="1">
        <f t="shared" si="119"/>
        <v>0.06</v>
      </c>
      <c r="AJ106" s="1">
        <f t="shared" si="93"/>
        <v>2.1558261677823825</v>
      </c>
      <c r="AK106" s="1">
        <f t="shared" si="94"/>
        <v>0.70145417368084306</v>
      </c>
      <c r="AL106" s="1">
        <f t="shared" si="120"/>
        <v>0.12</v>
      </c>
      <c r="AN106" s="1">
        <f t="shared" si="121"/>
        <v>0.3</v>
      </c>
      <c r="AO106" s="1">
        <f t="shared" si="95"/>
        <v>0.34528493083382111</v>
      </c>
      <c r="AP106" s="1">
        <f t="shared" si="79"/>
        <v>0.13833093824903786</v>
      </c>
      <c r="AQ106" s="1">
        <f t="shared" si="122"/>
        <v>8.0000000000000002E-3</v>
      </c>
      <c r="AS106" s="1">
        <f t="shared" si="123"/>
        <v>65.80841638981174</v>
      </c>
      <c r="AT106" s="1">
        <f t="shared" si="123"/>
        <v>25.529346622369882</v>
      </c>
      <c r="AU106" s="1">
        <f t="shared" si="123"/>
        <v>7.7364341085271322</v>
      </c>
      <c r="AV106" s="1">
        <f t="shared" si="96"/>
        <v>0.92580287929125149</v>
      </c>
      <c r="AW106" s="3">
        <f t="shared" si="97"/>
        <v>7.0069807821264068E-2</v>
      </c>
      <c r="AX106" s="3">
        <f t="shared" si="98"/>
        <v>0.42538631975628127</v>
      </c>
      <c r="AY106" s="3">
        <f t="shared" si="99"/>
        <v>0.43134202420153178</v>
      </c>
      <c r="AZ106" s="3">
        <f t="shared" si="100"/>
        <v>0.2885942639445534</v>
      </c>
      <c r="BA106" s="3">
        <f t="shared" si="80"/>
        <v>0.26114875340067306</v>
      </c>
      <c r="BB106" s="3">
        <f t="shared" si="81"/>
        <v>0.23636299558930809</v>
      </c>
      <c r="BC106" s="3">
        <f t="shared" si="82"/>
        <v>0.21397405457757798</v>
      </c>
      <c r="BE106" s="4">
        <f t="shared" si="101"/>
        <v>3966.5593203282228</v>
      </c>
      <c r="BF106" s="4">
        <f t="shared" si="102"/>
        <v>5943.9881992558821</v>
      </c>
      <c r="BG106" s="1">
        <f t="shared" si="124"/>
        <v>34.450532958891493</v>
      </c>
      <c r="BH106" s="1">
        <f t="shared" si="125"/>
        <v>31.305455147969059</v>
      </c>
      <c r="BI106" s="1">
        <f t="shared" si="103"/>
        <v>169.23122885451554</v>
      </c>
      <c r="BJ106" s="1">
        <f t="shared" si="104"/>
        <v>138.17899151152514</v>
      </c>
      <c r="BK106" s="1">
        <f t="shared" si="105"/>
        <v>230.6917921682961</v>
      </c>
      <c r="BL106" s="1">
        <f t="shared" si="106"/>
        <v>198.01372100736231</v>
      </c>
      <c r="BM106" s="1">
        <f t="shared" si="107"/>
        <v>247.5860643949604</v>
      </c>
      <c r="BN106" s="1">
        <f t="shared" si="108"/>
        <v>215.90183469488474</v>
      </c>
      <c r="BO106" s="1">
        <f t="shared" si="109"/>
        <v>264.8633482732742</v>
      </c>
      <c r="BP106" s="1">
        <f t="shared" si="110"/>
        <v>235.031961305094</v>
      </c>
      <c r="BQ106" s="1">
        <f t="shared" si="111"/>
        <v>282.35106615072254</v>
      </c>
      <c r="BR106" s="1">
        <f t="shared" si="112"/>
        <v>255.4209915802661</v>
      </c>
      <c r="BS106" s="1">
        <f t="shared" si="113"/>
        <v>31.305455147969059</v>
      </c>
      <c r="BT106" s="1">
        <f t="shared" si="114"/>
        <v>4.4138949859826431</v>
      </c>
      <c r="BU106" s="1">
        <f t="shared" si="115"/>
        <v>6.3252145695191544</v>
      </c>
      <c r="BV106" s="1">
        <f t="shared" si="116"/>
        <v>6.8966202112187265</v>
      </c>
      <c r="BW106" s="1">
        <f t="shared" si="117"/>
        <v>7.5076998623462501</v>
      </c>
      <c r="BX106" s="1">
        <f t="shared" si="118"/>
        <v>8.1589930691947323</v>
      </c>
    </row>
    <row r="107" spans="1:76">
      <c r="A107" s="1">
        <v>1.1499999999999999</v>
      </c>
      <c r="B107" s="1">
        <f t="shared" si="83"/>
        <v>1242.608695652174</v>
      </c>
      <c r="C107" s="1">
        <v>9.8000000000000007</v>
      </c>
      <c r="D107" s="1">
        <f t="shared" si="63"/>
        <v>59.45</v>
      </c>
      <c r="E107" s="1">
        <f t="shared" si="64"/>
        <v>23.001999999999999</v>
      </c>
      <c r="F107" s="1">
        <f t="shared" si="65"/>
        <v>6.9239999999999995</v>
      </c>
      <c r="G107" s="1">
        <f t="shared" si="66"/>
        <v>0.82400000000000007</v>
      </c>
      <c r="H107" s="4">
        <f t="shared" si="67"/>
        <v>90.2</v>
      </c>
      <c r="I107" s="4"/>
      <c r="J107" s="1">
        <f t="shared" si="84"/>
        <v>3.6896818349410228</v>
      </c>
      <c r="K107" s="1">
        <f t="shared" si="68"/>
        <v>1.4371884136266548</v>
      </c>
      <c r="L107" s="1">
        <f t="shared" si="69"/>
        <v>0.99698754607797324</v>
      </c>
      <c r="M107" s="1">
        <f t="shared" si="85"/>
        <v>4.6298331640487606E-2</v>
      </c>
      <c r="O107" s="1">
        <f t="shared" si="86"/>
        <v>2.6193221656620382</v>
      </c>
      <c r="P107" s="1">
        <f t="shared" si="87"/>
        <v>0.87884787574844458</v>
      </c>
      <c r="Q107" s="1">
        <f t="shared" si="88"/>
        <v>0.69229267001719696</v>
      </c>
      <c r="R107" s="1">
        <f t="shared" si="89"/>
        <v>2.8784940859506326E-2</v>
      </c>
      <c r="T107" s="1">
        <f t="shared" si="70"/>
        <v>2.4043014486980825</v>
      </c>
      <c r="U107" s="1">
        <f t="shared" si="71"/>
        <v>0.77716584755591445</v>
      </c>
      <c r="V107" s="1">
        <f t="shared" si="72"/>
        <v>0.63196020795919639</v>
      </c>
      <c r="W107" s="1">
        <f t="shared" si="90"/>
        <v>2.5560264375051659E-2</v>
      </c>
      <c r="Y107" s="1">
        <f t="shared" si="73"/>
        <v>2.2069318283918014</v>
      </c>
      <c r="Z107" s="1">
        <f t="shared" si="74"/>
        <v>0.68724835238742166</v>
      </c>
      <c r="AA107" s="1">
        <f t="shared" si="75"/>
        <v>0.57688564640430307</v>
      </c>
      <c r="AB107" s="1">
        <f t="shared" si="91"/>
        <v>2.2696837145203708E-2</v>
      </c>
      <c r="AD107" s="1">
        <f t="shared" si="76"/>
        <v>2.0257643224422464</v>
      </c>
      <c r="AE107" s="1">
        <f t="shared" si="77"/>
        <v>0.60773424275472254</v>
      </c>
      <c r="AF107" s="1">
        <f t="shared" si="78"/>
        <v>0.5266107657347906</v>
      </c>
      <c r="AG107" s="1">
        <f t="shared" si="92"/>
        <v>2.0154189676485201E-2</v>
      </c>
      <c r="AI107" s="1">
        <f t="shared" si="119"/>
        <v>0.06</v>
      </c>
      <c r="AJ107" s="1">
        <f t="shared" si="93"/>
        <v>2.153799356771934</v>
      </c>
      <c r="AK107" s="1">
        <f t="shared" si="94"/>
        <v>0.70147984098501293</v>
      </c>
      <c r="AL107" s="1">
        <f t="shared" si="120"/>
        <v>0.12</v>
      </c>
      <c r="AN107" s="1">
        <f t="shared" si="121"/>
        <v>0.3</v>
      </c>
      <c r="AO107" s="1">
        <f t="shared" si="95"/>
        <v>0.34515195408281535</v>
      </c>
      <c r="AP107" s="1">
        <f t="shared" si="79"/>
        <v>0.13810525171592308</v>
      </c>
      <c r="AQ107" s="1">
        <f t="shared" si="122"/>
        <v>8.0000000000000002E-3</v>
      </c>
      <c r="AS107" s="1">
        <f t="shared" si="123"/>
        <v>65.909090909090907</v>
      </c>
      <c r="AT107" s="1">
        <f t="shared" si="123"/>
        <v>25.501108647450106</v>
      </c>
      <c r="AU107" s="1">
        <f t="shared" si="123"/>
        <v>7.676274944567627</v>
      </c>
      <c r="AV107" s="1">
        <f t="shared" si="96"/>
        <v>0.91352549889135259</v>
      </c>
      <c r="AW107" s="3">
        <f t="shared" si="97"/>
        <v>6.9726487029258044E-2</v>
      </c>
      <c r="AX107" s="3">
        <f t="shared" si="98"/>
        <v>0.42385572115993497</v>
      </c>
      <c r="AY107" s="3">
        <f t="shared" si="99"/>
        <v>0.42878640530881251</v>
      </c>
      <c r="AZ107" s="3">
        <f t="shared" si="100"/>
        <v>0.28690515394701732</v>
      </c>
      <c r="BA107" s="3">
        <f t="shared" si="80"/>
        <v>0.25962469116162556</v>
      </c>
      <c r="BB107" s="3">
        <f t="shared" si="81"/>
        <v>0.2349874725654045</v>
      </c>
      <c r="BC107" s="3">
        <f t="shared" si="82"/>
        <v>0.2127322517541553</v>
      </c>
      <c r="BE107" s="4">
        <f t="shared" si="101"/>
        <v>3928.0587046666637</v>
      </c>
      <c r="BF107" s="4">
        <f t="shared" si="102"/>
        <v>5923.41749012742</v>
      </c>
      <c r="BG107" s="1">
        <f t="shared" si="124"/>
        <v>34.523046196304364</v>
      </c>
      <c r="BH107" s="1">
        <f t="shared" si="125"/>
        <v>31.338287709686764</v>
      </c>
      <c r="BI107" s="1">
        <f t="shared" si="103"/>
        <v>169.9895533898341</v>
      </c>
      <c r="BJ107" s="1">
        <f t="shared" si="104"/>
        <v>138.50358908171199</v>
      </c>
      <c r="BK107" s="1">
        <f t="shared" si="105"/>
        <v>231.4139688526304</v>
      </c>
      <c r="BL107" s="1">
        <f t="shared" si="106"/>
        <v>198.35453986292626</v>
      </c>
      <c r="BM107" s="1">
        <f t="shared" si="107"/>
        <v>248.25659341352329</v>
      </c>
      <c r="BN107" s="1">
        <f t="shared" si="108"/>
        <v>216.23198529405451</v>
      </c>
      <c r="BO107" s="1">
        <f t="shared" si="109"/>
        <v>265.45803633353</v>
      </c>
      <c r="BP107" s="1">
        <f t="shared" si="110"/>
        <v>235.34243145844542</v>
      </c>
      <c r="BQ107" s="1">
        <f t="shared" si="111"/>
        <v>282.84162559316923</v>
      </c>
      <c r="BR107" s="1">
        <f t="shared" si="112"/>
        <v>255.70079396815288</v>
      </c>
      <c r="BS107" s="1">
        <f t="shared" si="113"/>
        <v>31.338287709686764</v>
      </c>
      <c r="BT107" s="1">
        <f t="shared" si="114"/>
        <v>4.4196284865589544</v>
      </c>
      <c r="BU107" s="1">
        <f t="shared" si="115"/>
        <v>6.3294632336154804</v>
      </c>
      <c r="BV107" s="1">
        <f t="shared" si="116"/>
        <v>6.8999298014363601</v>
      </c>
      <c r="BW107" s="1">
        <f t="shared" si="117"/>
        <v>7.5097412353419788</v>
      </c>
      <c r="BX107" s="1">
        <f t="shared" si="118"/>
        <v>8.1593734902470416</v>
      </c>
    </row>
    <row r="108" spans="1:76">
      <c r="A108" s="1">
        <v>1.1499999999999999</v>
      </c>
      <c r="B108" s="1">
        <f t="shared" si="83"/>
        <v>1243.0434782608695</v>
      </c>
      <c r="C108" s="1">
        <v>9.9</v>
      </c>
      <c r="D108" s="1">
        <f t="shared" si="63"/>
        <v>59.475000000000001</v>
      </c>
      <c r="E108" s="1">
        <f t="shared" si="64"/>
        <v>22.951000000000001</v>
      </c>
      <c r="F108" s="1">
        <f t="shared" si="65"/>
        <v>6.8620000000000001</v>
      </c>
      <c r="G108" s="1">
        <f t="shared" si="66"/>
        <v>0.81200000000000006</v>
      </c>
      <c r="H108" s="4">
        <f t="shared" si="67"/>
        <v>90.1</v>
      </c>
      <c r="I108" s="4"/>
      <c r="J108" s="1">
        <f t="shared" si="84"/>
        <v>3.6857509113707958</v>
      </c>
      <c r="K108" s="1">
        <f t="shared" si="68"/>
        <v>1.433613674238891</v>
      </c>
      <c r="L108" s="1">
        <f t="shared" si="69"/>
        <v>0.99439336038479054</v>
      </c>
      <c r="M108" s="1">
        <f t="shared" si="85"/>
        <v>4.6260612193381269E-2</v>
      </c>
      <c r="O108" s="1">
        <f t="shared" si="86"/>
        <v>2.6165315848749593</v>
      </c>
      <c r="P108" s="1">
        <f t="shared" si="87"/>
        <v>0.8766619048016272</v>
      </c>
      <c r="Q108" s="1">
        <f t="shared" si="88"/>
        <v>0.69049130775633549</v>
      </c>
      <c r="R108" s="1">
        <f t="shared" si="89"/>
        <v>2.8761489646131295E-2</v>
      </c>
      <c r="T108" s="1">
        <f t="shared" si="70"/>
        <v>2.4017399472848391</v>
      </c>
      <c r="U108" s="1">
        <f t="shared" si="71"/>
        <v>0.77523279177857729</v>
      </c>
      <c r="V108" s="1">
        <f t="shared" si="72"/>
        <v>0.63031583222291188</v>
      </c>
      <c r="W108" s="1">
        <f t="shared" si="90"/>
        <v>2.5539440319282111E-2</v>
      </c>
      <c r="Y108" s="1">
        <f t="shared" si="73"/>
        <v>2.2045806011775859</v>
      </c>
      <c r="Z108" s="1">
        <f t="shared" si="74"/>
        <v>0.68553894968756579</v>
      </c>
      <c r="AA108" s="1">
        <f t="shared" si="75"/>
        <v>0.57538457600839732</v>
      </c>
      <c r="AB108" s="1">
        <f t="shared" si="91"/>
        <v>2.2678345935740099E-2</v>
      </c>
      <c r="AD108" s="1">
        <f t="shared" si="76"/>
        <v>2.0236061079730736</v>
      </c>
      <c r="AE108" s="1">
        <f t="shared" si="77"/>
        <v>0.60622261664205013</v>
      </c>
      <c r="AF108" s="1">
        <f t="shared" si="78"/>
        <v>0.52524051179358622</v>
      </c>
      <c r="AG108" s="1">
        <f t="shared" si="92"/>
        <v>2.0137769972695955E-2</v>
      </c>
      <c r="AI108" s="1">
        <f t="shared" si="119"/>
        <v>0.06</v>
      </c>
      <c r="AJ108" s="1">
        <f t="shared" si="93"/>
        <v>2.151775612053509</v>
      </c>
      <c r="AK108" s="1">
        <f t="shared" si="94"/>
        <v>0.70150549450690425</v>
      </c>
      <c r="AL108" s="1">
        <f t="shared" si="120"/>
        <v>0.12</v>
      </c>
      <c r="AN108" s="1">
        <f t="shared" si="121"/>
        <v>0.3</v>
      </c>
      <c r="AO108" s="1">
        <f t="shared" si="95"/>
        <v>0.34501910476465458</v>
      </c>
      <c r="AP108" s="1">
        <f t="shared" si="79"/>
        <v>0.13788006250823368</v>
      </c>
      <c r="AQ108" s="1">
        <f t="shared" si="122"/>
        <v>8.0000000000000002E-3</v>
      </c>
      <c r="AS108" s="1">
        <f t="shared" si="123"/>
        <v>66.009988901220865</v>
      </c>
      <c r="AT108" s="1">
        <f t="shared" si="123"/>
        <v>25.472807991120977</v>
      </c>
      <c r="AU108" s="1">
        <f t="shared" si="123"/>
        <v>7.615982241953386</v>
      </c>
      <c r="AV108" s="1">
        <f t="shared" si="96"/>
        <v>0.90122086570477256</v>
      </c>
      <c r="AW108" s="3">
        <f t="shared" si="97"/>
        <v>6.9382979040194581E-2</v>
      </c>
      <c r="AX108" s="3">
        <f t="shared" si="98"/>
        <v>0.42232471536447436</v>
      </c>
      <c r="AY108" s="3">
        <f t="shared" si="99"/>
        <v>0.42623705546118801</v>
      </c>
      <c r="AZ108" s="3">
        <f t="shared" si="100"/>
        <v>0.28522012473569974</v>
      </c>
      <c r="BA108" s="3">
        <f t="shared" si="80"/>
        <v>0.25810429670052432</v>
      </c>
      <c r="BB108" s="3">
        <f t="shared" si="81"/>
        <v>0.23361524694127803</v>
      </c>
      <c r="BC108" s="3">
        <f t="shared" si="82"/>
        <v>0.21149341409958464</v>
      </c>
      <c r="BE108" s="4">
        <f t="shared" si="101"/>
        <v>3889.6711971244199</v>
      </c>
      <c r="BF108" s="4">
        <f t="shared" si="102"/>
        <v>5902.8745982789051</v>
      </c>
      <c r="BG108" s="1">
        <f t="shared" si="124"/>
        <v>34.595812157620927</v>
      </c>
      <c r="BH108" s="1">
        <f t="shared" si="125"/>
        <v>31.371191997039634</v>
      </c>
      <c r="BI108" s="1">
        <f t="shared" si="103"/>
        <v>170.75192178958085</v>
      </c>
      <c r="BJ108" s="1">
        <f t="shared" si="104"/>
        <v>138.8293298161349</v>
      </c>
      <c r="BK108" s="1">
        <f t="shared" si="105"/>
        <v>232.13715158204121</v>
      </c>
      <c r="BL108" s="1">
        <f t="shared" si="106"/>
        <v>198.69577836513952</v>
      </c>
      <c r="BM108" s="1">
        <f t="shared" si="107"/>
        <v>248.92688138584265</v>
      </c>
      <c r="BN108" s="1">
        <f t="shared" si="108"/>
        <v>216.56223676972914</v>
      </c>
      <c r="BO108" s="1">
        <f t="shared" si="109"/>
        <v>266.05102855826021</v>
      </c>
      <c r="BP108" s="1">
        <f t="shared" si="110"/>
        <v>235.65261930793849</v>
      </c>
      <c r="BQ108" s="1">
        <f t="shared" si="111"/>
        <v>283.32883845271226</v>
      </c>
      <c r="BR108" s="1">
        <f t="shared" si="112"/>
        <v>255.97986512456256</v>
      </c>
      <c r="BS108" s="1">
        <f t="shared" si="113"/>
        <v>31.371191997039634</v>
      </c>
      <c r="BT108" s="1">
        <f t="shared" si="114"/>
        <v>4.4253763079590867</v>
      </c>
      <c r="BU108" s="1">
        <f t="shared" si="115"/>
        <v>6.3337019002621764</v>
      </c>
      <c r="BV108" s="1">
        <f t="shared" si="116"/>
        <v>6.9032198964631375</v>
      </c>
      <c r="BW108" s="1">
        <f t="shared" si="117"/>
        <v>7.5117521619891274</v>
      </c>
      <c r="BX108" s="1">
        <f t="shared" si="118"/>
        <v>8.1597111499211863</v>
      </c>
    </row>
    <row r="109" spans="1:76">
      <c r="A109" s="1">
        <v>1.1499999999999999</v>
      </c>
      <c r="B109" s="1">
        <f t="shared" si="83"/>
        <v>1243.4782608695652</v>
      </c>
      <c r="C109" s="1">
        <v>10</v>
      </c>
      <c r="D109" s="1">
        <f t="shared" si="63"/>
        <v>59.5</v>
      </c>
      <c r="E109" s="1">
        <f t="shared" si="64"/>
        <v>22.9</v>
      </c>
      <c r="F109" s="1">
        <f t="shared" si="65"/>
        <v>6.8</v>
      </c>
      <c r="G109" s="1">
        <f t="shared" si="66"/>
        <v>0.8</v>
      </c>
      <c r="H109" s="4">
        <f t="shared" si="67"/>
        <v>90</v>
      </c>
      <c r="I109" s="4"/>
      <c r="J109" s="1">
        <f t="shared" si="84"/>
        <v>3.6818264259503444</v>
      </c>
      <c r="K109" s="1">
        <f t="shared" si="68"/>
        <v>1.4300498683024012</v>
      </c>
      <c r="L109" s="1">
        <f t="shared" si="69"/>
        <v>0.99180740641194576</v>
      </c>
      <c r="M109" s="1">
        <f t="shared" si="85"/>
        <v>4.6222945076653588E-2</v>
      </c>
      <c r="O109" s="1">
        <f t="shared" si="86"/>
        <v>2.6137455745601237</v>
      </c>
      <c r="P109" s="1">
        <f t="shared" si="87"/>
        <v>0.87448261971473995</v>
      </c>
      <c r="Q109" s="1">
        <f t="shared" si="88"/>
        <v>0.68869566147424821</v>
      </c>
      <c r="R109" s="1">
        <f t="shared" si="89"/>
        <v>2.8738070967985956E-2</v>
      </c>
      <c r="T109" s="1">
        <f t="shared" si="70"/>
        <v>2.399182641152795</v>
      </c>
      <c r="U109" s="1">
        <f t="shared" si="71"/>
        <v>0.77330564831228144</v>
      </c>
      <c r="V109" s="1">
        <f t="shared" si="72"/>
        <v>0.62867667432482111</v>
      </c>
      <c r="W109" s="1">
        <f t="shared" si="90"/>
        <v>2.5518645153933997E-2</v>
      </c>
      <c r="Y109" s="1">
        <f t="shared" si="73"/>
        <v>2.2022332248530381</v>
      </c>
      <c r="Z109" s="1">
        <f t="shared" si="74"/>
        <v>0.6838347752488777</v>
      </c>
      <c r="AA109" s="1">
        <f t="shared" si="75"/>
        <v>0.5738882687224488</v>
      </c>
      <c r="AB109" s="1">
        <f t="shared" si="91"/>
        <v>2.2659880380204833E-2</v>
      </c>
      <c r="AD109" s="1">
        <f t="shared" si="76"/>
        <v>2.0214514282732119</v>
      </c>
      <c r="AE109" s="1">
        <f t="shared" si="77"/>
        <v>0.60471561388472073</v>
      </c>
      <c r="AF109" s="1">
        <f t="shared" si="78"/>
        <v>0.52387460586311418</v>
      </c>
      <c r="AG109" s="1">
        <f t="shared" si="92"/>
        <v>2.0121373048914964E-2</v>
      </c>
      <c r="AI109" s="1">
        <f t="shared" si="119"/>
        <v>0.06</v>
      </c>
      <c r="AJ109" s="1">
        <f t="shared" si="93"/>
        <v>2.1497549275662058</v>
      </c>
      <c r="AK109" s="1">
        <f t="shared" si="94"/>
        <v>0.70153113425759861</v>
      </c>
      <c r="AL109" s="1">
        <f t="shared" si="120"/>
        <v>0.12</v>
      </c>
      <c r="AN109" s="1">
        <f t="shared" si="121"/>
        <v>0.3</v>
      </c>
      <c r="AO109" s="1">
        <f t="shared" si="95"/>
        <v>0.34488638270607691</v>
      </c>
      <c r="AP109" s="1">
        <f t="shared" si="79"/>
        <v>0.13765536928276897</v>
      </c>
      <c r="AQ109" s="1">
        <f t="shared" si="122"/>
        <v>8.0000000000000002E-3</v>
      </c>
      <c r="AS109" s="1">
        <f t="shared" si="123"/>
        <v>66.111111111111114</v>
      </c>
      <c r="AT109" s="1">
        <f t="shared" si="123"/>
        <v>25.444444444444443</v>
      </c>
      <c r="AU109" s="1">
        <f t="shared" si="123"/>
        <v>7.5555555555555554</v>
      </c>
      <c r="AV109" s="1">
        <f t="shared" si="96"/>
        <v>0.88888888888888884</v>
      </c>
      <c r="AW109" s="3">
        <f t="shared" si="97"/>
        <v>6.9039281766408139E-2</v>
      </c>
      <c r="AX109" s="3">
        <f t="shared" si="98"/>
        <v>0.42079329424388007</v>
      </c>
      <c r="AY109" s="3">
        <f t="shared" si="99"/>
        <v>0.42369394537901167</v>
      </c>
      <c r="AZ109" s="3">
        <f t="shared" si="100"/>
        <v>0.28353915715626421</v>
      </c>
      <c r="BA109" s="3">
        <f t="shared" si="80"/>
        <v>0.25658755277936918</v>
      </c>
      <c r="BB109" s="3">
        <f t="shared" si="81"/>
        <v>0.23224630319934517</v>
      </c>
      <c r="BC109" s="3">
        <f t="shared" si="82"/>
        <v>0.21025752764122693</v>
      </c>
      <c r="BE109" s="4">
        <f t="shared" si="101"/>
        <v>3851.3980753458973</v>
      </c>
      <c r="BF109" s="4">
        <f t="shared" si="102"/>
        <v>5882.3598330495752</v>
      </c>
      <c r="BG109" s="1">
        <f t="shared" si="124"/>
        <v>34.668832788843702</v>
      </c>
      <c r="BH109" s="1">
        <f t="shared" si="125"/>
        <v>31.404168404957677</v>
      </c>
      <c r="BI109" s="1">
        <f t="shared" si="103"/>
        <v>171.51836591225799</v>
      </c>
      <c r="BJ109" s="1">
        <f t="shared" si="104"/>
        <v>139.15622017709615</v>
      </c>
      <c r="BK109" s="1">
        <f t="shared" si="105"/>
        <v>232.86132476821174</v>
      </c>
      <c r="BL109" s="1">
        <f t="shared" si="106"/>
        <v>199.03743382917025</v>
      </c>
      <c r="BM109" s="1">
        <f t="shared" si="107"/>
        <v>249.59689772916067</v>
      </c>
      <c r="BN109" s="1">
        <f t="shared" si="108"/>
        <v>216.89258337932347</v>
      </c>
      <c r="BO109" s="1">
        <f t="shared" si="109"/>
        <v>266.64227917386722</v>
      </c>
      <c r="BP109" s="1">
        <f t="shared" si="110"/>
        <v>235.96251590659776</v>
      </c>
      <c r="BQ109" s="1">
        <f t="shared" si="111"/>
        <v>283.81264454167439</v>
      </c>
      <c r="BR109" s="1">
        <f t="shared" si="112"/>
        <v>256.2581929187337</v>
      </c>
      <c r="BS109" s="1">
        <f t="shared" si="113"/>
        <v>31.404168404957677</v>
      </c>
      <c r="BT109" s="1">
        <f t="shared" si="114"/>
        <v>4.4311385158388079</v>
      </c>
      <c r="BU109" s="1">
        <f t="shared" si="115"/>
        <v>6.3379304066446434</v>
      </c>
      <c r="BV109" s="1">
        <f t="shared" si="116"/>
        <v>6.9064902653204259</v>
      </c>
      <c r="BW109" s="1">
        <f t="shared" si="117"/>
        <v>7.5137323448229596</v>
      </c>
      <c r="BX109" s="1">
        <f t="shared" si="118"/>
        <v>8.1600056914189469</v>
      </c>
    </row>
    <row r="110" spans="1:76">
      <c r="A110" s="1">
        <v>1.1499999999999999</v>
      </c>
      <c r="B110" s="1">
        <f t="shared" si="83"/>
        <v>1243.9130434782608</v>
      </c>
      <c r="C110" s="1">
        <v>10.1</v>
      </c>
      <c r="D110" s="1">
        <f t="shared" si="63"/>
        <v>59.524999999999999</v>
      </c>
      <c r="E110" s="1">
        <f t="shared" si="64"/>
        <v>22.849</v>
      </c>
      <c r="F110" s="1">
        <f t="shared" si="65"/>
        <v>6.7380000000000004</v>
      </c>
      <c r="G110" s="1">
        <f t="shared" si="66"/>
        <v>0.78800000000000003</v>
      </c>
      <c r="H110" s="4">
        <f t="shared" si="67"/>
        <v>89.899999999999991</v>
      </c>
      <c r="I110" s="4"/>
      <c r="J110" s="1">
        <f t="shared" si="84"/>
        <v>3.6779083650973821</v>
      </c>
      <c r="K110" s="1">
        <f t="shared" si="68"/>
        <v>1.4264969567217562</v>
      </c>
      <c r="L110" s="1">
        <f t="shared" si="69"/>
        <v>0.98922965376614402</v>
      </c>
      <c r="M110" s="1">
        <f t="shared" si="85"/>
        <v>4.6185330193949097E-2</v>
      </c>
      <c r="O110" s="1">
        <f t="shared" si="86"/>
        <v>2.6109641250754043</v>
      </c>
      <c r="P110" s="1">
        <f t="shared" si="87"/>
        <v>0.87230999658073305</v>
      </c>
      <c r="Q110" s="1">
        <f t="shared" si="88"/>
        <v>0.68690571006630308</v>
      </c>
      <c r="R110" s="1">
        <f t="shared" si="89"/>
        <v>2.871468476516351E-2</v>
      </c>
      <c r="T110" s="1">
        <f t="shared" si="70"/>
        <v>2.3966295214513469</v>
      </c>
      <c r="U110" s="1">
        <f t="shared" si="71"/>
        <v>0.77138439601600417</v>
      </c>
      <c r="V110" s="1">
        <f t="shared" si="72"/>
        <v>0.6270427149995349</v>
      </c>
      <c r="W110" s="1">
        <f t="shared" si="90"/>
        <v>2.549787882581166E-2</v>
      </c>
      <c r="Y110" s="1">
        <f t="shared" si="73"/>
        <v>2.1998896912941031</v>
      </c>
      <c r="Z110" s="1">
        <f t="shared" si="74"/>
        <v>0.68213581037633542</v>
      </c>
      <c r="AA110" s="1">
        <f t="shared" si="75"/>
        <v>0.57239670696002387</v>
      </c>
      <c r="AB110" s="1">
        <f t="shared" si="91"/>
        <v>2.2641440431361556E-2</v>
      </c>
      <c r="AD110" s="1">
        <f t="shared" si="76"/>
        <v>2.0193002758855116</v>
      </c>
      <c r="AE110" s="1">
        <f t="shared" si="77"/>
        <v>0.60321321795071148</v>
      </c>
      <c r="AF110" s="1">
        <f t="shared" si="78"/>
        <v>0.52251303188957676</v>
      </c>
      <c r="AG110" s="1">
        <f t="shared" si="92"/>
        <v>2.010499886319761E-2</v>
      </c>
      <c r="AI110" s="1">
        <f t="shared" si="119"/>
        <v>0.06</v>
      </c>
      <c r="AJ110" s="1">
        <f t="shared" si="93"/>
        <v>2.1477372972637241</v>
      </c>
      <c r="AK110" s="1">
        <f t="shared" si="94"/>
        <v>0.70155676024816283</v>
      </c>
      <c r="AL110" s="1">
        <f t="shared" si="120"/>
        <v>0.12</v>
      </c>
      <c r="AN110" s="1">
        <f t="shared" si="121"/>
        <v>0.3</v>
      </c>
      <c r="AO110" s="1">
        <f t="shared" si="95"/>
        <v>0.3447537877341218</v>
      </c>
      <c r="AP110" s="1">
        <f t="shared" si="79"/>
        <v>0.13743117070057917</v>
      </c>
      <c r="AQ110" s="1">
        <f t="shared" si="122"/>
        <v>8.0000000000000002E-3</v>
      </c>
      <c r="AS110" s="1">
        <f t="shared" si="123"/>
        <v>66.212458286985552</v>
      </c>
      <c r="AT110" s="1">
        <f t="shared" si="123"/>
        <v>25.41601779755284</v>
      </c>
      <c r="AU110" s="1">
        <f t="shared" si="123"/>
        <v>7.4949944382647402</v>
      </c>
      <c r="AV110" s="1">
        <f t="shared" si="96"/>
        <v>0.87652947719688545</v>
      </c>
      <c r="AW110" s="3">
        <f t="shared" si="97"/>
        <v>6.8695393115573378E-2</v>
      </c>
      <c r="AX110" s="3">
        <f t="shared" si="98"/>
        <v>0.41926144965376255</v>
      </c>
      <c r="AY110" s="3">
        <f t="shared" si="99"/>
        <v>0.42115704588192865</v>
      </c>
      <c r="AZ110" s="3">
        <f t="shared" si="100"/>
        <v>0.28186223211870653</v>
      </c>
      <c r="BA110" s="3">
        <f t="shared" si="80"/>
        <v>0.25507444221791226</v>
      </c>
      <c r="BB110" s="3">
        <f t="shared" si="81"/>
        <v>0.23088062587388081</v>
      </c>
      <c r="BC110" s="3">
        <f t="shared" si="82"/>
        <v>0.20902457845301953</v>
      </c>
      <c r="BE110" s="4">
        <f t="shared" si="101"/>
        <v>3813.2406184437409</v>
      </c>
      <c r="BF110" s="4">
        <f t="shared" si="102"/>
        <v>5861.8735041920918</v>
      </c>
      <c r="BG110" s="1">
        <f t="shared" si="124"/>
        <v>34.742110060337929</v>
      </c>
      <c r="BH110" s="1">
        <f t="shared" si="125"/>
        <v>31.437217332238667</v>
      </c>
      <c r="BI110" s="1">
        <f t="shared" si="103"/>
        <v>172.28891802606336</v>
      </c>
      <c r="BJ110" s="1">
        <f t="shared" si="104"/>
        <v>139.48426669045227</v>
      </c>
      <c r="BK110" s="1">
        <f t="shared" si="105"/>
        <v>233.58647249011099</v>
      </c>
      <c r="BL110" s="1">
        <f t="shared" si="106"/>
        <v>199.37950351888253</v>
      </c>
      <c r="BM110" s="1">
        <f t="shared" si="107"/>
        <v>250.26661135103143</v>
      </c>
      <c r="BN110" s="1">
        <f t="shared" si="108"/>
        <v>217.22301929983541</v>
      </c>
      <c r="BO110" s="1">
        <f t="shared" si="109"/>
        <v>267.23174175301415</v>
      </c>
      <c r="BP110" s="1">
        <f t="shared" si="110"/>
        <v>236.27211220210683</v>
      </c>
      <c r="BQ110" s="1">
        <f t="shared" si="111"/>
        <v>284.29298292802497</v>
      </c>
      <c r="BR110" s="1">
        <f t="shared" si="112"/>
        <v>256.53576509704345</v>
      </c>
      <c r="BS110" s="1">
        <f t="shared" si="113"/>
        <v>31.437217332238667</v>
      </c>
      <c r="BT110" s="1">
        <f t="shared" si="114"/>
        <v>4.4369151765672354</v>
      </c>
      <c r="BU110" s="1">
        <f t="shared" si="115"/>
        <v>6.3421485881455579</v>
      </c>
      <c r="BV110" s="1">
        <f t="shared" si="116"/>
        <v>6.9097406746962484</v>
      </c>
      <c r="BW110" s="1">
        <f t="shared" si="117"/>
        <v>7.5156814836728971</v>
      </c>
      <c r="BX110" s="1">
        <f t="shared" si="118"/>
        <v>8.160256755103056</v>
      </c>
    </row>
    <row r="111" spans="1:76">
      <c r="A111" s="1">
        <v>1.1499999999999999</v>
      </c>
      <c r="B111" s="1">
        <f t="shared" si="83"/>
        <v>1244.3478260869565</v>
      </c>
      <c r="C111" s="1">
        <v>10.199999999999999</v>
      </c>
      <c r="D111" s="1">
        <f t="shared" si="63"/>
        <v>59.55</v>
      </c>
      <c r="E111" s="1">
        <f t="shared" si="64"/>
        <v>22.798000000000002</v>
      </c>
      <c r="F111" s="1">
        <f t="shared" si="65"/>
        <v>6.6760000000000002</v>
      </c>
      <c r="G111" s="1">
        <f t="shared" si="66"/>
        <v>0.77600000000000002</v>
      </c>
      <c r="H111" s="4">
        <f t="shared" si="67"/>
        <v>89.8</v>
      </c>
      <c r="I111" s="4"/>
      <c r="J111" s="1">
        <f t="shared" si="84"/>
        <v>3.6739967152642348</v>
      </c>
      <c r="K111" s="1">
        <f t="shared" si="68"/>
        <v>1.4229549005603437</v>
      </c>
      <c r="L111" s="1">
        <f t="shared" si="69"/>
        <v>0.98666007218116381</v>
      </c>
      <c r="M111" s="1">
        <f t="shared" si="85"/>
        <v>4.6147767449130551E-2</v>
      </c>
      <c r="O111" s="1">
        <f t="shared" si="86"/>
        <v>2.6081872268032433</v>
      </c>
      <c r="P111" s="1">
        <f t="shared" si="87"/>
        <v>0.87014401158967425</v>
      </c>
      <c r="Q111" s="1">
        <f t="shared" si="88"/>
        <v>0.68512143251610591</v>
      </c>
      <c r="R111" s="1">
        <f t="shared" si="89"/>
        <v>2.8691330977892747E-2</v>
      </c>
      <c r="T111" s="1">
        <f t="shared" si="70"/>
        <v>2.3940805793524444</v>
      </c>
      <c r="U111" s="1">
        <f t="shared" si="71"/>
        <v>0.76946901383460442</v>
      </c>
      <c r="V111" s="1">
        <f t="shared" si="72"/>
        <v>0.62541393506221243</v>
      </c>
      <c r="W111" s="1">
        <f t="shared" si="90"/>
        <v>2.547714128183988E-2</v>
      </c>
      <c r="Y111" s="1">
        <f t="shared" si="73"/>
        <v>2.1975499923974269</v>
      </c>
      <c r="Z111" s="1">
        <f t="shared" si="74"/>
        <v>0.68044203645086132</v>
      </c>
      <c r="AA111" s="1">
        <f t="shared" si="75"/>
        <v>0.57090987320821707</v>
      </c>
      <c r="AB111" s="1">
        <f t="shared" si="91"/>
        <v>2.2623026042080888E-2</v>
      </c>
      <c r="AD111" s="1">
        <f t="shared" si="76"/>
        <v>2.017152643371825</v>
      </c>
      <c r="AE111" s="1">
        <f t="shared" si="77"/>
        <v>0.60171541237515824</v>
      </c>
      <c r="AF111" s="1">
        <f t="shared" si="78"/>
        <v>0.52115577388629719</v>
      </c>
      <c r="AG111" s="1">
        <f t="shared" si="92"/>
        <v>2.008864737369425E-2</v>
      </c>
      <c r="AI111" s="1">
        <f t="shared" si="119"/>
        <v>0.06</v>
      </c>
      <c r="AJ111" s="1">
        <f t="shared" si="93"/>
        <v>2.1457227151143123</v>
      </c>
      <c r="AK111" s="1">
        <f t="shared" si="94"/>
        <v>0.70158237248965627</v>
      </c>
      <c r="AL111" s="1">
        <f t="shared" si="120"/>
        <v>0.12</v>
      </c>
      <c r="AN111" s="1">
        <f t="shared" si="121"/>
        <v>0.3</v>
      </c>
      <c r="AO111" s="1">
        <f t="shared" si="95"/>
        <v>0.34462131967612997</v>
      </c>
      <c r="AP111" s="1">
        <f t="shared" si="79"/>
        <v>0.13720746542694931</v>
      </c>
      <c r="AQ111" s="1">
        <f t="shared" si="122"/>
        <v>8.0000000000000002E-3</v>
      </c>
      <c r="AS111" s="1">
        <f t="shared" si="123"/>
        <v>66.314031180400889</v>
      </c>
      <c r="AT111" s="1">
        <f t="shared" si="123"/>
        <v>25.387527839643656</v>
      </c>
      <c r="AU111" s="1">
        <f t="shared" si="123"/>
        <v>7.4342984409799557</v>
      </c>
      <c r="AV111" s="1">
        <f t="shared" si="96"/>
        <v>0.8641425389755012</v>
      </c>
      <c r="AW111" s="3">
        <f t="shared" si="97"/>
        <v>6.8351310990661857E-2</v>
      </c>
      <c r="AX111" s="3">
        <f t="shared" si="98"/>
        <v>0.41772917343120641</v>
      </c>
      <c r="AY111" s="3">
        <f t="shared" si="99"/>
        <v>0.41862632788828286</v>
      </c>
      <c r="AZ111" s="3">
        <f t="shared" si="100"/>
        <v>0.28018933059696749</v>
      </c>
      <c r="BA111" s="3">
        <f t="shared" si="80"/>
        <v>0.25356494789330958</v>
      </c>
      <c r="BB111" s="3">
        <f t="shared" si="81"/>
        <v>0.22951819955070385</v>
      </c>
      <c r="BC111" s="3">
        <f t="shared" si="82"/>
        <v>0.20779455265519367</v>
      </c>
      <c r="BE111" s="4">
        <f t="shared" si="101"/>
        <v>3775.2001069521616</v>
      </c>
      <c r="BF111" s="4">
        <f t="shared" si="102"/>
        <v>5841.4159218662098</v>
      </c>
      <c r="BG111" s="1">
        <f t="shared" si="124"/>
        <v>34.815645967240052</v>
      </c>
      <c r="BH111" s="1">
        <f t="shared" si="125"/>
        <v>31.470339181601428</v>
      </c>
      <c r="BI111" s="1">
        <f t="shared" si="103"/>
        <v>173.06361081666873</v>
      </c>
      <c r="BJ111" s="1">
        <f t="shared" si="104"/>
        <v>139.81347594659164</v>
      </c>
      <c r="BK111" s="1">
        <f t="shared" si="105"/>
        <v>234.312578487715</v>
      </c>
      <c r="BL111" s="1">
        <f t="shared" si="106"/>
        <v>199.72198464602795</v>
      </c>
      <c r="BM111" s="1">
        <f t="shared" si="107"/>
        <v>250.93599064058719</v>
      </c>
      <c r="BN111" s="1">
        <f t="shared" si="108"/>
        <v>217.55353862670555</v>
      </c>
      <c r="BO111" s="1">
        <f t="shared" si="109"/>
        <v>267.81936920449931</v>
      </c>
      <c r="BP111" s="1">
        <f t="shared" si="110"/>
        <v>236.58139903546362</v>
      </c>
      <c r="BQ111" s="1">
        <f t="shared" si="111"/>
        <v>284.76979192525914</v>
      </c>
      <c r="BR111" s="1">
        <f t="shared" si="112"/>
        <v>256.81256928163378</v>
      </c>
      <c r="BS111" s="1">
        <f t="shared" si="113"/>
        <v>31.470339181601428</v>
      </c>
      <c r="BT111" s="1">
        <f t="shared" si="114"/>
        <v>4.4427063572397429</v>
      </c>
      <c r="BU111" s="1">
        <f t="shared" si="115"/>
        <v>6.3463562783203757</v>
      </c>
      <c r="BV111" s="1">
        <f t="shared" si="116"/>
        <v>6.9129708889154378</v>
      </c>
      <c r="BW111" s="1">
        <f t="shared" si="117"/>
        <v>7.5175992756308361</v>
      </c>
      <c r="BX111" s="1">
        <f t="shared" si="118"/>
        <v>8.1604639784681652</v>
      </c>
    </row>
    <row r="112" spans="1:76">
      <c r="A112" s="1">
        <v>1.1499999999999999</v>
      </c>
      <c r="B112" s="1">
        <f t="shared" si="83"/>
        <v>1244.7826086956522</v>
      </c>
      <c r="C112" s="1">
        <v>10.3</v>
      </c>
      <c r="D112" s="1">
        <f t="shared" si="63"/>
        <v>59.575000000000003</v>
      </c>
      <c r="E112" s="1">
        <f t="shared" si="64"/>
        <v>22.747</v>
      </c>
      <c r="F112" s="1">
        <f t="shared" si="65"/>
        <v>6.6139999999999999</v>
      </c>
      <c r="G112" s="1">
        <f t="shared" si="66"/>
        <v>0.76400000000000001</v>
      </c>
      <c r="H112" s="4">
        <f t="shared" si="67"/>
        <v>89.7</v>
      </c>
      <c r="I112" s="4"/>
      <c r="J112" s="1">
        <f t="shared" si="84"/>
        <v>3.670091462937743</v>
      </c>
      <c r="K112" s="1">
        <f t="shared" si="68"/>
        <v>1.4194236610396631</v>
      </c>
      <c r="L112" s="1">
        <f t="shared" si="69"/>
        <v>0.98409863151727983</v>
      </c>
      <c r="M112" s="1">
        <f t="shared" si="85"/>
        <v>4.6110256746278291E-2</v>
      </c>
      <c r="O112" s="1">
        <f t="shared" si="86"/>
        <v>2.6054148701505868</v>
      </c>
      <c r="P112" s="1">
        <f t="shared" si="87"/>
        <v>0.86798464102831707</v>
      </c>
      <c r="Q112" s="1">
        <f t="shared" si="88"/>
        <v>0.68334280789509971</v>
      </c>
      <c r="R112" s="1">
        <f t="shared" si="89"/>
        <v>2.8668009546537827E-2</v>
      </c>
      <c r="T112" s="1">
        <f t="shared" si="70"/>
        <v>2.3915358060505301</v>
      </c>
      <c r="U112" s="1">
        <f t="shared" si="71"/>
        <v>0.76755948079844016</v>
      </c>
      <c r="V112" s="1">
        <f t="shared" si="72"/>
        <v>0.62379031540819452</v>
      </c>
      <c r="W112" s="1">
        <f t="shared" si="90"/>
        <v>2.5456432469063581E-2</v>
      </c>
      <c r="Y112" s="1">
        <f t="shared" si="73"/>
        <v>2.1952141200803026</v>
      </c>
      <c r="Z112" s="1">
        <f t="shared" si="74"/>
        <v>0.67875343492898499</v>
      </c>
      <c r="AA112" s="1">
        <f t="shared" si="75"/>
        <v>0.56942775002731671</v>
      </c>
      <c r="AB112" s="1">
        <f t="shared" si="91"/>
        <v>2.2604637165340124E-2</v>
      </c>
      <c r="AD112" s="1">
        <f t="shared" si="76"/>
        <v>2.015008523312956</v>
      </c>
      <c r="AE112" s="1">
        <f t="shared" si="77"/>
        <v>0.60022218076005562</v>
      </c>
      <c r="AF112" s="1">
        <f t="shared" si="78"/>
        <v>0.51980281593341349</v>
      </c>
      <c r="AG112" s="1">
        <f t="shared" si="92"/>
        <v>2.0072318538649971E-2</v>
      </c>
      <c r="AI112" s="1">
        <f t="shared" si="119"/>
        <v>0.06</v>
      </c>
      <c r="AJ112" s="1">
        <f t="shared" si="93"/>
        <v>2.1437111751007394</v>
      </c>
      <c r="AK112" s="1">
        <f t="shared" si="94"/>
        <v>0.70160797099312222</v>
      </c>
      <c r="AL112" s="1">
        <f t="shared" si="120"/>
        <v>0.12</v>
      </c>
      <c r="AN112" s="1">
        <f t="shared" si="121"/>
        <v>0.3</v>
      </c>
      <c r="AO112" s="1">
        <f t="shared" si="95"/>
        <v>0.34448897835974285</v>
      </c>
      <c r="AP112" s="1">
        <f t="shared" si="79"/>
        <v>0.1369842521313849</v>
      </c>
      <c r="AQ112" s="1">
        <f t="shared" si="122"/>
        <v>8.0000000000000002E-3</v>
      </c>
      <c r="AS112" s="1">
        <f t="shared" si="123"/>
        <v>66.415830546265326</v>
      </c>
      <c r="AT112" s="1">
        <f t="shared" si="123"/>
        <v>25.358974358974358</v>
      </c>
      <c r="AU112" s="1">
        <f t="shared" si="123"/>
        <v>7.3734671125975471</v>
      </c>
      <c r="AV112" s="1">
        <f t="shared" si="96"/>
        <v>0.8517279821627648</v>
      </c>
      <c r="AW112" s="3">
        <f t="shared" si="97"/>
        <v>6.8007033289899127E-2</v>
      </c>
      <c r="AX112" s="3">
        <f t="shared" si="98"/>
        <v>0.41619645739461353</v>
      </c>
      <c r="AY112" s="3">
        <f t="shared" si="99"/>
        <v>0.41610176241453578</v>
      </c>
      <c r="AZ112" s="3">
        <f t="shared" si="100"/>
        <v>0.2785204336285525</v>
      </c>
      <c r="BA112" s="3">
        <f t="shared" si="80"/>
        <v>0.25205905273977869</v>
      </c>
      <c r="BB112" s="3">
        <f t="shared" si="81"/>
        <v>0.22815900886686918</v>
      </c>
      <c r="BC112" s="3">
        <f t="shared" si="82"/>
        <v>0.20656743641399708</v>
      </c>
      <c r="BE112" s="4">
        <f t="shared" si="101"/>
        <v>3737.2778227794465</v>
      </c>
      <c r="BF112" s="4">
        <f t="shared" si="102"/>
        <v>5820.9873966323576</v>
      </c>
      <c r="BG112" s="1">
        <f t="shared" si="124"/>
        <v>34.889442529874735</v>
      </c>
      <c r="BH112" s="1">
        <f t="shared" si="125"/>
        <v>31.503534359740009</v>
      </c>
      <c r="BI112" s="1">
        <f t="shared" si="103"/>
        <v>173.84247739518648</v>
      </c>
      <c r="BJ112" s="1">
        <f t="shared" si="104"/>
        <v>140.14385460143237</v>
      </c>
      <c r="BK112" s="1">
        <f t="shared" si="105"/>
        <v>235.03962615558109</v>
      </c>
      <c r="BL112" s="1">
        <f t="shared" si="106"/>
        <v>200.06487436942169</v>
      </c>
      <c r="BM112" s="1">
        <f t="shared" si="107"/>
        <v>251.60500345961697</v>
      </c>
      <c r="BN112" s="1">
        <f t="shared" si="108"/>
        <v>217.88413537265617</v>
      </c>
      <c r="BO112" s="1">
        <f t="shared" si="109"/>
        <v>268.40511376292727</v>
      </c>
      <c r="BP112" s="1">
        <f t="shared" si="110"/>
        <v>236.89036713961377</v>
      </c>
      <c r="BQ112" s="1">
        <f t="shared" si="111"/>
        <v>285.24300908209483</v>
      </c>
      <c r="BR112" s="1">
        <f t="shared" si="112"/>
        <v>257.08859296901693</v>
      </c>
      <c r="BS112" s="1">
        <f t="shared" si="113"/>
        <v>31.503534359740009</v>
      </c>
      <c r="BT112" s="1">
        <f t="shared" si="114"/>
        <v>4.4485121256911864</v>
      </c>
      <c r="BU112" s="1">
        <f t="shared" si="115"/>
        <v>6.3505533088723816</v>
      </c>
      <c r="BV112" s="1">
        <f t="shared" si="116"/>
        <v>6.9161806699092638</v>
      </c>
      <c r="BW112" s="1">
        <f t="shared" si="117"/>
        <v>7.5194854150189636</v>
      </c>
      <c r="BX112" s="1">
        <f t="shared" si="118"/>
        <v>8.160626996111386</v>
      </c>
    </row>
    <row r="113" spans="1:76">
      <c r="A113" s="1">
        <v>1.1499999999999999</v>
      </c>
      <c r="B113" s="1">
        <f t="shared" si="83"/>
        <v>1245.2173913043478</v>
      </c>
      <c r="C113" s="1">
        <v>10.4</v>
      </c>
      <c r="D113" s="1">
        <f t="shared" si="63"/>
        <v>59.6</v>
      </c>
      <c r="E113" s="1">
        <f t="shared" si="64"/>
        <v>22.695999999999998</v>
      </c>
      <c r="F113" s="1">
        <f t="shared" si="65"/>
        <v>6.5519999999999996</v>
      </c>
      <c r="G113" s="1">
        <f t="shared" si="66"/>
        <v>0.752</v>
      </c>
      <c r="H113" s="4">
        <f t="shared" si="67"/>
        <v>89.59999999999998</v>
      </c>
      <c r="I113" s="4"/>
      <c r="J113" s="1">
        <f t="shared" si="84"/>
        <v>3.6661925946391469</v>
      </c>
      <c r="K113" s="1">
        <f t="shared" si="68"/>
        <v>1.4159031995385907</v>
      </c>
      <c r="L113" s="1">
        <f t="shared" si="69"/>
        <v>0.98154530176066046</v>
      </c>
      <c r="M113" s="1">
        <f t="shared" si="85"/>
        <v>4.6072797989689537E-2</v>
      </c>
      <c r="O113" s="1">
        <f t="shared" si="86"/>
        <v>2.6026470455488022</v>
      </c>
      <c r="P113" s="1">
        <f t="shared" si="87"/>
        <v>0.86583186127965162</v>
      </c>
      <c r="Q113" s="1">
        <f t="shared" si="88"/>
        <v>0.68156981536214567</v>
      </c>
      <c r="R113" s="1">
        <f t="shared" si="89"/>
        <v>2.8644720411597709E-2</v>
      </c>
      <c r="T113" s="1">
        <f t="shared" si="70"/>
        <v>2.3889951927624615</v>
      </c>
      <c r="U113" s="1">
        <f t="shared" si="71"/>
        <v>0.76565577602297152</v>
      </c>
      <c r="V113" s="1">
        <f t="shared" si="72"/>
        <v>0.62217183701262246</v>
      </c>
      <c r="W113" s="1">
        <f t="shared" si="90"/>
        <v>2.5435752334647416E-2</v>
      </c>
      <c r="Y113" s="1">
        <f t="shared" si="73"/>
        <v>2.192882066280597</v>
      </c>
      <c r="Z113" s="1">
        <f t="shared" si="74"/>
        <v>0.67706998734249191</v>
      </c>
      <c r="AA113" s="1">
        <f t="shared" si="75"/>
        <v>0.56795032005045776</v>
      </c>
      <c r="AB113" s="1">
        <f t="shared" si="91"/>
        <v>2.2586273754222883E-2</v>
      </c>
      <c r="AD113" s="1">
        <f t="shared" si="76"/>
        <v>2.0128679083085941</v>
      </c>
      <c r="AE113" s="1">
        <f t="shared" si="77"/>
        <v>0.59873350677394788</v>
      </c>
      <c r="AF113" s="1">
        <f t="shared" si="78"/>
        <v>0.51845414217756136</v>
      </c>
      <c r="AG113" s="1">
        <f t="shared" si="92"/>
        <v>2.0056012316404269E-2</v>
      </c>
      <c r="AI113" s="1">
        <f t="shared" si="119"/>
        <v>0.06</v>
      </c>
      <c r="AJ113" s="1">
        <f t="shared" si="93"/>
        <v>2.1417026712202389</v>
      </c>
      <c r="AK113" s="1">
        <f t="shared" si="94"/>
        <v>0.70163355576959441</v>
      </c>
      <c r="AL113" s="1">
        <f t="shared" si="120"/>
        <v>0.12</v>
      </c>
      <c r="AN113" s="1">
        <f t="shared" si="121"/>
        <v>0.3</v>
      </c>
      <c r="AO113" s="1">
        <f t="shared" si="95"/>
        <v>0.34435676361290113</v>
      </c>
      <c r="AP113" s="1">
        <f t="shared" si="79"/>
        <v>0.13676152948759579</v>
      </c>
      <c r="AQ113" s="1">
        <f t="shared" si="122"/>
        <v>8.0000000000000002E-3</v>
      </c>
      <c r="AS113" s="1">
        <f t="shared" si="123"/>
        <v>66.517857142857153</v>
      </c>
      <c r="AT113" s="1">
        <f t="shared" si="123"/>
        <v>25.330357142857146</v>
      </c>
      <c r="AU113" s="1">
        <f t="shared" si="123"/>
        <v>7.3125000000000009</v>
      </c>
      <c r="AV113" s="1">
        <f t="shared" si="96"/>
        <v>0.83928571428571452</v>
      </c>
      <c r="AW113" s="3">
        <f t="shared" si="97"/>
        <v>6.7662557906721016E-2</v>
      </c>
      <c r="AX113" s="3">
        <f t="shared" si="98"/>
        <v>0.41466329334354607</v>
      </c>
      <c r="AY113" s="3">
        <f t="shared" si="99"/>
        <v>0.41358332057467562</v>
      </c>
      <c r="AZ113" s="3">
        <f t="shared" si="100"/>
        <v>0.27685552231414584</v>
      </c>
      <c r="BA113" s="3">
        <f t="shared" si="80"/>
        <v>0.25055673974825166</v>
      </c>
      <c r="BB113" s="3">
        <f t="shared" si="81"/>
        <v>0.22680303851035596</v>
      </c>
      <c r="BC113" s="3">
        <f t="shared" si="82"/>
        <v>0.20534321594141297</v>
      </c>
      <c r="BE113" s="4">
        <f t="shared" si="101"/>
        <v>3699.475049159727</v>
      </c>
      <c r="BF113" s="4">
        <f t="shared" si="102"/>
        <v>5800.588239445121</v>
      </c>
      <c r="BG113" s="1">
        <f t="shared" si="124"/>
        <v>34.963501794180573</v>
      </c>
      <c r="BH113" s="1">
        <f t="shared" si="125"/>
        <v>31.536803277378862</v>
      </c>
      <c r="BI113" s="1">
        <f t="shared" si="103"/>
        <v>174.62555130634061</v>
      </c>
      <c r="BJ113" s="1">
        <f t="shared" si="104"/>
        <v>140.47540937744111</v>
      </c>
      <c r="BK113" s="1">
        <f t="shared" si="105"/>
        <v>235.7675985362865</v>
      </c>
      <c r="BL113" s="1">
        <f t="shared" si="106"/>
        <v>200.40816979410306</v>
      </c>
      <c r="BM113" s="1">
        <f t="shared" si="107"/>
        <v>252.27361713346224</v>
      </c>
      <c r="BN113" s="1">
        <f t="shared" si="108"/>
        <v>218.21480346651006</v>
      </c>
      <c r="BO113" s="1">
        <f t="shared" si="109"/>
        <v>268.98892697818411</v>
      </c>
      <c r="BP113" s="1">
        <f t="shared" si="110"/>
        <v>237.19900713806155</v>
      </c>
      <c r="BQ113" s="1">
        <f t="shared" si="111"/>
        <v>285.71257117199639</v>
      </c>
      <c r="BR113" s="1">
        <f t="shared" si="112"/>
        <v>257.36382352866093</v>
      </c>
      <c r="BS113" s="1">
        <f t="shared" si="113"/>
        <v>31.536803277378862</v>
      </c>
      <c r="BT113" s="1">
        <f t="shared" si="114"/>
        <v>4.4543325505094291</v>
      </c>
      <c r="BU113" s="1">
        <f t="shared" si="115"/>
        <v>6.3547395096272963</v>
      </c>
      <c r="BV113" s="1">
        <f t="shared" si="116"/>
        <v>6.9193697771845528</v>
      </c>
      <c r="BW113" s="1">
        <f t="shared" si="117"/>
        <v>7.5213395933570348</v>
      </c>
      <c r="BX113" s="1">
        <f t="shared" si="118"/>
        <v>8.1607454397023904</v>
      </c>
    </row>
    <row r="114" spans="1:76">
      <c r="A114" s="1">
        <v>1.1499999999999999</v>
      </c>
      <c r="B114" s="1">
        <f t="shared" si="83"/>
        <v>1245.6521739130435</v>
      </c>
      <c r="C114" s="1">
        <v>10.5</v>
      </c>
      <c r="D114" s="1">
        <f t="shared" si="63"/>
        <v>59.625</v>
      </c>
      <c r="E114" s="1">
        <f t="shared" si="64"/>
        <v>22.645</v>
      </c>
      <c r="F114" s="1">
        <f t="shared" si="65"/>
        <v>6.49</v>
      </c>
      <c r="G114" s="1">
        <f t="shared" si="66"/>
        <v>0.74</v>
      </c>
      <c r="H114" s="4">
        <f t="shared" si="67"/>
        <v>89.499999999999986</v>
      </c>
      <c r="I114" s="4"/>
      <c r="J114" s="1">
        <f t="shared" si="84"/>
        <v>3.6623000969239916</v>
      </c>
      <c r="K114" s="1">
        <f t="shared" si="68"/>
        <v>1.4123934775926694</v>
      </c>
      <c r="L114" s="1">
        <f t="shared" si="69"/>
        <v>0.97900005302278836</v>
      </c>
      <c r="M114" s="1">
        <f t="shared" si="85"/>
        <v>4.6035391083878052E-2</v>
      </c>
      <c r="O114" s="1">
        <f t="shared" si="86"/>
        <v>2.5998837434536073</v>
      </c>
      <c r="P114" s="1">
        <f t="shared" si="87"/>
        <v>0.86368564882247156</v>
      </c>
      <c r="Q114" s="1">
        <f t="shared" si="88"/>
        <v>0.67980243416312169</v>
      </c>
      <c r="R114" s="1">
        <f t="shared" si="89"/>
        <v>2.862146351370598E-2</v>
      </c>
      <c r="T114" s="1">
        <f t="shared" si="70"/>
        <v>2.3864587307274494</v>
      </c>
      <c r="U114" s="1">
        <f t="shared" si="71"/>
        <v>0.76375787870837775</v>
      </c>
      <c r="V114" s="1">
        <f t="shared" si="72"/>
        <v>0.62055848093007049</v>
      </c>
      <c r="W114" s="1">
        <f t="shared" si="90"/>
        <v>2.541510082587561E-2</v>
      </c>
      <c r="Y114" s="1">
        <f t="shared" si="73"/>
        <v>2.1905538229566961</v>
      </c>
      <c r="Z114" s="1">
        <f t="shared" si="74"/>
        <v>0.67539167529808464</v>
      </c>
      <c r="AA114" s="1">
        <f t="shared" si="75"/>
        <v>0.5664775659832848</v>
      </c>
      <c r="AB114" s="1">
        <f t="shared" si="91"/>
        <v>2.2567935761918925E-2</v>
      </c>
      <c r="AD114" s="1">
        <f t="shared" si="76"/>
        <v>2.0107307909772629</v>
      </c>
      <c r="AE114" s="1">
        <f t="shared" si="77"/>
        <v>0.5972493741516276</v>
      </c>
      <c r="AF114" s="1">
        <f t="shared" si="78"/>
        <v>0.51710973683156769</v>
      </c>
      <c r="AG114" s="1">
        <f t="shared" si="92"/>
        <v>2.0039728665390895E-2</v>
      </c>
      <c r="AI114" s="1">
        <f t="shared" si="119"/>
        <v>0.06</v>
      </c>
      <c r="AJ114" s="1">
        <f t="shared" si="93"/>
        <v>2.139697197484475</v>
      </c>
      <c r="AK114" s="1">
        <f t="shared" si="94"/>
        <v>0.7016591268300949</v>
      </c>
      <c r="AL114" s="1">
        <f t="shared" si="120"/>
        <v>0.12</v>
      </c>
      <c r="AN114" s="1">
        <f t="shared" si="121"/>
        <v>0.3</v>
      </c>
      <c r="AO114" s="1">
        <f t="shared" si="95"/>
        <v>0.34422467526384487</v>
      </c>
      <c r="AP114" s="1">
        <f t="shared" si="79"/>
        <v>0.13653929617348126</v>
      </c>
      <c r="AQ114" s="1">
        <f t="shared" si="122"/>
        <v>8.0000000000000002E-3</v>
      </c>
      <c r="AS114" s="1">
        <f t="shared" si="123"/>
        <v>66.620111731843579</v>
      </c>
      <c r="AT114" s="1">
        <f t="shared" si="123"/>
        <v>25.301675977653634</v>
      </c>
      <c r="AU114" s="1">
        <f t="shared" si="123"/>
        <v>7.2513966480446941</v>
      </c>
      <c r="AV114" s="1">
        <f t="shared" si="96"/>
        <v>0.82681564245810069</v>
      </c>
      <c r="AW114" s="3">
        <f t="shared" si="97"/>
        <v>6.7317882729730022E-2</v>
      </c>
      <c r="AX114" s="3">
        <f t="shared" si="98"/>
        <v>0.41312967305856702</v>
      </c>
      <c r="AY114" s="3">
        <f t="shared" si="99"/>
        <v>0.4110709735796364</v>
      </c>
      <c r="AZ114" s="3">
        <f t="shared" si="100"/>
        <v>0.27519457781723039</v>
      </c>
      <c r="BA114" s="3">
        <f t="shared" si="80"/>
        <v>0.24905799196603315</v>
      </c>
      <c r="BB114" s="3">
        <f t="shared" si="81"/>
        <v>0.22545027321975897</v>
      </c>
      <c r="BC114" s="3">
        <f t="shared" si="82"/>
        <v>0.20412187749488292</v>
      </c>
      <c r="BE114" s="4">
        <f t="shared" si="101"/>
        <v>3661.7930706039074</v>
      </c>
      <c r="BF114" s="4">
        <f t="shared" si="102"/>
        <v>5780.2187616466326</v>
      </c>
      <c r="BG114" s="1">
        <f t="shared" si="124"/>
        <v>35.037825832145053</v>
      </c>
      <c r="BH114" s="1">
        <f t="shared" si="125"/>
        <v>31.570146349329018</v>
      </c>
      <c r="BI114" s="1">
        <f t="shared" si="103"/>
        <v>175.41286653683844</v>
      </c>
      <c r="BJ114" s="1">
        <f t="shared" si="104"/>
        <v>140.80814706467348</v>
      </c>
      <c r="BK114" s="1">
        <f t="shared" si="105"/>
        <v>236.49647831371331</v>
      </c>
      <c r="BL114" s="1">
        <f t="shared" si="106"/>
        <v>200.7518679704803</v>
      </c>
      <c r="BM114" s="1">
        <f t="shared" si="107"/>
        <v>252.94179844171688</v>
      </c>
      <c r="BN114" s="1">
        <f t="shared" si="108"/>
        <v>218.54553675198821</v>
      </c>
      <c r="BO114" s="1">
        <f t="shared" si="109"/>
        <v>269.5707597047039</v>
      </c>
      <c r="BP114" s="1">
        <f t="shared" si="110"/>
        <v>237.50730954345812</v>
      </c>
      <c r="BQ114" s="1">
        <f t="shared" si="111"/>
        <v>286.17841418251015</v>
      </c>
      <c r="BR114" s="1">
        <f t="shared" si="112"/>
        <v>257.63824820155475</v>
      </c>
      <c r="BS114" s="1">
        <f t="shared" si="113"/>
        <v>31.570146349329018</v>
      </c>
      <c r="BT114" s="1">
        <f t="shared" si="114"/>
        <v>4.4601677010491958</v>
      </c>
      <c r="BU114" s="1">
        <f t="shared" si="115"/>
        <v>6.3589147085074256</v>
      </c>
      <c r="BV114" s="1">
        <f t="shared" si="116"/>
        <v>6.9225379677922563</v>
      </c>
      <c r="BW114" s="1">
        <f t="shared" si="117"/>
        <v>7.5231614993291291</v>
      </c>
      <c r="BX114" s="1">
        <f t="shared" si="118"/>
        <v>8.1608189379530867</v>
      </c>
    </row>
    <row r="115" spans="1:76">
      <c r="A115" s="1">
        <v>1.1499999999999999</v>
      </c>
      <c r="B115" s="1">
        <f t="shared" si="83"/>
        <v>1246.086956521739</v>
      </c>
      <c r="C115" s="1">
        <v>10.6</v>
      </c>
      <c r="D115" s="1">
        <f t="shared" si="63"/>
        <v>59.65</v>
      </c>
      <c r="E115" s="1">
        <f t="shared" si="64"/>
        <v>22.594000000000001</v>
      </c>
      <c r="F115" s="1">
        <f t="shared" si="65"/>
        <v>6.4279999999999999</v>
      </c>
      <c r="G115" s="1">
        <f t="shared" si="66"/>
        <v>0.72799999999999998</v>
      </c>
      <c r="H115" s="4">
        <f t="shared" si="67"/>
        <v>89.399999999999991</v>
      </c>
      <c r="I115" s="4"/>
      <c r="J115" s="1">
        <f t="shared" si="84"/>
        <v>3.6584139563820299</v>
      </c>
      <c r="K115" s="1">
        <f t="shared" si="68"/>
        <v>1.4088944568934274</v>
      </c>
      <c r="L115" s="1">
        <f t="shared" si="69"/>
        <v>0.9764628555398861</v>
      </c>
      <c r="M115" s="1">
        <f t="shared" si="85"/>
        <v>4.599803593357351E-2</v>
      </c>
      <c r="O115" s="1">
        <f t="shared" si="86"/>
        <v>2.5971249543450061</v>
      </c>
      <c r="P115" s="1">
        <f t="shared" si="87"/>
        <v>0.86154598023095486</v>
      </c>
      <c r="Q115" s="1">
        <f t="shared" si="88"/>
        <v>0.67804064363052252</v>
      </c>
      <c r="R115" s="1">
        <f t="shared" si="89"/>
        <v>2.8598238793630444E-2</v>
      </c>
      <c r="T115" s="1">
        <f t="shared" si="70"/>
        <v>2.3839264112069962</v>
      </c>
      <c r="U115" s="1">
        <f t="shared" si="71"/>
        <v>0.76186576813918661</v>
      </c>
      <c r="V115" s="1">
        <f t="shared" si="72"/>
        <v>0.61895022829418134</v>
      </c>
      <c r="W115" s="1">
        <f t="shared" si="90"/>
        <v>2.5394477890151521E-2</v>
      </c>
      <c r="Y115" s="1">
        <f t="shared" si="73"/>
        <v>2.1882293820874481</v>
      </c>
      <c r="Z115" s="1">
        <f t="shared" si="74"/>
        <v>0.67371848047705507</v>
      </c>
      <c r="AA115" s="1">
        <f t="shared" si="75"/>
        <v>0.56500947060362106</v>
      </c>
      <c r="AB115" s="1">
        <f t="shared" si="91"/>
        <v>2.2549623141723873E-2</v>
      </c>
      <c r="AD115" s="1">
        <f t="shared" si="76"/>
        <v>2.0085971639562685</v>
      </c>
      <c r="AE115" s="1">
        <f t="shared" si="77"/>
        <v>0.59576976669384762</v>
      </c>
      <c r="AF115" s="1">
        <f t="shared" si="78"/>
        <v>0.5157695841741472</v>
      </c>
      <c r="AG115" s="1">
        <f t="shared" si="92"/>
        <v>2.0023467544137603E-2</v>
      </c>
      <c r="AI115" s="1">
        <f t="shared" si="119"/>
        <v>0.06</v>
      </c>
      <c r="AJ115" s="1">
        <f t="shared" si="93"/>
        <v>2.1376947479195105</v>
      </c>
      <c r="AK115" s="1">
        <f t="shared" si="94"/>
        <v>0.70168468418563312</v>
      </c>
      <c r="AL115" s="1">
        <f t="shared" si="120"/>
        <v>0.12</v>
      </c>
      <c r="AN115" s="1">
        <f t="shared" si="121"/>
        <v>0.3</v>
      </c>
      <c r="AO115" s="1">
        <f t="shared" si="95"/>
        <v>0.344092713141113</v>
      </c>
      <c r="AP115" s="1">
        <f t="shared" si="79"/>
        <v>0.13631755087111561</v>
      </c>
      <c r="AQ115" s="1">
        <f t="shared" si="122"/>
        <v>8.0000000000000002E-3</v>
      </c>
      <c r="AS115" s="1">
        <f t="shared" si="123"/>
        <v>66.722595078299776</v>
      </c>
      <c r="AT115" s="1">
        <f t="shared" si="123"/>
        <v>25.272930648769577</v>
      </c>
      <c r="AU115" s="1">
        <f t="shared" si="123"/>
        <v>7.1901565995525729</v>
      </c>
      <c r="AV115" s="1">
        <f t="shared" si="96"/>
        <v>0.81431767337807615</v>
      </c>
      <c r="AW115" s="3">
        <f t="shared" si="97"/>
        <v>6.6973005642651684E-2</v>
      </c>
      <c r="AX115" s="3">
        <f t="shared" si="98"/>
        <v>0.41159558830108289</v>
      </c>
      <c r="AY115" s="3">
        <f t="shared" si="99"/>
        <v>0.40856469273672164</v>
      </c>
      <c r="AZ115" s="3">
        <f t="shared" si="100"/>
        <v>0.27353758136371176</v>
      </c>
      <c r="BA115" s="3">
        <f t="shared" si="80"/>
        <v>0.24756279249646151</v>
      </c>
      <c r="BB115" s="3">
        <f t="shared" si="81"/>
        <v>0.2241006977839845</v>
      </c>
      <c r="BC115" s="3">
        <f t="shared" si="82"/>
        <v>0.20290340737703252</v>
      </c>
      <c r="BE115" s="4">
        <f t="shared" si="101"/>
        <v>3624.2331728497911</v>
      </c>
      <c r="BF115" s="4">
        <f t="shared" si="102"/>
        <v>5759.8792749598697</v>
      </c>
      <c r="BG115" s="1">
        <f t="shared" si="124"/>
        <v>35.1124167422483</v>
      </c>
      <c r="BH115" s="1">
        <f t="shared" si="125"/>
        <v>31.603563994545237</v>
      </c>
      <c r="BI115" s="1">
        <f t="shared" si="103"/>
        <v>176.20445752395287</v>
      </c>
      <c r="BJ115" s="1">
        <f t="shared" si="104"/>
        <v>141.14207452183649</v>
      </c>
      <c r="BK115" s="1">
        <f t="shared" si="105"/>
        <v>237.22624780618031</v>
      </c>
      <c r="BL115" s="1">
        <f t="shared" si="106"/>
        <v>201.09596589345858</v>
      </c>
      <c r="BM115" s="1">
        <f t="shared" si="107"/>
        <v>253.60951360872625</v>
      </c>
      <c r="BN115" s="1">
        <f t="shared" si="108"/>
        <v>218.87632898648576</v>
      </c>
      <c r="BO115" s="1">
        <f t="shared" si="109"/>
        <v>270.15056209051835</v>
      </c>
      <c r="BP115" s="1">
        <f t="shared" si="110"/>
        <v>237.81526475616624</v>
      </c>
      <c r="BQ115" s="1">
        <f t="shared" si="111"/>
        <v>286.64047330440872</v>
      </c>
      <c r="BR115" s="1">
        <f t="shared" si="112"/>
        <v>257.91185409875146</v>
      </c>
      <c r="BS115" s="1">
        <f t="shared" si="113"/>
        <v>31.603563994545237</v>
      </c>
      <c r="BT115" s="1">
        <f t="shared" si="114"/>
        <v>4.4660176474462681</v>
      </c>
      <c r="BU115" s="1">
        <f t="shared" si="115"/>
        <v>6.3630787315053352</v>
      </c>
      <c r="BV115" s="1">
        <f t="shared" si="116"/>
        <v>6.9256849962954723</v>
      </c>
      <c r="BW115" s="1">
        <f t="shared" si="117"/>
        <v>7.5249508187498435</v>
      </c>
      <c r="BX115" s="1">
        <f t="shared" si="118"/>
        <v>8.1608471165868171</v>
      </c>
    </row>
    <row r="116" spans="1:76">
      <c r="A116" s="1">
        <v>1.1499999999999999</v>
      </c>
      <c r="B116" s="1">
        <f t="shared" si="83"/>
        <v>1246.5217391304348</v>
      </c>
      <c r="C116" s="1">
        <v>10.7</v>
      </c>
      <c r="D116" s="1">
        <f t="shared" si="63"/>
        <v>59.674999999999997</v>
      </c>
      <c r="E116" s="1">
        <f t="shared" si="64"/>
        <v>22.542999999999999</v>
      </c>
      <c r="F116" s="1">
        <f t="shared" si="65"/>
        <v>6.3660000000000005</v>
      </c>
      <c r="G116" s="1">
        <f t="shared" si="66"/>
        <v>0.71600000000000019</v>
      </c>
      <c r="H116" s="4">
        <f t="shared" si="67"/>
        <v>89.299999999999983</v>
      </c>
      <c r="I116" s="4"/>
      <c r="J116" s="1">
        <f t="shared" si="84"/>
        <v>3.6545341596371155</v>
      </c>
      <c r="K116" s="1">
        <f t="shared" si="68"/>
        <v>1.4054060992876343</v>
      </c>
      <c r="L116" s="1">
        <f t="shared" si="69"/>
        <v>0.97393367967232314</v>
      </c>
      <c r="M116" s="1">
        <f t="shared" si="85"/>
        <v>4.5960732443720745E-2</v>
      </c>
      <c r="O116" s="1">
        <f t="shared" si="86"/>
        <v>2.594370668727211</v>
      </c>
      <c r="P116" s="1">
        <f t="shared" si="87"/>
        <v>0.85941283217421116</v>
      </c>
      <c r="Q116" s="1">
        <f t="shared" si="88"/>
        <v>0.67628442318304938</v>
      </c>
      <c r="R116" s="1">
        <f t="shared" si="89"/>
        <v>2.8575046192272722E-2</v>
      </c>
      <c r="T116" s="1">
        <f t="shared" si="70"/>
        <v>2.3813982254848249</v>
      </c>
      <c r="U116" s="1">
        <f t="shared" si="71"/>
        <v>0.75997942368387383</v>
      </c>
      <c r="V116" s="1">
        <f t="shared" si="72"/>
        <v>0.61734706031729125</v>
      </c>
      <c r="W116" s="1">
        <f t="shared" si="90"/>
        <v>2.5373883474997368E-2</v>
      </c>
      <c r="Y116" s="1">
        <f t="shared" si="73"/>
        <v>2.185908735672097</v>
      </c>
      <c r="Z116" s="1">
        <f t="shared" si="74"/>
        <v>0.67205038463493116</v>
      </c>
      <c r="AA116" s="1">
        <f t="shared" si="75"/>
        <v>0.56354601676112426</v>
      </c>
      <c r="AB116" s="1">
        <f t="shared" si="91"/>
        <v>2.2531335847038817E-2</v>
      </c>
      <c r="AD116" s="1">
        <f t="shared" si="76"/>
        <v>2.0064670199016388</v>
      </c>
      <c r="AE116" s="1">
        <f t="shared" si="77"/>
        <v>0.59429466826700694</v>
      </c>
      <c r="AF116" s="1">
        <f t="shared" si="78"/>
        <v>0.51443366854958927</v>
      </c>
      <c r="AG116" s="1">
        <f t="shared" si="92"/>
        <v>2.000722891126578E-2</v>
      </c>
      <c r="AI116" s="1">
        <f t="shared" si="119"/>
        <v>0.06</v>
      </c>
      <c r="AJ116" s="1">
        <f t="shared" si="93"/>
        <v>2.1356953165657471</v>
      </c>
      <c r="AK116" s="1">
        <f t="shared" si="94"/>
        <v>0.70171022784720727</v>
      </c>
      <c r="AL116" s="1">
        <f t="shared" si="120"/>
        <v>0.12</v>
      </c>
      <c r="AN116" s="1">
        <f t="shared" si="121"/>
        <v>0.3</v>
      </c>
      <c r="AO116" s="1">
        <f t="shared" si="95"/>
        <v>0.34396087707354173</v>
      </c>
      <c r="AP116" s="1">
        <f t="shared" si="79"/>
        <v>0.13609629226673242</v>
      </c>
      <c r="AQ116" s="1">
        <f t="shared" si="122"/>
        <v>8.0000000000000002E-3</v>
      </c>
      <c r="AS116" s="1">
        <f t="shared" si="123"/>
        <v>66.82530795072789</v>
      </c>
      <c r="AT116" s="1">
        <f t="shared" si="123"/>
        <v>25.244120940649498</v>
      </c>
      <c r="AU116" s="1">
        <f t="shared" si="123"/>
        <v>7.1287793952967542</v>
      </c>
      <c r="AV116" s="1">
        <f t="shared" si="96"/>
        <v>0.80179171332586829</v>
      </c>
      <c r="AW116" s="3">
        <f t="shared" si="97"/>
        <v>6.6627924524290214E-2</v>
      </c>
      <c r="AX116" s="3">
        <f t="shared" si="98"/>
        <v>0.41006103081318185</v>
      </c>
      <c r="AY116" s="3">
        <f t="shared" si="99"/>
        <v>0.40606444944901987</v>
      </c>
      <c r="AZ116" s="3">
        <f t="shared" si="100"/>
        <v>0.27188451424153498</v>
      </c>
      <c r="BA116" s="3">
        <f t="shared" si="80"/>
        <v>0.24607112449856483</v>
      </c>
      <c r="BB116" s="3">
        <f t="shared" si="81"/>
        <v>0.22275429704194022</v>
      </c>
      <c r="BC116" s="3">
        <f t="shared" si="82"/>
        <v>0.20168779193539213</v>
      </c>
      <c r="BE116" s="4">
        <f t="shared" si="101"/>
        <v>3586.7966428113791</v>
      </c>
      <c r="BF116" s="4">
        <f t="shared" si="102"/>
        <v>5739.5700914818472</v>
      </c>
      <c r="BG116" s="1">
        <f t="shared" si="124"/>
        <v>35.187276649916775</v>
      </c>
      <c r="BH116" s="1">
        <f t="shared" si="125"/>
        <v>31.637056636184226</v>
      </c>
      <c r="BI116" s="1">
        <f t="shared" si="103"/>
        <v>177.00035916432614</v>
      </c>
      <c r="BJ116" s="1">
        <f t="shared" si="104"/>
        <v>141.47719867737379</v>
      </c>
      <c r="BK116" s="1">
        <f t="shared" si="105"/>
        <v>237.95688895942556</v>
      </c>
      <c r="BL116" s="1">
        <f t="shared" si="106"/>
        <v>201.44046050155174</v>
      </c>
      <c r="BM116" s="1">
        <f t="shared" si="107"/>
        <v>254.27672829388965</v>
      </c>
      <c r="BN116" s="1">
        <f t="shared" si="108"/>
        <v>219.20717383982597</v>
      </c>
      <c r="BO116" s="1">
        <f t="shared" si="109"/>
        <v>270.72828356609926</v>
      </c>
      <c r="BP116" s="1">
        <f t="shared" si="110"/>
        <v>238.12286306280114</v>
      </c>
      <c r="BQ116" s="1">
        <f t="shared" si="111"/>
        <v>287.09868292065136</v>
      </c>
      <c r="BR116" s="1">
        <f t="shared" si="112"/>
        <v>258.18462819989071</v>
      </c>
      <c r="BS116" s="1">
        <f t="shared" si="113"/>
        <v>31.637056636184226</v>
      </c>
      <c r="BT116" s="1">
        <f t="shared" si="114"/>
        <v>4.4718824606320107</v>
      </c>
      <c r="BU116" s="1">
        <f t="shared" si="115"/>
        <v>6.3672314026570476</v>
      </c>
      <c r="BV116" s="1">
        <f t="shared" si="116"/>
        <v>6.9288106147369071</v>
      </c>
      <c r="BW116" s="1">
        <f t="shared" si="117"/>
        <v>7.526707234529936</v>
      </c>
      <c r="BX116" s="1">
        <f t="shared" si="118"/>
        <v>8.1608295983071137</v>
      </c>
    </row>
    <row r="117" spans="1:76">
      <c r="A117" s="1">
        <v>1.1499999999999999</v>
      </c>
      <c r="B117" s="1">
        <f t="shared" si="83"/>
        <v>1246.9565217391305</v>
      </c>
      <c r="C117" s="1">
        <v>10.8</v>
      </c>
      <c r="D117" s="1">
        <f t="shared" si="63"/>
        <v>59.7</v>
      </c>
      <c r="E117" s="1">
        <f t="shared" si="64"/>
        <v>22.491999999999997</v>
      </c>
      <c r="F117" s="1">
        <f t="shared" si="65"/>
        <v>6.3039999999999994</v>
      </c>
      <c r="G117" s="1">
        <f t="shared" si="66"/>
        <v>0.70399999999999996</v>
      </c>
      <c r="H117" s="4">
        <f t="shared" si="67"/>
        <v>89.2</v>
      </c>
      <c r="I117" s="4"/>
      <c r="J117" s="1">
        <f t="shared" si="84"/>
        <v>3.6506606933470951</v>
      </c>
      <c r="K117" s="1">
        <f t="shared" si="68"/>
        <v>1.4019283667766242</v>
      </c>
      <c r="L117" s="1">
        <f t="shared" si="69"/>
        <v>0.97141249590404943</v>
      </c>
      <c r="M117" s="1">
        <f t="shared" si="85"/>
        <v>4.5923480519479247E-2</v>
      </c>
      <c r="O117" s="1">
        <f t="shared" si="86"/>
        <v>2.5916208771285656</v>
      </c>
      <c r="P117" s="1">
        <f t="shared" si="87"/>
        <v>0.8572861814158671</v>
      </c>
      <c r="Q117" s="1">
        <f t="shared" si="88"/>
        <v>0.67453375232521529</v>
      </c>
      <c r="R117" s="1">
        <f t="shared" si="89"/>
        <v>2.855188565066788E-2</v>
      </c>
      <c r="T117" s="1">
        <f t="shared" si="70"/>
        <v>2.3788741648668101</v>
      </c>
      <c r="U117" s="1">
        <f t="shared" si="71"/>
        <v>0.75809882479449675</v>
      </c>
      <c r="V117" s="1">
        <f t="shared" si="72"/>
        <v>0.61574895829006993</v>
      </c>
      <c r="W117" s="1">
        <f t="shared" si="90"/>
        <v>2.535331752805384E-2</v>
      </c>
      <c r="Y117" s="1">
        <f t="shared" si="73"/>
        <v>2.1835918757302193</v>
      </c>
      <c r="Z117" s="1">
        <f t="shared" si="74"/>
        <v>0.67038736960115097</v>
      </c>
      <c r="AA117" s="1">
        <f t="shared" si="75"/>
        <v>0.56208718737695973</v>
      </c>
      <c r="AB117" s="1">
        <f t="shared" si="91"/>
        <v>2.2513073831370085E-2</v>
      </c>
      <c r="AD117" s="1">
        <f t="shared" si="76"/>
        <v>2.0043403514880653</v>
      </c>
      <c r="AE117" s="1">
        <f t="shared" si="77"/>
        <v>0.59282406280286415</v>
      </c>
      <c r="AF117" s="1">
        <f t="shared" si="78"/>
        <v>0.51310197436745852</v>
      </c>
      <c r="AG117" s="1">
        <f t="shared" si="92"/>
        <v>1.9991012725490295E-2</v>
      </c>
      <c r="AI117" s="1">
        <f t="shared" si="119"/>
        <v>0.06</v>
      </c>
      <c r="AJ117" s="1">
        <f t="shared" si="93"/>
        <v>2.1336988974779025</v>
      </c>
      <c r="AK117" s="1">
        <f t="shared" si="94"/>
        <v>0.70173575782580322</v>
      </c>
      <c r="AL117" s="1">
        <f t="shared" si="120"/>
        <v>0.12</v>
      </c>
      <c r="AN117" s="1">
        <f t="shared" si="121"/>
        <v>0.3</v>
      </c>
      <c r="AO117" s="1">
        <f t="shared" si="95"/>
        <v>0.34382916689026449</v>
      </c>
      <c r="AP117" s="1">
        <f t="shared" si="79"/>
        <v>0.13587551905070927</v>
      </c>
      <c r="AQ117" s="1">
        <f t="shared" si="122"/>
        <v>8.0000000000000002E-3</v>
      </c>
      <c r="AS117" s="1">
        <f t="shared" si="123"/>
        <v>66.928251121076229</v>
      </c>
      <c r="AT117" s="1">
        <f t="shared" si="123"/>
        <v>25.215246636771298</v>
      </c>
      <c r="AU117" s="1">
        <f t="shared" si="123"/>
        <v>7.0672645739910305</v>
      </c>
      <c r="AV117" s="1">
        <f t="shared" si="96"/>
        <v>0.78923766816143481</v>
      </c>
      <c r="AW117" s="3">
        <f t="shared" si="97"/>
        <v>6.6282637248484086E-2</v>
      </c>
      <c r="AX117" s="3">
        <f t="shared" si="98"/>
        <v>0.40852599231747372</v>
      </c>
      <c r="AY117" s="3">
        <f t="shared" si="99"/>
        <v>0.40357021521483161</v>
      </c>
      <c r="AZ117" s="3">
        <f t="shared" si="100"/>
        <v>0.27023535780031105</v>
      </c>
      <c r="BA117" s="3">
        <f t="shared" si="80"/>
        <v>0.24458297118672431</v>
      </c>
      <c r="BB117" s="3">
        <f t="shared" si="81"/>
        <v>0.22141105588223206</v>
      </c>
      <c r="BC117" s="3">
        <f t="shared" si="82"/>
        <v>0.20047501756212444</v>
      </c>
      <c r="BE117" s="4">
        <f t="shared" si="101"/>
        <v>3549.4847685273389</v>
      </c>
      <c r="BF117" s="4">
        <f t="shared" si="102"/>
        <v>5719.291523676713</v>
      </c>
      <c r="BG117" s="1">
        <f t="shared" si="124"/>
        <v>35.26240770798627</v>
      </c>
      <c r="BH117" s="1">
        <f t="shared" si="125"/>
        <v>31.670624701663872</v>
      </c>
      <c r="BI117" s="1">
        <f t="shared" si="103"/>
        <v>177.8006068229937</v>
      </c>
      <c r="BJ117" s="1">
        <f t="shared" si="104"/>
        <v>141.81352653057397</v>
      </c>
      <c r="BK117" s="1">
        <f t="shared" si="105"/>
        <v>238.68838333942148</v>
      </c>
      <c r="BL117" s="1">
        <f t="shared" si="106"/>
        <v>201.78534867597648</v>
      </c>
      <c r="BM117" s="1">
        <f t="shared" si="107"/>
        <v>254.94340758174786</v>
      </c>
      <c r="BN117" s="1">
        <f t="shared" si="108"/>
        <v>219.53806489299191</v>
      </c>
      <c r="BO117" s="1">
        <f t="shared" si="109"/>
        <v>271.30387283296977</v>
      </c>
      <c r="BP117" s="1">
        <f t="shared" si="110"/>
        <v>238.43009463474715</v>
      </c>
      <c r="BQ117" s="1">
        <f t="shared" si="111"/>
        <v>287.55297659513803</v>
      </c>
      <c r="BR117" s="1">
        <f t="shared" si="112"/>
        <v>258.45655735169856</v>
      </c>
      <c r="BS117" s="1">
        <f t="shared" si="113"/>
        <v>31.670624701663872</v>
      </c>
      <c r="BT117" s="1">
        <f t="shared" si="114"/>
        <v>4.4777622123482628</v>
      </c>
      <c r="BU117" s="1">
        <f t="shared" si="115"/>
        <v>6.3713725440147488</v>
      </c>
      <c r="BV117" s="1">
        <f t="shared" si="116"/>
        <v>6.9319145726057654</v>
      </c>
      <c r="BW117" s="1">
        <f t="shared" si="117"/>
        <v>7.5284304266414042</v>
      </c>
      <c r="BX117" s="1">
        <f t="shared" si="118"/>
        <v>8.1607660027659659</v>
      </c>
    </row>
    <row r="118" spans="1:76">
      <c r="A118" s="1">
        <v>1.1499999999999999</v>
      </c>
      <c r="B118" s="1">
        <f t="shared" si="83"/>
        <v>1247.391304347826</v>
      </c>
      <c r="C118" s="1">
        <v>10.9</v>
      </c>
      <c r="D118" s="1">
        <f t="shared" si="63"/>
        <v>59.725000000000001</v>
      </c>
      <c r="E118" s="1">
        <f t="shared" si="64"/>
        <v>22.440999999999999</v>
      </c>
      <c r="F118" s="1">
        <f t="shared" si="65"/>
        <v>6.242</v>
      </c>
      <c r="G118" s="1">
        <f t="shared" si="66"/>
        <v>0.69199999999999995</v>
      </c>
      <c r="H118" s="4">
        <f t="shared" si="67"/>
        <v>89.1</v>
      </c>
      <c r="I118" s="4"/>
      <c r="J118" s="1">
        <f t="shared" si="84"/>
        <v>3.6467935442037298</v>
      </c>
      <c r="K118" s="1">
        <f t="shared" si="68"/>
        <v>1.3984612215155976</v>
      </c>
      <c r="L118" s="1">
        <f t="shared" si="69"/>
        <v>0.96889927484202509</v>
      </c>
      <c r="M118" s="1">
        <f t="shared" si="85"/>
        <v>4.5886280066222813E-2</v>
      </c>
      <c r="O118" s="1">
        <f t="shared" si="86"/>
        <v>2.5888755701014903</v>
      </c>
      <c r="P118" s="1">
        <f t="shared" si="87"/>
        <v>0.85516600481363891</v>
      </c>
      <c r="Q118" s="1">
        <f t="shared" si="88"/>
        <v>0.67278861064694984</v>
      </c>
      <c r="R118" s="1">
        <f t="shared" si="89"/>
        <v>2.8528757109984211E-2</v>
      </c>
      <c r="T118" s="1">
        <f t="shared" si="70"/>
        <v>2.3763542206809252</v>
      </c>
      <c r="U118" s="1">
        <f t="shared" si="71"/>
        <v>0.75622395100631623</v>
      </c>
      <c r="V118" s="1">
        <f t="shared" si="72"/>
        <v>0.61415590358115968</v>
      </c>
      <c r="W118" s="1">
        <f t="shared" si="90"/>
        <v>2.533277999707995E-2</v>
      </c>
      <c r="Y118" s="1">
        <f t="shared" si="73"/>
        <v>2.1812787943016771</v>
      </c>
      <c r="Z118" s="1">
        <f t="shared" si="74"/>
        <v>0.66872941727873036</v>
      </c>
      <c r="AA118" s="1">
        <f t="shared" si="75"/>
        <v>0.56063296544346986</v>
      </c>
      <c r="AB118" s="1">
        <f t="shared" si="91"/>
        <v>2.2494837048329063E-2</v>
      </c>
      <c r="AD118" s="1">
        <f t="shared" si="76"/>
        <v>2.0022171514088591</v>
      </c>
      <c r="AE118" s="1">
        <f t="shared" si="77"/>
        <v>0.59135793429824202</v>
      </c>
      <c r="AF118" s="1">
        <f t="shared" si="78"/>
        <v>0.51177448610229426</v>
      </c>
      <c r="AG118" s="1">
        <f t="shared" si="92"/>
        <v>1.9974818945619283E-2</v>
      </c>
      <c r="AI118" s="1">
        <f t="shared" si="119"/>
        <v>0.06</v>
      </c>
      <c r="AJ118" s="1">
        <f t="shared" si="93"/>
        <v>2.1317054847249648</v>
      </c>
      <c r="AK118" s="1">
        <f t="shared" si="94"/>
        <v>0.70176127413239564</v>
      </c>
      <c r="AL118" s="1">
        <f t="shared" si="120"/>
        <v>0.12</v>
      </c>
      <c r="AN118" s="1">
        <f t="shared" si="121"/>
        <v>0.3</v>
      </c>
      <c r="AO118" s="1">
        <f t="shared" si="95"/>
        <v>0.34369758242071236</v>
      </c>
      <c r="AP118" s="1">
        <f t="shared" si="79"/>
        <v>0.13565522991755416</v>
      </c>
      <c r="AQ118" s="1">
        <f t="shared" si="122"/>
        <v>8.0000000000000002E-3</v>
      </c>
      <c r="AS118" s="1">
        <f t="shared" si="123"/>
        <v>67.031425364758704</v>
      </c>
      <c r="AT118" s="1">
        <f t="shared" si="123"/>
        <v>25.186307519640852</v>
      </c>
      <c r="AU118" s="1">
        <f t="shared" si="123"/>
        <v>7.0056116722783397</v>
      </c>
      <c r="AV118" s="1">
        <f t="shared" si="96"/>
        <v>0.7766554433221099</v>
      </c>
      <c r="AW118" s="3">
        <f t="shared" si="97"/>
        <v>6.5937141684061937E-2</v>
      </c>
      <c r="AX118" s="3">
        <f t="shared" si="98"/>
        <v>0.40699046451692844</v>
      </c>
      <c r="AY118" s="3">
        <f t="shared" si="99"/>
        <v>0.40108196162709747</v>
      </c>
      <c r="AZ118" s="3">
        <f t="shared" si="100"/>
        <v>0.26859009345094248</v>
      </c>
      <c r="BA118" s="3">
        <f t="shared" si="80"/>
        <v>0.24309831583033706</v>
      </c>
      <c r="BB118" s="3">
        <f t="shared" si="81"/>
        <v>0.22007095924286144</v>
      </c>
      <c r="BC118" s="3">
        <f t="shared" si="82"/>
        <v>0.19926507069375143</v>
      </c>
      <c r="BE118" s="4">
        <f t="shared" si="101"/>
        <v>3512.2988391085642</v>
      </c>
      <c r="BF118" s="4">
        <f t="shared" si="102"/>
        <v>5699.043884368748</v>
      </c>
      <c r="BG118" s="1">
        <f t="shared" si="124"/>
        <v>35.337812097174989</v>
      </c>
      <c r="BH118" s="1">
        <f t="shared" si="125"/>
        <v>31.704268622723607</v>
      </c>
      <c r="BI118" s="1">
        <f t="shared" si="103"/>
        <v>178.60523634263993</v>
      </c>
      <c r="BJ118" s="1">
        <f t="shared" si="104"/>
        <v>142.15106515270301</v>
      </c>
      <c r="BK118" s="1">
        <f t="shared" si="105"/>
        <v>239.42071212502643</v>
      </c>
      <c r="BL118" s="1">
        <f t="shared" si="106"/>
        <v>202.13062723972922</v>
      </c>
      <c r="BM118" s="1">
        <f t="shared" si="107"/>
        <v>255.60951597185769</v>
      </c>
      <c r="BN118" s="1">
        <f t="shared" si="108"/>
        <v>219.86899563683468</v>
      </c>
      <c r="BO118" s="1">
        <f t="shared" si="109"/>
        <v>271.87727785208898</v>
      </c>
      <c r="BP118" s="1">
        <f t="shared" si="110"/>
        <v>238.73694952664934</v>
      </c>
      <c r="BQ118" s="1">
        <f t="shared" si="111"/>
        <v>288.00328706126442</v>
      </c>
      <c r="BR118" s="1">
        <f t="shared" si="112"/>
        <v>258.72762826646527</v>
      </c>
      <c r="BS118" s="1">
        <f t="shared" si="113"/>
        <v>31.704268622723607</v>
      </c>
      <c r="BT118" s="1">
        <f t="shared" si="114"/>
        <v>4.4836569751625861</v>
      </c>
      <c r="BU118" s="1">
        <f t="shared" si="115"/>
        <v>6.375501975618981</v>
      </c>
      <c r="BV118" s="1">
        <f t="shared" si="116"/>
        <v>6.9349966168040398</v>
      </c>
      <c r="BW118" s="1">
        <f t="shared" si="117"/>
        <v>7.530120072081961</v>
      </c>
      <c r="BX118" s="1">
        <f t="shared" si="118"/>
        <v>8.1606559465316213</v>
      </c>
    </row>
    <row r="119" spans="1:76">
      <c r="A119" s="1">
        <v>1.1499999999999999</v>
      </c>
      <c r="B119" s="1">
        <f t="shared" si="83"/>
        <v>1247.8260869565217</v>
      </c>
      <c r="C119" s="1">
        <v>11</v>
      </c>
      <c r="D119" s="1">
        <f t="shared" si="63"/>
        <v>59.75</v>
      </c>
      <c r="E119" s="1">
        <f t="shared" si="64"/>
        <v>22.39</v>
      </c>
      <c r="F119" s="1">
        <f t="shared" si="65"/>
        <v>6.18</v>
      </c>
      <c r="G119" s="1">
        <f t="shared" si="66"/>
        <v>0.68000000000000016</v>
      </c>
      <c r="H119" s="4">
        <f t="shared" si="67"/>
        <v>89</v>
      </c>
      <c r="I119" s="4"/>
      <c r="J119" s="1">
        <f t="shared" si="84"/>
        <v>3.6429326989325697</v>
      </c>
      <c r="K119" s="1">
        <f t="shared" si="68"/>
        <v>1.3950046258129145</v>
      </c>
      <c r="L119" s="1">
        <f t="shared" si="69"/>
        <v>0.96639398721564052</v>
      </c>
      <c r="M119" s="1">
        <f t="shared" si="85"/>
        <v>4.5849130989538633E-2</v>
      </c>
      <c r="O119" s="1">
        <f t="shared" si="86"/>
        <v>2.5861347382223903</v>
      </c>
      <c r="P119" s="1">
        <f t="shared" si="87"/>
        <v>0.85305227931890126</v>
      </c>
      <c r="Q119" s="1">
        <f t="shared" si="88"/>
        <v>0.67104897782319628</v>
      </c>
      <c r="R119" s="1">
        <f t="shared" si="89"/>
        <v>2.8505660511522674E-2</v>
      </c>
      <c r="T119" s="1">
        <f t="shared" si="70"/>
        <v>2.3738383842771618</v>
      </c>
      <c r="U119" s="1">
        <f t="shared" si="71"/>
        <v>0.75435478193741534</v>
      </c>
      <c r="V119" s="1">
        <f t="shared" si="72"/>
        <v>0.61256787763680787</v>
      </c>
      <c r="W119" s="1">
        <f t="shared" si="90"/>
        <v>2.53122708299525E-2</v>
      </c>
      <c r="Y119" s="1">
        <f t="shared" si="73"/>
        <v>2.1789694834465436</v>
      </c>
      <c r="Z119" s="1">
        <f t="shared" si="74"/>
        <v>0.66707650964392429</v>
      </c>
      <c r="AA119" s="1">
        <f t="shared" si="75"/>
        <v>0.5591833340238388</v>
      </c>
      <c r="AB119" s="1">
        <f t="shared" si="91"/>
        <v>2.2476625451631736E-2</v>
      </c>
      <c r="AD119" s="1">
        <f t="shared" si="76"/>
        <v>2.000097412375883</v>
      </c>
      <c r="AE119" s="1">
        <f t="shared" si="77"/>
        <v>0.58989626681472929</v>
      </c>
      <c r="AF119" s="1">
        <f t="shared" si="78"/>
        <v>0.51045118829330338</v>
      </c>
      <c r="AG119" s="1">
        <f t="shared" si="92"/>
        <v>1.9958647530553767E-2</v>
      </c>
      <c r="AI119" s="1">
        <f t="shared" si="119"/>
        <v>0.06</v>
      </c>
      <c r="AJ119" s="1">
        <f t="shared" si="93"/>
        <v>2.1297150723901455</v>
      </c>
      <c r="AK119" s="1">
        <f t="shared" si="94"/>
        <v>0.70178677677794699</v>
      </c>
      <c r="AL119" s="1">
        <f t="shared" si="120"/>
        <v>0.12</v>
      </c>
      <c r="AN119" s="1">
        <f t="shared" si="121"/>
        <v>0.3</v>
      </c>
      <c r="AO119" s="1">
        <f t="shared" si="95"/>
        <v>0.34356612349461124</v>
      </c>
      <c r="AP119" s="1">
        <f t="shared" si="79"/>
        <v>0.1354354235658895</v>
      </c>
      <c r="AQ119" s="1">
        <f t="shared" si="122"/>
        <v>8.0000000000000002E-3</v>
      </c>
      <c r="AS119" s="1">
        <f t="shared" si="123"/>
        <v>67.134831460674164</v>
      </c>
      <c r="AT119" s="1">
        <f t="shared" si="123"/>
        <v>25.157303370786519</v>
      </c>
      <c r="AU119" s="1">
        <f t="shared" si="123"/>
        <v>6.9438202247191008</v>
      </c>
      <c r="AV119" s="1">
        <f t="shared" si="96"/>
        <v>0.76404494382022492</v>
      </c>
      <c r="AW119" s="3">
        <f t="shared" si="97"/>
        <v>6.5591435694797348E-2</v>
      </c>
      <c r="AX119" s="3">
        <f t="shared" si="98"/>
        <v>0.40545443909471163</v>
      </c>
      <c r="AY119" s="3">
        <f t="shared" si="99"/>
        <v>0.39859966037282113</v>
      </c>
      <c r="AZ119" s="3">
        <f t="shared" si="100"/>
        <v>0.26694870266524584</v>
      </c>
      <c r="BA119" s="3">
        <f t="shared" si="80"/>
        <v>0.2416171417534774</v>
      </c>
      <c r="BB119" s="3">
        <f t="shared" si="81"/>
        <v>0.21873399211091965</v>
      </c>
      <c r="BC119" s="3">
        <f t="shared" si="82"/>
        <v>0.19805793781087958</v>
      </c>
      <c r="BE119" s="4">
        <f t="shared" si="101"/>
        <v>3475.2401446849176</v>
      </c>
      <c r="BF119" s="4">
        <f t="shared" si="102"/>
        <v>5678.8274867352593</v>
      </c>
      <c r="BG119" s="1">
        <f t="shared" si="124"/>
        <v>35.413492026567063</v>
      </c>
      <c r="BH119" s="1">
        <f t="shared" si="125"/>
        <v>31.737988835485819</v>
      </c>
      <c r="BI119" s="1">
        <f t="shared" si="103"/>
        <v>179.41428405309492</v>
      </c>
      <c r="BJ119" s="1">
        <f t="shared" si="104"/>
        <v>142.48982168816113</v>
      </c>
      <c r="BK119" s="1">
        <f t="shared" si="105"/>
        <v>240.15385610047116</v>
      </c>
      <c r="BL119" s="1">
        <f t="shared" si="106"/>
        <v>202.47629295664504</v>
      </c>
      <c r="BM119" s="1">
        <f t="shared" si="107"/>
        <v>256.27501736844982</v>
      </c>
      <c r="BN119" s="1">
        <f t="shared" si="108"/>
        <v>220.19995947075847</v>
      </c>
      <c r="BO119" s="1">
        <f t="shared" si="109"/>
        <v>272.44844583200694</v>
      </c>
      <c r="BP119" s="1">
        <f t="shared" si="110"/>
        <v>239.04341767487986</v>
      </c>
      <c r="BQ119" s="1">
        <f t="shared" si="111"/>
        <v>288.44954621027387</v>
      </c>
      <c r="BR119" s="1">
        <f t="shared" si="112"/>
        <v>258.99782752049992</v>
      </c>
      <c r="BS119" s="1">
        <f t="shared" si="113"/>
        <v>31.737988835485819</v>
      </c>
      <c r="BT119" s="1">
        <f t="shared" si="114"/>
        <v>4.4895668224838863</v>
      </c>
      <c r="BU119" s="1">
        <f t="shared" si="115"/>
        <v>6.3796195154703383</v>
      </c>
      <c r="BV119" s="1">
        <f t="shared" si="116"/>
        <v>6.938056491612218</v>
      </c>
      <c r="BW119" s="1">
        <f t="shared" si="117"/>
        <v>7.5317758448389345</v>
      </c>
      <c r="BX119" s="1">
        <f t="shared" si="118"/>
        <v>8.1604990430558697</v>
      </c>
    </row>
    <row r="120" spans="1:76">
      <c r="A120" s="1">
        <v>1.1499999999999999</v>
      </c>
      <c r="B120" s="1">
        <f t="shared" si="83"/>
        <v>1248.2608695652175</v>
      </c>
      <c r="C120" s="1">
        <v>11.1</v>
      </c>
      <c r="D120" s="1">
        <f t="shared" si="63"/>
        <v>59.774999999999999</v>
      </c>
      <c r="E120" s="1">
        <f t="shared" si="64"/>
        <v>22.338999999999999</v>
      </c>
      <c r="F120" s="1">
        <f t="shared" si="65"/>
        <v>6.1180000000000003</v>
      </c>
      <c r="G120" s="1">
        <f t="shared" si="66"/>
        <v>0.66800000000000015</v>
      </c>
      <c r="H120" s="4">
        <f t="shared" si="67"/>
        <v>88.9</v>
      </c>
      <c r="I120" s="4"/>
      <c r="J120" s="1">
        <f t="shared" si="84"/>
        <v>3.6390781442928626</v>
      </c>
      <c r="K120" s="1">
        <f t="shared" si="68"/>
        <v>1.3915585421294088</v>
      </c>
      <c r="L120" s="1">
        <f t="shared" si="69"/>
        <v>0.96389660387615261</v>
      </c>
      <c r="M120" s="1">
        <f t="shared" si="85"/>
        <v>4.5812033195227045E-2</v>
      </c>
      <c r="O120" s="1">
        <f t="shared" si="86"/>
        <v>2.5833983720915961</v>
      </c>
      <c r="P120" s="1">
        <f t="shared" si="87"/>
        <v>0.85094498197626689</v>
      </c>
      <c r="Q120" s="1">
        <f t="shared" si="88"/>
        <v>0.66931483361351995</v>
      </c>
      <c r="R120" s="1">
        <f t="shared" si="89"/>
        <v>2.8482595796716761E-2</v>
      </c>
      <c r="T120" s="1">
        <f t="shared" si="70"/>
        <v>2.3713266470274696</v>
      </c>
      <c r="U120" s="1">
        <f t="shared" si="71"/>
        <v>0.75249129728832731</v>
      </c>
      <c r="V120" s="1">
        <f t="shared" si="72"/>
        <v>0.61098486198050883</v>
      </c>
      <c r="W120" s="1">
        <f t="shared" si="90"/>
        <v>2.5291789974665992E-2</v>
      </c>
      <c r="Y120" s="1">
        <f t="shared" si="73"/>
        <v>2.1766639352450463</v>
      </c>
      <c r="Z120" s="1">
        <f t="shared" si="74"/>
        <v>0.66542862874589892</v>
      </c>
      <c r="AA120" s="1">
        <f t="shared" si="75"/>
        <v>0.55773827625176597</v>
      </c>
      <c r="AB120" s="1">
        <f t="shared" si="91"/>
        <v>2.2458438995098601E-2</v>
      </c>
      <c r="AD120" s="1">
        <f t="shared" si="76"/>
        <v>1.997981127119502</v>
      </c>
      <c r="AE120" s="1">
        <f t="shared" si="77"/>
        <v>0.58843904447838991</v>
      </c>
      <c r="AF120" s="1">
        <f t="shared" si="78"/>
        <v>0.50913206554406276</v>
      </c>
      <c r="AG120" s="1">
        <f t="shared" si="92"/>
        <v>1.9942498439287564E-2</v>
      </c>
      <c r="AI120" s="1">
        <f t="shared" si="119"/>
        <v>0.06</v>
      </c>
      <c r="AJ120" s="1">
        <f t="shared" si="93"/>
        <v>2.1277276545708488</v>
      </c>
      <c r="AK120" s="1">
        <f t="shared" si="94"/>
        <v>0.70181226577340938</v>
      </c>
      <c r="AL120" s="1">
        <f t="shared" si="120"/>
        <v>0.12</v>
      </c>
      <c r="AN120" s="1">
        <f t="shared" si="121"/>
        <v>0.3</v>
      </c>
      <c r="AO120" s="1">
        <f t="shared" si="95"/>
        <v>0.34343478994198284</v>
      </c>
      <c r="AP120" s="1">
        <f t="shared" si="79"/>
        <v>0.13521609869843731</v>
      </c>
      <c r="AQ120" s="1">
        <f t="shared" si="122"/>
        <v>8.0000000000000002E-3</v>
      </c>
      <c r="AS120" s="1">
        <f t="shared" si="123"/>
        <v>67.238470191226099</v>
      </c>
      <c r="AT120" s="1">
        <f t="shared" si="123"/>
        <v>25.128233970753652</v>
      </c>
      <c r="AU120" s="1">
        <f t="shared" si="123"/>
        <v>6.8818897637795278</v>
      </c>
      <c r="AV120" s="1">
        <f t="shared" si="96"/>
        <v>0.75140607424072003</v>
      </c>
      <c r="AW120" s="3">
        <f t="shared" si="97"/>
        <v>6.5245517139363801E-2</v>
      </c>
      <c r="AX120" s="3">
        <f t="shared" si="98"/>
        <v>0.40391790771402297</v>
      </c>
      <c r="AY120" s="3">
        <f t="shared" si="99"/>
        <v>0.39612328323250195</v>
      </c>
      <c r="AZ120" s="3">
        <f t="shared" si="100"/>
        <v>0.26531116697558099</v>
      </c>
      <c r="BA120" s="3">
        <f t="shared" si="80"/>
        <v>0.2401394323345622</v>
      </c>
      <c r="BB120" s="3">
        <f t="shared" si="81"/>
        <v>0.21740013952228704</v>
      </c>
      <c r="BC120" s="3">
        <f t="shared" si="82"/>
        <v>0.19685360543792854</v>
      </c>
      <c r="BE120" s="4">
        <f t="shared" si="101"/>
        <v>3438.3099763510427</v>
      </c>
      <c r="BF120" s="4">
        <f t="shared" si="102"/>
        <v>5658.6426442993652</v>
      </c>
      <c r="BG120" s="1">
        <f t="shared" si="124"/>
        <v>35.489449734105989</v>
      </c>
      <c r="BH120" s="1">
        <f t="shared" si="125"/>
        <v>31.771785780518435</v>
      </c>
      <c r="BI120" s="1">
        <f t="shared" si="103"/>
        <v>180.22778678107417</v>
      </c>
      <c r="BJ120" s="1">
        <f t="shared" si="104"/>
        <v>142.82980335566484</v>
      </c>
      <c r="BK120" s="1">
        <f t="shared" si="105"/>
        <v>240.887795647665</v>
      </c>
      <c r="BL120" s="1">
        <f t="shared" si="106"/>
        <v>202.82234253043802</v>
      </c>
      <c r="BM120" s="1">
        <f t="shared" si="107"/>
        <v>256.9398750698569</v>
      </c>
      <c r="BN120" s="1">
        <f t="shared" si="108"/>
        <v>220.53094970138096</v>
      </c>
      <c r="BO120" s="1">
        <f t="shared" si="109"/>
        <v>273.01732321677474</v>
      </c>
      <c r="BP120" s="1">
        <f t="shared" si="110"/>
        <v>239.349488895978</v>
      </c>
      <c r="BQ120" s="1">
        <f t="shared" si="111"/>
        <v>288.89168507939428</v>
      </c>
      <c r="BR120" s="1">
        <f t="shared" si="112"/>
        <v>259.26714155256201</v>
      </c>
      <c r="BS120" s="1">
        <f t="shared" si="113"/>
        <v>31.771785780518435</v>
      </c>
      <c r="BT120" s="1">
        <f t="shared" si="114"/>
        <v>4.4954918285784258</v>
      </c>
      <c r="BU120" s="1">
        <f t="shared" si="115"/>
        <v>6.3837249795006166</v>
      </c>
      <c r="BV120" s="1">
        <f t="shared" si="116"/>
        <v>6.9410939386543493</v>
      </c>
      <c r="BW120" s="1">
        <f t="shared" si="117"/>
        <v>7.5333974158525381</v>
      </c>
      <c r="BX120" s="1">
        <f t="shared" si="118"/>
        <v>8.160294902640862</v>
      </c>
    </row>
    <row r="121" spans="1:76">
      <c r="A121" s="1">
        <v>1.1499999999999999</v>
      </c>
      <c r="B121" s="1">
        <f t="shared" si="83"/>
        <v>1248.695652173913</v>
      </c>
      <c r="C121" s="1">
        <v>11.2</v>
      </c>
      <c r="D121" s="1">
        <f t="shared" si="63"/>
        <v>59.8</v>
      </c>
      <c r="E121" s="1">
        <f t="shared" si="64"/>
        <v>22.288</v>
      </c>
      <c r="F121" s="1">
        <f t="shared" si="65"/>
        <v>6.056</v>
      </c>
      <c r="G121" s="1">
        <f t="shared" si="66"/>
        <v>0.65600000000000014</v>
      </c>
      <c r="H121" s="4">
        <f t="shared" si="67"/>
        <v>88.8</v>
      </c>
      <c r="I121" s="4"/>
      <c r="J121" s="1">
        <f t="shared" si="84"/>
        <v>3.6352298670774696</v>
      </c>
      <c r="K121" s="1">
        <f t="shared" si="68"/>
        <v>1.388122933077709</v>
      </c>
      <c r="L121" s="1">
        <f t="shared" si="69"/>
        <v>0.96140709579612982</v>
      </c>
      <c r="M121" s="1">
        <f t="shared" si="85"/>
        <v>4.5774986589300633E-2</v>
      </c>
      <c r="O121" s="1">
        <f t="shared" si="86"/>
        <v>2.5806664623332973</v>
      </c>
      <c r="P121" s="1">
        <f t="shared" si="87"/>
        <v>0.84884408992317184</v>
      </c>
      <c r="Q121" s="1">
        <f t="shared" si="88"/>
        <v>0.66758615786172315</v>
      </c>
      <c r="R121" s="1">
        <f t="shared" si="89"/>
        <v>2.8459562907131947E-2</v>
      </c>
      <c r="T121" s="1">
        <f t="shared" si="70"/>
        <v>2.3688190003257024</v>
      </c>
      <c r="U121" s="1">
        <f t="shared" si="71"/>
        <v>0.7506334768416697</v>
      </c>
      <c r="V121" s="1">
        <f t="shared" si="72"/>
        <v>0.60940683821265296</v>
      </c>
      <c r="W121" s="1">
        <f t="shared" si="90"/>
        <v>2.5271337379332109E-2</v>
      </c>
      <c r="Y121" s="1">
        <f t="shared" si="73"/>
        <v>2.1743621417975194</v>
      </c>
      <c r="Z121" s="1">
        <f t="shared" si="74"/>
        <v>0.66378575670640771</v>
      </c>
      <c r="AA121" s="1">
        <f t="shared" si="75"/>
        <v>0.55629777533114522</v>
      </c>
      <c r="AB121" s="1">
        <f t="shared" si="91"/>
        <v>2.2440277632654201E-2</v>
      </c>
      <c r="AD121" s="1">
        <f t="shared" si="76"/>
        <v>1.9958682883885346</v>
      </c>
      <c r="AE121" s="1">
        <f t="shared" si="77"/>
        <v>0.58698625147947681</v>
      </c>
      <c r="AF121" s="1">
        <f t="shared" si="78"/>
        <v>0.50781710252222645</v>
      </c>
      <c r="AG121" s="1">
        <f t="shared" si="92"/>
        <v>1.9926371630906894E-2</v>
      </c>
      <c r="AI121" s="1">
        <f t="shared" si="119"/>
        <v>0.06</v>
      </c>
      <c r="AJ121" s="1">
        <f t="shared" si="93"/>
        <v>2.1257432253786286</v>
      </c>
      <c r="AK121" s="1">
        <f t="shared" si="94"/>
        <v>0.70183774112972164</v>
      </c>
      <c r="AL121" s="1">
        <f t="shared" si="120"/>
        <v>0.12</v>
      </c>
      <c r="AN121" s="1">
        <f t="shared" si="121"/>
        <v>0.3</v>
      </c>
      <c r="AO121" s="1">
        <f t="shared" si="95"/>
        <v>0.343303581593144</v>
      </c>
      <c r="AP121" s="1">
        <f t="shared" si="79"/>
        <v>0.1349972540220056</v>
      </c>
      <c r="AQ121" s="1">
        <f t="shared" si="122"/>
        <v>8.0000000000000002E-3</v>
      </c>
      <c r="AS121" s="1">
        <f t="shared" si="123"/>
        <v>67.342342342342349</v>
      </c>
      <c r="AT121" s="1">
        <f t="shared" si="123"/>
        <v>25.099099099099103</v>
      </c>
      <c r="AU121" s="1">
        <f t="shared" si="123"/>
        <v>6.8198198198198199</v>
      </c>
      <c r="AV121" s="1">
        <f t="shared" si="96"/>
        <v>0.73873873873873885</v>
      </c>
      <c r="AW121" s="3">
        <f t="shared" si="97"/>
        <v>6.4899383871289879E-2</v>
      </c>
      <c r="AX121" s="3">
        <f t="shared" si="98"/>
        <v>0.40238086201793033</v>
      </c>
      <c r="AY121" s="3">
        <f t="shared" si="99"/>
        <v>0.39365280207956926</v>
      </c>
      <c r="AZ121" s="3">
        <f t="shared" si="100"/>
        <v>0.26367746797448144</v>
      </c>
      <c r="BA121" s="3">
        <f t="shared" si="80"/>
        <v>0.23866517100601897</v>
      </c>
      <c r="BB121" s="3">
        <f t="shared" si="81"/>
        <v>0.21606938656133409</v>
      </c>
      <c r="BC121" s="3">
        <f t="shared" si="82"/>
        <v>0.19565206014286268</v>
      </c>
      <c r="BE121" s="4">
        <f t="shared" si="101"/>
        <v>3401.5096261112694</v>
      </c>
      <c r="BF121" s="4">
        <f t="shared" si="102"/>
        <v>5638.4896709226859</v>
      </c>
      <c r="BG121" s="1">
        <f t="shared" si="124"/>
        <v>35.56568748709941</v>
      </c>
      <c r="BH121" s="1">
        <f t="shared" si="125"/>
        <v>31.805659902898622</v>
      </c>
      <c r="BI121" s="1">
        <f t="shared" si="103"/>
        <v>181.04578186017173</v>
      </c>
      <c r="BJ121" s="1">
        <f t="shared" si="104"/>
        <v>143.17101744945506</v>
      </c>
      <c r="BK121" s="1">
        <f t="shared" si="105"/>
        <v>241.62251073832439</v>
      </c>
      <c r="BL121" s="1">
        <f t="shared" si="106"/>
        <v>203.16877260372274</v>
      </c>
      <c r="BM121" s="1">
        <f t="shared" si="107"/>
        <v>257.60405175770808</v>
      </c>
      <c r="BN121" s="1">
        <f t="shared" si="108"/>
        <v>220.8619595411696</v>
      </c>
      <c r="BO121" s="1">
        <f t="shared" si="109"/>
        <v>273.58385567360818</v>
      </c>
      <c r="BP121" s="1">
        <f t="shared" si="110"/>
        <v>239.65515288506398</v>
      </c>
      <c r="BQ121" s="1">
        <f t="shared" si="111"/>
        <v>289.32963383975493</v>
      </c>
      <c r="BR121" s="1">
        <f t="shared" si="112"/>
        <v>259.53555666226907</v>
      </c>
      <c r="BS121" s="1">
        <f t="shared" si="113"/>
        <v>31.805659902898622</v>
      </c>
      <c r="BT121" s="1">
        <f t="shared" si="114"/>
        <v>4.5014320685862304</v>
      </c>
      <c r="BU121" s="1">
        <f t="shared" si="115"/>
        <v>6.3878181815434329</v>
      </c>
      <c r="BV121" s="1">
        <f t="shared" si="116"/>
        <v>6.9441086968625116</v>
      </c>
      <c r="BW121" s="1">
        <f t="shared" si="117"/>
        <v>7.5349844529785379</v>
      </c>
      <c r="BX121" s="1">
        <f t="shared" si="118"/>
        <v>8.1600431324053808</v>
      </c>
    </row>
    <row r="122" spans="1:76">
      <c r="A122" s="1">
        <v>1.1499999999999999</v>
      </c>
      <c r="B122" s="1">
        <f t="shared" si="83"/>
        <v>1249.1304347826087</v>
      </c>
      <c r="C122" s="1">
        <v>11.3</v>
      </c>
      <c r="D122" s="1">
        <f t="shared" si="63"/>
        <v>59.825000000000003</v>
      </c>
      <c r="E122" s="1">
        <f t="shared" si="64"/>
        <v>22.236999999999998</v>
      </c>
      <c r="F122" s="1">
        <f t="shared" si="65"/>
        <v>5.9939999999999998</v>
      </c>
      <c r="G122" s="1">
        <f t="shared" si="66"/>
        <v>0.64399999999999991</v>
      </c>
      <c r="H122" s="4">
        <f t="shared" si="67"/>
        <v>88.7</v>
      </c>
      <c r="I122" s="4"/>
      <c r="J122" s="1">
        <f t="shared" si="84"/>
        <v>3.6313878541127398</v>
      </c>
      <c r="K122" s="1">
        <f t="shared" si="68"/>
        <v>1.384697761421543</v>
      </c>
      <c r="L122" s="1">
        <f t="shared" si="69"/>
        <v>0.95892543406887787</v>
      </c>
      <c r="M122" s="1">
        <f t="shared" si="85"/>
        <v>4.5737991077984125E-2</v>
      </c>
      <c r="O122" s="1">
        <f t="shared" si="86"/>
        <v>2.5779389995954602</v>
      </c>
      <c r="P122" s="1">
        <f t="shared" si="87"/>
        <v>0.84674958038945025</v>
      </c>
      <c r="Q122" s="1">
        <f t="shared" si="88"/>
        <v>0.66586293049544631</v>
      </c>
      <c r="R122" s="1">
        <f t="shared" si="89"/>
        <v>2.8436561784465526E-2</v>
      </c>
      <c r="T122" s="1">
        <f t="shared" si="70"/>
        <v>2.3663154355875347</v>
      </c>
      <c r="U122" s="1">
        <f t="shared" si="71"/>
        <v>0.74878130046176716</v>
      </c>
      <c r="V122" s="1">
        <f t="shared" si="72"/>
        <v>0.6078337880101623</v>
      </c>
      <c r="W122" s="1">
        <f t="shared" si="90"/>
        <v>2.5250912992179599E-2</v>
      </c>
      <c r="Y122" s="1">
        <f t="shared" si="73"/>
        <v>2.1720640952243273</v>
      </c>
      <c r="Z122" s="1">
        <f t="shared" si="74"/>
        <v>0.66214787571945743</v>
      </c>
      <c r="AA122" s="1">
        <f t="shared" si="75"/>
        <v>0.55486181453573258</v>
      </c>
      <c r="AB122" s="1">
        <f t="shared" si="91"/>
        <v>2.2422141318327048E-2</v>
      </c>
      <c r="AD122" s="1">
        <f t="shared" si="76"/>
        <v>1.993758888950186</v>
      </c>
      <c r="AE122" s="1">
        <f t="shared" si="77"/>
        <v>0.58553787207213637</v>
      </c>
      <c r="AF122" s="1">
        <f t="shared" si="78"/>
        <v>0.50650628395922237</v>
      </c>
      <c r="AG122" s="1">
        <f t="shared" si="92"/>
        <v>1.9910267064590311E-2</v>
      </c>
      <c r="AI122" s="1">
        <f t="shared" si="119"/>
        <v>0.06</v>
      </c>
      <c r="AJ122" s="1">
        <f t="shared" si="93"/>
        <v>2.1237617789391496</v>
      </c>
      <c r="AK122" s="1">
        <f t="shared" si="94"/>
        <v>0.70186320285781145</v>
      </c>
      <c r="AL122" s="1">
        <f t="shared" si="120"/>
        <v>0.12</v>
      </c>
      <c r="AN122" s="1">
        <f t="shared" si="121"/>
        <v>0.3</v>
      </c>
      <c r="AO122" s="1">
        <f t="shared" si="95"/>
        <v>0.34317249827870544</v>
      </c>
      <c r="AP122" s="1">
        <f t="shared" si="79"/>
        <v>0.1347788882474725</v>
      </c>
      <c r="AQ122" s="1">
        <f t="shared" si="122"/>
        <v>8.0000000000000002E-3</v>
      </c>
      <c r="AS122" s="1">
        <f t="shared" si="123"/>
        <v>67.446448703494923</v>
      </c>
      <c r="AT122" s="1">
        <f t="shared" si="123"/>
        <v>25.069898534385565</v>
      </c>
      <c r="AU122" s="1">
        <f t="shared" si="123"/>
        <v>6.7576099210822997</v>
      </c>
      <c r="AV122" s="1">
        <f t="shared" si="96"/>
        <v>0.72604284103720396</v>
      </c>
      <c r="AW122" s="3">
        <f t="shared" si="97"/>
        <v>6.455303373891326E-2</v>
      </c>
      <c r="AX122" s="3">
        <f t="shared" si="98"/>
        <v>0.40084329362920423</v>
      </c>
      <c r="AY122" s="3">
        <f t="shared" si="99"/>
        <v>0.39118818887981249</v>
      </c>
      <c r="AZ122" s="3">
        <f t="shared" si="100"/>
        <v>0.26204758731428102</v>
      </c>
      <c r="BA122" s="3">
        <f t="shared" si="80"/>
        <v>0.23719434125394956</v>
      </c>
      <c r="BB122" s="3">
        <f t="shared" si="81"/>
        <v>0.21474171836061889</v>
      </c>
      <c r="BC122" s="3">
        <f t="shared" si="82"/>
        <v>0.19445328853691823</v>
      </c>
      <c r="BE122" s="4">
        <f t="shared" si="101"/>
        <v>3364.8403868236192</v>
      </c>
      <c r="BF122" s="4">
        <f t="shared" si="102"/>
        <v>5618.3688807979142</v>
      </c>
      <c r="BG122" s="1">
        <f t="shared" si="124"/>
        <v>35.642207582734521</v>
      </c>
      <c r="BH122" s="1">
        <f t="shared" si="125"/>
        <v>31.8396116522777</v>
      </c>
      <c r="BI122" s="1">
        <f t="shared" si="103"/>
        <v>181.86830714111775</v>
      </c>
      <c r="BJ122" s="1">
        <f t="shared" si="104"/>
        <v>143.51347134053174</v>
      </c>
      <c r="BK122" s="1">
        <f t="shared" si="105"/>
        <v>242.35798092591955</v>
      </c>
      <c r="BL122" s="1">
        <f t="shared" si="106"/>
        <v>203.5155797570165</v>
      </c>
      <c r="BM122" s="1">
        <f t="shared" si="107"/>
        <v>258.2675094858908</v>
      </c>
      <c r="BN122" s="1">
        <f t="shared" si="108"/>
        <v>221.1929821070521</v>
      </c>
      <c r="BO122" s="1">
        <f t="shared" si="109"/>
        <v>274.14798808030241</v>
      </c>
      <c r="BP122" s="1">
        <f t="shared" si="110"/>
        <v>239.96039921422539</v>
      </c>
      <c r="BQ122" s="1">
        <f t="shared" si="111"/>
        <v>289.76332178409012</v>
      </c>
      <c r="BR122" s="1">
        <f t="shared" si="112"/>
        <v>259.80305900847986</v>
      </c>
      <c r="BS122" s="1">
        <f t="shared" si="113"/>
        <v>31.8396116522777</v>
      </c>
      <c r="BT122" s="1">
        <f t="shared" si="114"/>
        <v>4.5073876185379058</v>
      </c>
      <c r="BU122" s="1">
        <f t="shared" si="115"/>
        <v>6.3918989333042848</v>
      </c>
      <c r="BV122" s="1">
        <f t="shared" si="116"/>
        <v>6.9471005024406036</v>
      </c>
      <c r="BW122" s="1">
        <f t="shared" si="117"/>
        <v>7.5365366209502564</v>
      </c>
      <c r="BX122" s="1">
        <f t="shared" si="118"/>
        <v>8.1597433362505978</v>
      </c>
    </row>
    <row r="123" spans="1:76">
      <c r="A123" s="1">
        <v>1.1499999999999999</v>
      </c>
      <c r="B123" s="1">
        <f t="shared" si="83"/>
        <v>1249.5652173913043</v>
      </c>
      <c r="C123" s="1">
        <v>11.4</v>
      </c>
      <c r="D123" s="1">
        <f t="shared" si="63"/>
        <v>59.85</v>
      </c>
      <c r="E123" s="1">
        <f t="shared" si="64"/>
        <v>22.186</v>
      </c>
      <c r="F123" s="1">
        <f t="shared" si="65"/>
        <v>5.9319999999999995</v>
      </c>
      <c r="G123" s="1">
        <f t="shared" si="66"/>
        <v>0.63200000000000012</v>
      </c>
      <c r="H123" s="4">
        <f t="shared" si="67"/>
        <v>88.600000000000009</v>
      </c>
      <c r="I123" s="4"/>
      <c r="J123" s="1">
        <f t="shared" si="84"/>
        <v>3.6275520922584348</v>
      </c>
      <c r="K123" s="1">
        <f t="shared" si="68"/>
        <v>1.3812829900750594</v>
      </c>
      <c r="L123" s="1">
        <f t="shared" si="69"/>
        <v>0.9564515899078847</v>
      </c>
      <c r="M123" s="1">
        <f t="shared" si="85"/>
        <v>4.5701046567713205E-2</v>
      </c>
      <c r="O123" s="1">
        <f t="shared" si="86"/>
        <v>2.5752159745497676</v>
      </c>
      <c r="P123" s="1">
        <f t="shared" si="87"/>
        <v>0.84466143069691924</v>
      </c>
      <c r="Q123" s="1">
        <f t="shared" si="88"/>
        <v>0.66414513152578247</v>
      </c>
      <c r="R123" s="1">
        <f t="shared" si="89"/>
        <v>2.8413592370546043E-2</v>
      </c>
      <c r="T123" s="1">
        <f t="shared" si="70"/>
        <v>2.3638159442504141</v>
      </c>
      <c r="U123" s="1">
        <f t="shared" si="71"/>
        <v>0.74693474809428551</v>
      </c>
      <c r="V123" s="1">
        <f t="shared" si="72"/>
        <v>0.60626569312613909</v>
      </c>
      <c r="W123" s="1">
        <f t="shared" si="90"/>
        <v>2.5230516761553749E-2</v>
      </c>
      <c r="Y123" s="1">
        <f t="shared" si="73"/>
        <v>2.1697697876658188</v>
      </c>
      <c r="Z123" s="1">
        <f t="shared" si="74"/>
        <v>0.6605149680509852</v>
      </c>
      <c r="AA123" s="1">
        <f t="shared" si="75"/>
        <v>0.55343037720882504</v>
      </c>
      <c r="AB123" s="1">
        <f t="shared" si="91"/>
        <v>2.2404030006249118E-2</v>
      </c>
      <c r="AD123" s="1">
        <f t="shared" si="76"/>
        <v>1.9916529215900056</v>
      </c>
      <c r="AE123" s="1">
        <f t="shared" si="77"/>
        <v>0.58409389057412331</v>
      </c>
      <c r="AF123" s="1">
        <f t="shared" si="78"/>
        <v>0.50519959464995878</v>
      </c>
      <c r="AG123" s="1">
        <f t="shared" si="92"/>
        <v>1.9894184699608203E-2</v>
      </c>
      <c r="AI123" s="1">
        <f t="shared" si="119"/>
        <v>0.06</v>
      </c>
      <c r="AJ123" s="1">
        <f t="shared" si="93"/>
        <v>2.1217833093921397</v>
      </c>
      <c r="AK123" s="1">
        <f t="shared" si="94"/>
        <v>0.70188865096859443</v>
      </c>
      <c r="AL123" s="1">
        <f t="shared" si="120"/>
        <v>0.12</v>
      </c>
      <c r="AN123" s="1">
        <f t="shared" si="121"/>
        <v>0.3</v>
      </c>
      <c r="AO123" s="1">
        <f t="shared" si="95"/>
        <v>0.34304153982957103</v>
      </c>
      <c r="AP123" s="1">
        <f t="shared" si="79"/>
        <v>0.13456100008977212</v>
      </c>
      <c r="AQ123" s="1">
        <f t="shared" si="122"/>
        <v>8.0000000000000002E-3</v>
      </c>
      <c r="AS123" s="1">
        <f t="shared" si="123"/>
        <v>67.550790067720087</v>
      </c>
      <c r="AT123" s="1">
        <f t="shared" si="123"/>
        <v>25.040632054176069</v>
      </c>
      <c r="AU123" s="1">
        <f t="shared" si="123"/>
        <v>6.6952595936794568</v>
      </c>
      <c r="AV123" s="1">
        <f t="shared" si="96"/>
        <v>0.71331828442437928</v>
      </c>
      <c r="AW123" s="3">
        <f t="shared" si="97"/>
        <v>6.4206464585335202E-2</v>
      </c>
      <c r="AX123" s="3">
        <f t="shared" si="98"/>
        <v>0.39930519415015125</v>
      </c>
      <c r="AY123" s="3">
        <f t="shared" si="99"/>
        <v>0.38872941569081881</v>
      </c>
      <c r="AZ123" s="3">
        <f t="shared" si="100"/>
        <v>0.2604215067067468</v>
      </c>
      <c r="BA123" s="3">
        <f t="shared" si="80"/>
        <v>0.23572692661779995</v>
      </c>
      <c r="BB123" s="3">
        <f t="shared" si="81"/>
        <v>0.21341712010058964</v>
      </c>
      <c r="BC123" s="3">
        <f t="shared" si="82"/>
        <v>0.19325727727433542</v>
      </c>
      <c r="BE123" s="4">
        <f t="shared" si="101"/>
        <v>3328.3035521428469</v>
      </c>
      <c r="BF123" s="4">
        <f t="shared" si="102"/>
        <v>5598.2805884412901</v>
      </c>
      <c r="BG123" s="1">
        <f t="shared" si="124"/>
        <v>35.71901234860492</v>
      </c>
      <c r="BH123" s="1">
        <f t="shared" si="125"/>
        <v>31.873641482947239</v>
      </c>
      <c r="BI123" s="1">
        <f t="shared" si="103"/>
        <v>182.69540100230381</v>
      </c>
      <c r="BJ123" s="1">
        <f t="shared" si="104"/>
        <v>143.85717247791573</v>
      </c>
      <c r="BK123" s="1">
        <f t="shared" si="105"/>
        <v>243.0941853374282</v>
      </c>
      <c r="BL123" s="1">
        <f t="shared" si="106"/>
        <v>203.86276050772187</v>
      </c>
      <c r="BM123" s="1">
        <f t="shared" si="107"/>
        <v>258.93020966926179</v>
      </c>
      <c r="BN123" s="1">
        <f t="shared" si="108"/>
        <v>221.52401041900131</v>
      </c>
      <c r="BO123" s="1">
        <f t="shared" si="109"/>
        <v>274.70966451238462</v>
      </c>
      <c r="BP123" s="1">
        <f t="shared" si="110"/>
        <v>240.26521733087591</v>
      </c>
      <c r="BQ123" s="1">
        <f t="shared" si="111"/>
        <v>290.19267731420848</v>
      </c>
      <c r="BR123" s="1">
        <f t="shared" si="112"/>
        <v>260.06963460765292</v>
      </c>
      <c r="BS123" s="1">
        <f t="shared" si="113"/>
        <v>31.873641482947239</v>
      </c>
      <c r="BT123" s="1">
        <f t="shared" si="114"/>
        <v>4.5133585553718722</v>
      </c>
      <c r="BU123" s="1">
        <f t="shared" si="115"/>
        <v>6.3959670443300549</v>
      </c>
      <c r="BV123" s="1">
        <f t="shared" si="116"/>
        <v>6.9500690888274939</v>
      </c>
      <c r="BW123" s="1">
        <f t="shared" si="117"/>
        <v>7.5380535813399465</v>
      </c>
      <c r="BX123" s="1">
        <f t="shared" si="118"/>
        <v>8.1593951148253065</v>
      </c>
    </row>
    <row r="124" spans="1:76">
      <c r="A124" s="1">
        <v>1.1499999999999999</v>
      </c>
      <c r="B124" s="1">
        <f t="shared" si="83"/>
        <v>1250</v>
      </c>
      <c r="C124" s="1">
        <v>11.5</v>
      </c>
      <c r="D124" s="1">
        <f t="shared" si="63"/>
        <v>59.875</v>
      </c>
      <c r="E124" s="1">
        <f t="shared" si="64"/>
        <v>22.134999999999998</v>
      </c>
      <c r="F124" s="1">
        <f t="shared" si="65"/>
        <v>5.87</v>
      </c>
      <c r="G124" s="1">
        <f t="shared" si="66"/>
        <v>0.62000000000000011</v>
      </c>
      <c r="H124" s="4">
        <f t="shared" si="67"/>
        <v>88.5</v>
      </c>
      <c r="I124" s="4"/>
      <c r="J124" s="1">
        <f t="shared" si="84"/>
        <v>3.6237225684076066</v>
      </c>
      <c r="K124" s="1">
        <f t="shared" si="68"/>
        <v>1.3778785821021506</v>
      </c>
      <c r="L124" s="1">
        <f t="shared" si="69"/>
        <v>0.95398553464626867</v>
      </c>
      <c r="M124" s="1">
        <f t="shared" si="85"/>
        <v>4.5664152965134416E-2</v>
      </c>
      <c r="O124" s="1">
        <f t="shared" si="86"/>
        <v>2.5724973778915361</v>
      </c>
      <c r="P124" s="1">
        <f t="shared" si="87"/>
        <v>0.84257961825896466</v>
      </c>
      <c r="Q124" s="1">
        <f t="shared" si="88"/>
        <v>0.6624327410468942</v>
      </c>
      <c r="R124" s="1">
        <f t="shared" si="89"/>
        <v>2.8390654607333084E-2</v>
      </c>
      <c r="T124" s="1">
        <f t="shared" si="70"/>
        <v>2.3613205177734806</v>
      </c>
      <c r="U124" s="1">
        <f t="shared" si="71"/>
        <v>0.74509379976586465</v>
      </c>
      <c r="V124" s="1">
        <f t="shared" si="72"/>
        <v>0.60470253538951479</v>
      </c>
      <c r="W124" s="1">
        <f t="shared" si="90"/>
        <v>2.5210148635916207E-2</v>
      </c>
      <c r="Y124" s="1">
        <f t="shared" si="73"/>
        <v>2.1674792112822554</v>
      </c>
      <c r="Z124" s="1">
        <f t="shared" si="74"/>
        <v>0.65888701603853328</v>
      </c>
      <c r="AA124" s="1">
        <f t="shared" si="75"/>
        <v>0.55200344676294077</v>
      </c>
      <c r="AB124" s="1">
        <f t="shared" si="91"/>
        <v>2.2385943650655729E-2</v>
      </c>
      <c r="AD124" s="1">
        <f t="shared" si="76"/>
        <v>1.9895503791118205</v>
      </c>
      <c r="AE124" s="1">
        <f t="shared" si="77"/>
        <v>0.58265429136651281</v>
      </c>
      <c r="AF124" s="1">
        <f t="shared" si="78"/>
        <v>0.50389701945253262</v>
      </c>
      <c r="AG124" s="1">
        <f t="shared" si="92"/>
        <v>1.9878124495322752E-2</v>
      </c>
      <c r="AI124" s="1">
        <f t="shared" si="119"/>
        <v>0.06</v>
      </c>
      <c r="AJ124" s="1">
        <f t="shared" si="93"/>
        <v>2.1198078108913623</v>
      </c>
      <c r="AK124" s="1">
        <f t="shared" si="94"/>
        <v>0.70191408547297618</v>
      </c>
      <c r="AL124" s="1">
        <f t="shared" si="120"/>
        <v>0.12</v>
      </c>
      <c r="AN124" s="1">
        <f t="shared" si="121"/>
        <v>0.3</v>
      </c>
      <c r="AO124" s="1">
        <f t="shared" si="95"/>
        <v>0.34291070607693808</v>
      </c>
      <c r="AP124" s="1">
        <f t="shared" si="79"/>
        <v>0.13434358826787982</v>
      </c>
      <c r="AQ124" s="1">
        <f t="shared" si="122"/>
        <v>8.0000000000000002E-3</v>
      </c>
      <c r="AS124" s="1">
        <f t="shared" si="123"/>
        <v>67.655367231638422</v>
      </c>
      <c r="AT124" s="1">
        <f t="shared" si="123"/>
        <v>25.011299435028249</v>
      </c>
      <c r="AU124" s="1">
        <f t="shared" si="123"/>
        <v>6.6327683615819213</v>
      </c>
      <c r="AV124" s="1">
        <f t="shared" si="96"/>
        <v>0.70056497175141264</v>
      </c>
      <c r="AW124" s="3">
        <f t="shared" si="97"/>
        <v>6.3859674248374534E-2</v>
      </c>
      <c r="AX124" s="3">
        <f t="shared" si="98"/>
        <v>0.3977665551624478</v>
      </c>
      <c r="AY124" s="3">
        <f t="shared" si="99"/>
        <v>0.38627645466141158</v>
      </c>
      <c r="AZ124" s="3">
        <f t="shared" si="100"/>
        <v>0.25879920792271127</v>
      </c>
      <c r="BA124" s="3">
        <f t="shared" si="80"/>
        <v>0.23426291069002911</v>
      </c>
      <c r="BB124" s="3">
        <f t="shared" si="81"/>
        <v>0.21209557700928694</v>
      </c>
      <c r="BC124" s="3">
        <f t="shared" si="82"/>
        <v>0.19206401305209064</v>
      </c>
      <c r="BE124" s="4">
        <f t="shared" si="101"/>
        <v>3291.9004164625267</v>
      </c>
      <c r="BF124" s="4">
        <f t="shared" si="102"/>
        <v>5578.2251086849528</v>
      </c>
      <c r="BG124" s="1">
        <f t="shared" si="124"/>
        <v>35.796104143249018</v>
      </c>
      <c r="BH124" s="1">
        <f t="shared" si="125"/>
        <v>31.907749853906381</v>
      </c>
      <c r="BI124" s="1">
        <f t="shared" si="103"/>
        <v>183.52710236058701</v>
      </c>
      <c r="BJ124" s="1">
        <f t="shared" si="104"/>
        <v>144.20212838993896</v>
      </c>
      <c r="BK124" s="1">
        <f t="shared" si="105"/>
        <v>243.8311026648953</v>
      </c>
      <c r="BL124" s="1">
        <f t="shared" si="106"/>
        <v>204.21031130908858</v>
      </c>
      <c r="BM124" s="1">
        <f t="shared" si="107"/>
        <v>259.59211307210876</v>
      </c>
      <c r="BN124" s="1">
        <f t="shared" si="108"/>
        <v>221.85503739859357</v>
      </c>
      <c r="BO124" s="1">
        <f t="shared" si="109"/>
        <v>275.26882823000062</v>
      </c>
      <c r="BP124" s="1">
        <f t="shared" si="110"/>
        <v>240.56959655608571</v>
      </c>
      <c r="BQ124" s="1">
        <f t="shared" si="111"/>
        <v>290.61762792823214</v>
      </c>
      <c r="BR124" s="1">
        <f t="shared" si="112"/>
        <v>260.33526933217968</v>
      </c>
      <c r="BS124" s="1">
        <f t="shared" si="113"/>
        <v>31.907749853906381</v>
      </c>
      <c r="BT124" s="1">
        <f t="shared" si="114"/>
        <v>4.5193449569520387</v>
      </c>
      <c r="BU124" s="1">
        <f t="shared" si="115"/>
        <v>6.4000223219779206</v>
      </c>
      <c r="BV124" s="1">
        <f t="shared" si="116"/>
        <v>6.9530141866594972</v>
      </c>
      <c r="BW124" s="1">
        <f t="shared" si="117"/>
        <v>7.5395349925194868</v>
      </c>
      <c r="BX124" s="1">
        <f t="shared" si="118"/>
        <v>8.1589980654905858</v>
      </c>
    </row>
    <row r="125" spans="1:76">
      <c r="A125" s="1">
        <v>1.1499999999999999</v>
      </c>
      <c r="B125" s="1">
        <f t="shared" si="83"/>
        <v>1250.4347826086957</v>
      </c>
      <c r="C125" s="1">
        <v>11.6</v>
      </c>
      <c r="D125" s="1">
        <f t="shared" si="63"/>
        <v>59.9</v>
      </c>
      <c r="E125" s="1">
        <f t="shared" si="64"/>
        <v>22.084</v>
      </c>
      <c r="F125" s="1">
        <f t="shared" si="65"/>
        <v>5.8079999999999998</v>
      </c>
      <c r="G125" s="1">
        <f t="shared" si="66"/>
        <v>0.6080000000000001</v>
      </c>
      <c r="H125" s="4">
        <f t="shared" si="67"/>
        <v>88.4</v>
      </c>
      <c r="I125" s="4"/>
      <c r="J125" s="1">
        <f t="shared" si="84"/>
        <v>3.6198992694865253</v>
      </c>
      <c r="K125" s="1">
        <f t="shared" si="68"/>
        <v>1.374484500715788</v>
      </c>
      <c r="L125" s="1">
        <f t="shared" si="69"/>
        <v>0.95152723973622699</v>
      </c>
      <c r="M125" s="1">
        <f t="shared" si="85"/>
        <v>4.5627310177104731E-2</v>
      </c>
      <c r="O125" s="1">
        <f t="shared" si="86"/>
        <v>2.5697832003396663</v>
      </c>
      <c r="P125" s="1">
        <f t="shared" si="87"/>
        <v>0.84050412058013579</v>
      </c>
      <c r="Q125" s="1">
        <f t="shared" si="88"/>
        <v>0.66072573923563049</v>
      </c>
      <c r="R125" s="1">
        <f t="shared" si="89"/>
        <v>2.8367748436917077E-2</v>
      </c>
      <c r="T125" s="1">
        <f t="shared" si="70"/>
        <v>2.3588291476375227</v>
      </c>
      <c r="U125" s="1">
        <f t="shared" si="71"/>
        <v>0.74325843558376004</v>
      </c>
      <c r="V125" s="1">
        <f t="shared" si="72"/>
        <v>0.60314429670470227</v>
      </c>
      <c r="W125" s="1">
        <f t="shared" si="90"/>
        <v>2.5189808563844816E-2</v>
      </c>
      <c r="Y125" s="1">
        <f t="shared" si="73"/>
        <v>2.1651923582537682</v>
      </c>
      <c r="Z125" s="1">
        <f t="shared" si="74"/>
        <v>0.65726400209093239</v>
      </c>
      <c r="AA125" s="1">
        <f t="shared" si="75"/>
        <v>0.55058100667950072</v>
      </c>
      <c r="AB125" s="1">
        <f t="shared" si="91"/>
        <v>2.2367882205885356E-2</v>
      </c>
      <c r="AD125" s="1">
        <f t="shared" si="76"/>
        <v>1.9874512543376976</v>
      </c>
      <c r="AE125" s="1">
        <f t="shared" si="77"/>
        <v>0.58121905889342051</v>
      </c>
      <c r="AF125" s="1">
        <f t="shared" si="78"/>
        <v>0.50259854328793885</v>
      </c>
      <c r="AG125" s="1">
        <f t="shared" si="92"/>
        <v>1.9862086411187738E-2</v>
      </c>
      <c r="AI125" s="1">
        <f t="shared" si="119"/>
        <v>0.06</v>
      </c>
      <c r="AJ125" s="1">
        <f t="shared" si="93"/>
        <v>2.1178352776045761</v>
      </c>
      <c r="AK125" s="1">
        <f t="shared" si="94"/>
        <v>0.70193950638184854</v>
      </c>
      <c r="AL125" s="1">
        <f t="shared" si="120"/>
        <v>0.12</v>
      </c>
      <c r="AN125" s="1">
        <f t="shared" si="121"/>
        <v>0.3</v>
      </c>
      <c r="AO125" s="1">
        <f t="shared" si="95"/>
        <v>0.3427799968522961</v>
      </c>
      <c r="AP125" s="1">
        <f t="shared" si="79"/>
        <v>0.13412665150479874</v>
      </c>
      <c r="AQ125" s="1">
        <f t="shared" si="122"/>
        <v>8.0000000000000002E-3</v>
      </c>
      <c r="AS125" s="1">
        <f t="shared" si="123"/>
        <v>67.76018099547511</v>
      </c>
      <c r="AT125" s="1">
        <f t="shared" si="123"/>
        <v>24.981900452488688</v>
      </c>
      <c r="AU125" s="1">
        <f t="shared" si="123"/>
        <v>6.5701357466063337</v>
      </c>
      <c r="AV125" s="1">
        <f t="shared" si="96"/>
        <v>0.68778280542986436</v>
      </c>
      <c r="AW125" s="3">
        <f t="shared" si="97"/>
        <v>6.3512660560521614E-2</v>
      </c>
      <c r="AX125" s="3">
        <f t="shared" si="98"/>
        <v>0.39622736822696969</v>
      </c>
      <c r="AY125" s="3">
        <f t="shared" si="99"/>
        <v>0.38382927803109174</v>
      </c>
      <c r="AZ125" s="3">
        <f t="shared" si="100"/>
        <v>0.25718067279170748</v>
      </c>
      <c r="BA125" s="3">
        <f t="shared" si="80"/>
        <v>0.23280227711578103</v>
      </c>
      <c r="BB125" s="3">
        <f t="shared" si="81"/>
        <v>0.21077707436204812</v>
      </c>
      <c r="BC125" s="3">
        <f t="shared" si="82"/>
        <v>0.19087348260963</v>
      </c>
      <c r="BE125" s="4">
        <f t="shared" si="101"/>
        <v>3255.6322748561493</v>
      </c>
      <c r="BF125" s="4">
        <f t="shared" si="102"/>
        <v>5558.2027566691868</v>
      </c>
      <c r="BG125" s="1">
        <f t="shared" si="124"/>
        <v>35.873485356700428</v>
      </c>
      <c r="BH125" s="1">
        <f t="shared" si="125"/>
        <v>31.941937228930467</v>
      </c>
      <c r="BI125" s="1">
        <f t="shared" si="103"/>
        <v>184.36345068238131</v>
      </c>
      <c r="BJ125" s="1">
        <f t="shared" si="104"/>
        <v>144.54834668556347</v>
      </c>
      <c r="BK125" s="1">
        <f t="shared" si="105"/>
        <v>244.56871115678993</v>
      </c>
      <c r="BL125" s="1">
        <f t="shared" si="106"/>
        <v>204.55822854915499</v>
      </c>
      <c r="BM125" s="1">
        <f t="shared" si="107"/>
        <v>260.25317979635025</v>
      </c>
      <c r="BN125" s="1">
        <f t="shared" si="108"/>
        <v>222.18605586753975</v>
      </c>
      <c r="BO125" s="1">
        <f t="shared" si="109"/>
        <v>275.82542166452691</v>
      </c>
      <c r="BP125" s="1">
        <f t="shared" si="110"/>
        <v>240.87352608288262</v>
      </c>
      <c r="BQ125" s="1">
        <f t="shared" si="111"/>
        <v>291.03810020759528</v>
      </c>
      <c r="BR125" s="1">
        <f t="shared" si="112"/>
        <v>260.59994890869189</v>
      </c>
      <c r="BS125" s="1">
        <f t="shared" si="113"/>
        <v>31.941937228930467</v>
      </c>
      <c r="BT125" s="1">
        <f t="shared" si="114"/>
        <v>4.5253469020859223</v>
      </c>
      <c r="BU125" s="1">
        <f t="shared" si="115"/>
        <v>6.4040645713836799</v>
      </c>
      <c r="BV125" s="1">
        <f t="shared" si="116"/>
        <v>6.955935523732145</v>
      </c>
      <c r="BW125" s="1">
        <f t="shared" si="117"/>
        <v>7.5409805096203915</v>
      </c>
      <c r="BX125" s="1">
        <f t="shared" si="118"/>
        <v>8.158551782283924</v>
      </c>
    </row>
    <row r="126" spans="1:76">
      <c r="A126" s="1">
        <v>1.1499999999999999</v>
      </c>
      <c r="B126" s="1">
        <f t="shared" si="83"/>
        <v>1250.8695652173913</v>
      </c>
      <c r="C126" s="1">
        <v>11.7</v>
      </c>
      <c r="D126" s="1">
        <f t="shared" si="63"/>
        <v>59.924999999999997</v>
      </c>
      <c r="E126" s="1">
        <f t="shared" si="64"/>
        <v>22.033000000000001</v>
      </c>
      <c r="F126" s="1">
        <f t="shared" si="65"/>
        <v>5.7460000000000004</v>
      </c>
      <c r="G126" s="1">
        <f t="shared" si="66"/>
        <v>0.59600000000000009</v>
      </c>
      <c r="H126" s="4">
        <f t="shared" si="67"/>
        <v>88.3</v>
      </c>
      <c r="I126" s="4"/>
      <c r="J126" s="1">
        <f t="shared" si="84"/>
        <v>3.6160821824545648</v>
      </c>
      <c r="K126" s="1">
        <f t="shared" si="68"/>
        <v>1.3711007092773386</v>
      </c>
      <c r="L126" s="1">
        <f t="shared" si="69"/>
        <v>0.94907667674847618</v>
      </c>
      <c r="M126" s="1">
        <f t="shared" si="85"/>
        <v>4.5590518110690391E-2</v>
      </c>
      <c r="O126" s="1">
        <f t="shared" si="86"/>
        <v>2.5670734326365561</v>
      </c>
      <c r="P126" s="1">
        <f t="shared" si="87"/>
        <v>0.83843491525572544</v>
      </c>
      <c r="Q126" s="1">
        <f t="shared" si="88"/>
        <v>0.65902410635113851</v>
      </c>
      <c r="R126" s="1">
        <f t="shared" si="89"/>
        <v>2.8344873801518559E-2</v>
      </c>
      <c r="T126" s="1">
        <f t="shared" si="70"/>
        <v>2.3563418253448956</v>
      </c>
      <c r="U126" s="1">
        <f t="shared" si="71"/>
        <v>0.74142863573547235</v>
      </c>
      <c r="V126" s="1">
        <f t="shared" si="72"/>
        <v>0.60159095905123994</v>
      </c>
      <c r="W126" s="1">
        <f t="shared" si="90"/>
        <v>2.5169496494032936E-2</v>
      </c>
      <c r="Y126" s="1">
        <f t="shared" si="73"/>
        <v>2.1629092207802869</v>
      </c>
      <c r="Z126" s="1">
        <f t="shared" si="74"/>
        <v>0.65564590868797423</v>
      </c>
      <c r="AA126" s="1">
        <f t="shared" si="75"/>
        <v>0.54916304050850462</v>
      </c>
      <c r="AB126" s="1">
        <f t="shared" si="91"/>
        <v>2.2349845626379074E-2</v>
      </c>
      <c r="AD126" s="1">
        <f t="shared" si="76"/>
        <v>1.9853555401078751</v>
      </c>
      <c r="AE126" s="1">
        <f t="shared" si="77"/>
        <v>0.57978817766171298</v>
      </c>
      <c r="AF126" s="1">
        <f t="shared" si="78"/>
        <v>0.50130415113977478</v>
      </c>
      <c r="AG126" s="1">
        <f t="shared" si="92"/>
        <v>1.9846070406748045E-2</v>
      </c>
      <c r="AI126" s="1">
        <f t="shared" si="119"/>
        <v>0.06</v>
      </c>
      <c r="AJ126" s="1">
        <f t="shared" si="93"/>
        <v>2.1158657037134834</v>
      </c>
      <c r="AK126" s="1">
        <f t="shared" si="94"/>
        <v>0.70196491370609393</v>
      </c>
      <c r="AL126" s="1">
        <f t="shared" si="120"/>
        <v>0.12</v>
      </c>
      <c r="AN126" s="1">
        <f t="shared" si="121"/>
        <v>0.3</v>
      </c>
      <c r="AO126" s="1">
        <f t="shared" si="95"/>
        <v>0.34264941198742621</v>
      </c>
      <c r="AP126" s="1">
        <f t="shared" si="79"/>
        <v>0.13391018852754363</v>
      </c>
      <c r="AQ126" s="1">
        <f t="shared" si="122"/>
        <v>8.0000000000000002E-3</v>
      </c>
      <c r="AS126" s="1">
        <f t="shared" si="123"/>
        <v>67.865232163080407</v>
      </c>
      <c r="AT126" s="1">
        <f t="shared" si="123"/>
        <v>24.952434881087207</v>
      </c>
      <c r="AU126" s="1">
        <f t="shared" si="123"/>
        <v>6.5073612684031712</v>
      </c>
      <c r="AV126" s="1">
        <f t="shared" si="96"/>
        <v>0.67497168742921865</v>
      </c>
      <c r="AW126" s="3">
        <f t="shared" si="97"/>
        <v>6.3165421348891512E-2</v>
      </c>
      <c r="AX126" s="3">
        <f t="shared" si="98"/>
        <v>0.39468762488362452</v>
      </c>
      <c r="AY126" s="3">
        <f t="shared" si="99"/>
        <v>0.38138785812947695</v>
      </c>
      <c r="AZ126" s="3">
        <f t="shared" si="100"/>
        <v>0.25556588320160162</v>
      </c>
      <c r="BA126" s="3">
        <f t="shared" si="80"/>
        <v>0.23134500959255355</v>
      </c>
      <c r="BB126" s="3">
        <f t="shared" si="81"/>
        <v>0.20946159748120952</v>
      </c>
      <c r="BC126" s="3">
        <f t="shared" si="82"/>
        <v>0.18968567272860173</v>
      </c>
      <c r="BE126" s="4">
        <f t="shared" si="101"/>
        <v>3219.5004230172567</v>
      </c>
      <c r="BF126" s="4">
        <f t="shared" si="102"/>
        <v>5538.2138478345551</v>
      </c>
      <c r="BG126" s="1">
        <f t="shared" si="124"/>
        <v>35.951158411050514</v>
      </c>
      <c r="BH126" s="1">
        <f t="shared" si="125"/>
        <v>31.976204076640894</v>
      </c>
      <c r="BI126" s="1">
        <f t="shared" si="103"/>
        <v>185.2044859950482</v>
      </c>
      <c r="BJ126" s="1">
        <f t="shared" si="104"/>
        <v>144.89583505573</v>
      </c>
      <c r="BK126" s="1">
        <f t="shared" si="105"/>
        <v>245.30698860915965</v>
      </c>
      <c r="BL126" s="1">
        <f t="shared" si="106"/>
        <v>204.90650854966785</v>
      </c>
      <c r="BM126" s="1">
        <f t="shared" si="107"/>
        <v>260.91336926947469</v>
      </c>
      <c r="BN126" s="1">
        <f t="shared" si="108"/>
        <v>222.51705854618876</v>
      </c>
      <c r="BO126" s="1">
        <f t="shared" si="109"/>
        <v>276.37938640490751</v>
      </c>
      <c r="BP126" s="1">
        <f t="shared" si="110"/>
        <v>241.17699497452384</v>
      </c>
      <c r="BQ126" s="1">
        <f t="shared" si="111"/>
        <v>291.45401980380217</v>
      </c>
      <c r="BR126" s="1">
        <f t="shared" si="112"/>
        <v>260.86365891634239</v>
      </c>
      <c r="BS126" s="1">
        <f t="shared" si="113"/>
        <v>31.976204076640894</v>
      </c>
      <c r="BT126" s="1">
        <f t="shared" si="114"/>
        <v>4.5313644705432257</v>
      </c>
      <c r="BU126" s="1">
        <f t="shared" si="115"/>
        <v>6.4080935954294587</v>
      </c>
      <c r="BV126" s="1">
        <f t="shared" si="116"/>
        <v>6.9588328249612621</v>
      </c>
      <c r="BW126" s="1">
        <f t="shared" si="117"/>
        <v>7.5423897844931291</v>
      </c>
      <c r="BX126" s="1">
        <f t="shared" si="118"/>
        <v>8.1580558558827594</v>
      </c>
    </row>
    <row r="127" spans="1:76">
      <c r="A127" s="1">
        <v>1.1499999999999999</v>
      </c>
      <c r="B127" s="1">
        <f t="shared" si="83"/>
        <v>1251.304347826087</v>
      </c>
      <c r="C127" s="1">
        <v>11.8</v>
      </c>
      <c r="D127" s="1">
        <f t="shared" si="63"/>
        <v>59.95</v>
      </c>
      <c r="E127" s="1">
        <f t="shared" si="64"/>
        <v>21.981999999999999</v>
      </c>
      <c r="F127" s="1">
        <f t="shared" si="65"/>
        <v>5.6839999999999993</v>
      </c>
      <c r="G127" s="1">
        <f t="shared" si="66"/>
        <v>0.58400000000000007</v>
      </c>
      <c r="H127" s="4">
        <f t="shared" si="67"/>
        <v>88.2</v>
      </c>
      <c r="I127" s="4"/>
      <c r="J127" s="1">
        <f t="shared" si="84"/>
        <v>3.6122712943041018</v>
      </c>
      <c r="K127" s="1">
        <f t="shared" si="68"/>
        <v>1.3677271712958934</v>
      </c>
      <c r="L127" s="1">
        <f t="shared" si="69"/>
        <v>0.94663381737171015</v>
      </c>
      <c r="M127" s="1">
        <f t="shared" si="85"/>
        <v>4.555377667316679E-2</v>
      </c>
      <c r="O127" s="1">
        <f t="shared" si="86"/>
        <v>2.5643680655480345</v>
      </c>
      <c r="P127" s="1">
        <f t="shared" si="87"/>
        <v>0.83637197997136126</v>
      </c>
      <c r="Q127" s="1">
        <f t="shared" si="88"/>
        <v>0.65732782273448676</v>
      </c>
      <c r="R127" s="1">
        <f t="shared" si="89"/>
        <v>2.8322030643488108E-2</v>
      </c>
      <c r="T127" s="1">
        <f t="shared" si="70"/>
        <v>2.3538585424194642</v>
      </c>
      <c r="U127" s="1">
        <f t="shared" si="71"/>
        <v>0.73960438048838473</v>
      </c>
      <c r="V127" s="1">
        <f t="shared" si="72"/>
        <v>0.60004250448344798</v>
      </c>
      <c r="W127" s="1">
        <f t="shared" si="90"/>
        <v>2.5149212375289415E-2</v>
      </c>
      <c r="Y127" s="1">
        <f t="shared" si="73"/>
        <v>2.1606297910814845</v>
      </c>
      <c r="Z127" s="1">
        <f t="shared" si="74"/>
        <v>0.65403271838009103</v>
      </c>
      <c r="AA127" s="1">
        <f t="shared" si="75"/>
        <v>0.54774953186821684</v>
      </c>
      <c r="AB127" s="1">
        <f t="shared" si="91"/>
        <v>2.233183386668049E-2</v>
      </c>
      <c r="AD127" s="1">
        <f t="shared" si="76"/>
        <v>1.9832632292807146</v>
      </c>
      <c r="AE127" s="1">
        <f t="shared" si="77"/>
        <v>0.57836163224072379</v>
      </c>
      <c r="AF127" s="1">
        <f t="shared" si="78"/>
        <v>0.50001382805395311</v>
      </c>
      <c r="AG127" s="1">
        <f t="shared" si="92"/>
        <v>1.9830076441639598E-2</v>
      </c>
      <c r="AI127" s="1">
        <f t="shared" si="119"/>
        <v>0.06</v>
      </c>
      <c r="AJ127" s="1">
        <f t="shared" si="93"/>
        <v>2.1138990834137008</v>
      </c>
      <c r="AK127" s="1">
        <f t="shared" si="94"/>
        <v>0.70199030745658064</v>
      </c>
      <c r="AL127" s="1">
        <f t="shared" si="120"/>
        <v>0.12</v>
      </c>
      <c r="AN127" s="1">
        <f t="shared" si="121"/>
        <v>0.3</v>
      </c>
      <c r="AO127" s="1">
        <f t="shared" si="95"/>
        <v>0.34251895131440041</v>
      </c>
      <c r="AP127" s="1">
        <f t="shared" si="79"/>
        <v>0.13369419806712746</v>
      </c>
      <c r="AQ127" s="1">
        <f t="shared" si="122"/>
        <v>8.0000000000000002E-3</v>
      </c>
      <c r="AS127" s="1">
        <f t="shared" si="123"/>
        <v>67.970521541950106</v>
      </c>
      <c r="AT127" s="1">
        <f t="shared" si="123"/>
        <v>24.922902494331062</v>
      </c>
      <c r="AU127" s="1">
        <f t="shared" si="123"/>
        <v>6.4444444444444438</v>
      </c>
      <c r="AV127" s="1">
        <f t="shared" si="96"/>
        <v>0.66213151927437641</v>
      </c>
      <c r="AW127" s="3">
        <f t="shared" si="97"/>
        <v>6.2817954435177403E-2</v>
      </c>
      <c r="AX127" s="3">
        <f t="shared" si="98"/>
        <v>0.39314731665117941</v>
      </c>
      <c r="AY127" s="3">
        <f t="shared" si="99"/>
        <v>0.37895216737574522</v>
      </c>
      <c r="AZ127" s="3">
        <f t="shared" si="100"/>
        <v>0.25395482109822981</v>
      </c>
      <c r="BA127" s="3">
        <f t="shared" si="80"/>
        <v>0.22989109186987186</v>
      </c>
      <c r="BB127" s="3">
        <f t="shared" si="81"/>
        <v>0.20814913173581245</v>
      </c>
      <c r="BC127" s="3">
        <f t="shared" si="82"/>
        <v>0.1885005702325907</v>
      </c>
      <c r="BE127" s="4">
        <f t="shared" si="101"/>
        <v>3183.5061571985302</v>
      </c>
      <c r="BF127" s="4">
        <f t="shared" si="102"/>
        <v>5518.2586979139105</v>
      </c>
      <c r="BG127" s="1">
        <f t="shared" si="124"/>
        <v>36.029125761023614</v>
      </c>
      <c r="BH127" s="1">
        <f t="shared" si="125"/>
        <v>32.010550870576346</v>
      </c>
      <c r="BI127" s="1">
        <f t="shared" si="103"/>
        <v>186.0502488985922</v>
      </c>
      <c r="BJ127" s="1">
        <f t="shared" si="104"/>
        <v>145.24460127473731</v>
      </c>
      <c r="BK127" s="1">
        <f t="shared" si="105"/>
        <v>246.04591235656846</v>
      </c>
      <c r="BL127" s="1">
        <f t="shared" si="106"/>
        <v>205.25514756498055</v>
      </c>
      <c r="BM127" s="1">
        <f t="shared" si="107"/>
        <v>261.57264023220114</v>
      </c>
      <c r="BN127" s="1">
        <f t="shared" si="108"/>
        <v>222.84803805200244</v>
      </c>
      <c r="BO127" s="1">
        <f t="shared" si="109"/>
        <v>276.93066318369745</v>
      </c>
      <c r="BP127" s="1">
        <f t="shared" si="110"/>
        <v>241.4799921627372</v>
      </c>
      <c r="BQ127" s="1">
        <f t="shared" si="111"/>
        <v>291.86531142493294</v>
      </c>
      <c r="BR127" s="1">
        <f t="shared" si="112"/>
        <v>261.12638478505926</v>
      </c>
      <c r="BS127" s="1">
        <f t="shared" si="113"/>
        <v>32.010550870576346</v>
      </c>
      <c r="BT127" s="1">
        <f t="shared" si="114"/>
        <v>4.537397743074898</v>
      </c>
      <c r="BU127" s="1">
        <f t="shared" si="115"/>
        <v>6.4121091947108049</v>
      </c>
      <c r="BV127" s="1">
        <f t="shared" si="116"/>
        <v>6.9617058123433067</v>
      </c>
      <c r="BW127" s="1">
        <f t="shared" si="117"/>
        <v>7.5437624656657274</v>
      </c>
      <c r="BX127" s="1">
        <f t="shared" si="118"/>
        <v>8.1575098735674363</v>
      </c>
    </row>
    <row r="128" spans="1:76">
      <c r="A128" s="1">
        <v>1.1499999999999999</v>
      </c>
      <c r="B128" s="1">
        <f t="shared" si="83"/>
        <v>1251.7391304347825</v>
      </c>
      <c r="C128" s="1">
        <v>11.9</v>
      </c>
      <c r="D128" s="1">
        <f t="shared" si="63"/>
        <v>59.975000000000001</v>
      </c>
      <c r="E128" s="1">
        <f t="shared" si="64"/>
        <v>21.931000000000001</v>
      </c>
      <c r="F128" s="1">
        <f t="shared" si="65"/>
        <v>5.6219999999999999</v>
      </c>
      <c r="G128" s="1">
        <f t="shared" si="66"/>
        <v>0.57200000000000006</v>
      </c>
      <c r="H128" s="4">
        <f t="shared" si="67"/>
        <v>88.100000000000009</v>
      </c>
      <c r="I128" s="4"/>
      <c r="J128" s="1">
        <f t="shared" si="84"/>
        <v>3.6084665920604366</v>
      </c>
      <c r="K128" s="1">
        <f t="shared" si="68"/>
        <v>1.3643638504276308</v>
      </c>
      <c r="L128" s="1">
        <f t="shared" si="69"/>
        <v>0.94419863341206567</v>
      </c>
      <c r="M128" s="1">
        <f t="shared" si="85"/>
        <v>4.5517085772018073E-2</v>
      </c>
      <c r="O128" s="1">
        <f t="shared" si="86"/>
        <v>2.5616670898633012</v>
      </c>
      <c r="P128" s="1">
        <f t="shared" si="87"/>
        <v>0.83431529250261516</v>
      </c>
      <c r="Q128" s="1">
        <f t="shared" si="88"/>
        <v>0.65563686880829442</v>
      </c>
      <c r="R128" s="1">
        <f t="shared" si="89"/>
        <v>2.8299218905306071E-2</v>
      </c>
      <c r="T128" s="1">
        <f t="shared" si="70"/>
        <v>2.3513792904065443</v>
      </c>
      <c r="U128" s="1">
        <f t="shared" si="71"/>
        <v>0.73778565018941866</v>
      </c>
      <c r="V128" s="1">
        <f t="shared" si="72"/>
        <v>0.59849891513009046</v>
      </c>
      <c r="W128" s="1">
        <f t="shared" si="90"/>
        <v>2.5128956156538332E-2</v>
      </c>
      <c r="Y128" s="1">
        <f t="shared" si="73"/>
        <v>2.1583540613967234</v>
      </c>
      <c r="Z128" s="1">
        <f t="shared" si="74"/>
        <v>0.65242441378805005</v>
      </c>
      <c r="AA128" s="1">
        <f t="shared" si="75"/>
        <v>0.54634046444485795</v>
      </c>
      <c r="AB128" s="1">
        <f t="shared" si="91"/>
        <v>2.2313846881435544E-2</v>
      </c>
      <c r="AD128" s="1">
        <f t="shared" si="76"/>
        <v>1.9811743147326508</v>
      </c>
      <c r="AE128" s="1">
        <f t="shared" si="77"/>
        <v>0.57693940726198434</v>
      </c>
      <c r="AF128" s="1">
        <f t="shared" si="78"/>
        <v>0.49872755913842015</v>
      </c>
      <c r="AG128" s="1">
        <f t="shared" si="92"/>
        <v>1.9814104475589192E-2</v>
      </c>
      <c r="AI128" s="1">
        <f t="shared" si="119"/>
        <v>0.06</v>
      </c>
      <c r="AJ128" s="1">
        <f t="shared" si="93"/>
        <v>2.1119354109147253</v>
      </c>
      <c r="AK128" s="1">
        <f t="shared" si="94"/>
        <v>0.70201568764416789</v>
      </c>
      <c r="AL128" s="1">
        <f t="shared" si="120"/>
        <v>0.12</v>
      </c>
      <c r="AN128" s="1">
        <f t="shared" si="121"/>
        <v>0.3</v>
      </c>
      <c r="AO128" s="1">
        <f t="shared" si="95"/>
        <v>0.3423886146655814</v>
      </c>
      <c r="AP128" s="1">
        <f t="shared" si="79"/>
        <v>0.13347867885854792</v>
      </c>
      <c r="AQ128" s="1">
        <f t="shared" si="122"/>
        <v>8.0000000000000002E-3</v>
      </c>
      <c r="AS128" s="1">
        <f t="shared" si="123"/>
        <v>68.076049943246304</v>
      </c>
      <c r="AT128" s="1">
        <f t="shared" si="123"/>
        <v>24.893303064699204</v>
      </c>
      <c r="AU128" s="1">
        <f t="shared" si="123"/>
        <v>6.3813847900113503</v>
      </c>
      <c r="AV128" s="1">
        <f t="shared" si="96"/>
        <v>0.64926220204313279</v>
      </c>
      <c r="AW128" s="3">
        <f t="shared" si="97"/>
        <v>6.2470257635603994E-2</v>
      </c>
      <c r="AX128" s="3">
        <f t="shared" si="98"/>
        <v>0.39160643502709225</v>
      </c>
      <c r="AY128" s="3">
        <f t="shared" si="99"/>
        <v>0.37652217827808743</v>
      </c>
      <c r="AZ128" s="3">
        <f t="shared" si="100"/>
        <v>0.25234746848503908</v>
      </c>
      <c r="BA128" s="3">
        <f t="shared" si="80"/>
        <v>0.22844050774896543</v>
      </c>
      <c r="BB128" s="3">
        <f t="shared" si="81"/>
        <v>0.20683966254131239</v>
      </c>
      <c r="BC128" s="3">
        <f t="shared" si="82"/>
        <v>0.18731816198685705</v>
      </c>
      <c r="BE128" s="4">
        <f t="shared" si="101"/>
        <v>3147.6507741498372</v>
      </c>
      <c r="BF128" s="4">
        <f t="shared" si="102"/>
        <v>5498.3376229242967</v>
      </c>
      <c r="BG128" s="1">
        <f t="shared" si="124"/>
        <v>36.107389894564854</v>
      </c>
      <c r="BH128" s="1">
        <f t="shared" si="125"/>
        <v>32.044978089265328</v>
      </c>
      <c r="BI128" s="1">
        <f t="shared" si="103"/>
        <v>186.90078057766968</v>
      </c>
      <c r="BJ128" s="1">
        <f t="shared" si="104"/>
        <v>145.5946532016527</v>
      </c>
      <c r="BK128" s="1">
        <f t="shared" si="105"/>
        <v>246.78545926281282</v>
      </c>
      <c r="BL128" s="1">
        <f t="shared" si="106"/>
        <v>205.6041417809287</v>
      </c>
      <c r="BM128" s="1">
        <f t="shared" si="107"/>
        <v>262.23095072585613</v>
      </c>
      <c r="BN128" s="1">
        <f t="shared" si="108"/>
        <v>223.17898689800123</v>
      </c>
      <c r="BO128" s="1">
        <f t="shared" si="109"/>
        <v>277.47919186280939</v>
      </c>
      <c r="BP128" s="1">
        <f t="shared" si="110"/>
        <v>241.78250644593106</v>
      </c>
      <c r="BQ128" s="1">
        <f t="shared" si="111"/>
        <v>292.27189882188719</v>
      </c>
      <c r="BR128" s="1">
        <f t="shared" si="112"/>
        <v>261.38811179377211</v>
      </c>
      <c r="BS128" s="1">
        <f t="shared" si="113"/>
        <v>32.044978089265328</v>
      </c>
      <c r="BT128" s="1">
        <f t="shared" si="114"/>
        <v>4.5434468014326752</v>
      </c>
      <c r="BU128" s="1">
        <f t="shared" si="115"/>
        <v>6.4161111675031401</v>
      </c>
      <c r="BV128" s="1">
        <f t="shared" si="116"/>
        <v>6.9645542049149798</v>
      </c>
      <c r="BW128" s="1">
        <f t="shared" si="117"/>
        <v>7.5450981983016305</v>
      </c>
      <c r="BX128" s="1">
        <f t="shared" si="118"/>
        <v>8.1569134191835779</v>
      </c>
    </row>
    <row r="129" spans="1:76">
      <c r="A129" s="1">
        <v>1.1499999999999999</v>
      </c>
      <c r="B129" s="1">
        <f t="shared" si="83"/>
        <v>1252.1739130434783</v>
      </c>
      <c r="C129" s="1">
        <v>12</v>
      </c>
      <c r="D129" s="1">
        <f t="shared" si="63"/>
        <v>60</v>
      </c>
      <c r="E129" s="1">
        <f t="shared" si="64"/>
        <v>21.88</v>
      </c>
      <c r="F129" s="1">
        <f t="shared" si="65"/>
        <v>5.5600000000000005</v>
      </c>
      <c r="G129" s="1">
        <f t="shared" si="66"/>
        <v>0.56000000000000005</v>
      </c>
      <c r="H129" s="4">
        <f t="shared" si="67"/>
        <v>88</v>
      </c>
      <c r="I129" s="4"/>
      <c r="J129" s="1">
        <f t="shared" si="84"/>
        <v>3.6046680627816734</v>
      </c>
      <c r="K129" s="1">
        <f t="shared" si="68"/>
        <v>1.3610107104751212</v>
      </c>
      <c r="L129" s="1">
        <f t="shared" si="69"/>
        <v>0.94177109679255977</v>
      </c>
      <c r="M129" s="1">
        <f t="shared" si="85"/>
        <v>4.5480445314936092E-2</v>
      </c>
      <c r="O129" s="1">
        <f t="shared" si="86"/>
        <v>2.5589704963948461</v>
      </c>
      <c r="P129" s="1">
        <f t="shared" si="87"/>
        <v>0.83226483071457857</v>
      </c>
      <c r="Q129" s="1">
        <f t="shared" si="88"/>
        <v>0.65395122507634074</v>
      </c>
      <c r="R129" s="1">
        <f t="shared" si="89"/>
        <v>2.8276438529581949E-2</v>
      </c>
      <c r="T129" s="1">
        <f t="shared" si="70"/>
        <v>2.3489040608728309</v>
      </c>
      <c r="U129" s="1">
        <f t="shared" si="71"/>
        <v>0.73597242526465756</v>
      </c>
      <c r="V129" s="1">
        <f t="shared" si="72"/>
        <v>0.59696017319401873</v>
      </c>
      <c r="W129" s="1">
        <f t="shared" si="90"/>
        <v>2.5108727786818431E-2</v>
      </c>
      <c r="Y129" s="1">
        <f t="shared" si="73"/>
        <v>2.1560820239849896</v>
      </c>
      <c r="Z129" s="1">
        <f t="shared" si="74"/>
        <v>0.65082097760262225</v>
      </c>
      <c r="AA129" s="1">
        <f t="shared" si="75"/>
        <v>0.54493582199227897</v>
      </c>
      <c r="AB129" s="1">
        <f t="shared" si="91"/>
        <v>2.2295884625391994E-2</v>
      </c>
      <c r="AD129" s="1">
        <f t="shared" si="76"/>
        <v>1.9790887893581324</v>
      </c>
      <c r="AE129" s="1">
        <f t="shared" si="77"/>
        <v>0.57552148741892994</v>
      </c>
      <c r="AF129" s="1">
        <f t="shared" si="78"/>
        <v>0.4974453295628592</v>
      </c>
      <c r="AG129" s="1">
        <f t="shared" si="92"/>
        <v>1.9798154468414035E-2</v>
      </c>
      <c r="AI129" s="1">
        <f t="shared" si="119"/>
        <v>0.06</v>
      </c>
      <c r="AJ129" s="1">
        <f t="shared" si="93"/>
        <v>2.1099746804398829</v>
      </c>
      <c r="AK129" s="1">
        <f t="shared" si="94"/>
        <v>0.70204105427970076</v>
      </c>
      <c r="AL129" s="1">
        <f t="shared" si="120"/>
        <v>0.12</v>
      </c>
      <c r="AN129" s="1">
        <f t="shared" si="121"/>
        <v>0.3</v>
      </c>
      <c r="AO129" s="1">
        <f t="shared" si="95"/>
        <v>0.34225840187362194</v>
      </c>
      <c r="AP129" s="1">
        <f t="shared" si="79"/>
        <v>0.13326362964077115</v>
      </c>
      <c r="AQ129" s="1">
        <f t="shared" si="122"/>
        <v>8.0000000000000002E-3</v>
      </c>
      <c r="AS129" s="1">
        <f t="shared" si="123"/>
        <v>68.181818181818187</v>
      </c>
      <c r="AT129" s="1">
        <f t="shared" si="123"/>
        <v>24.863636363636363</v>
      </c>
      <c r="AU129" s="1">
        <f t="shared" si="123"/>
        <v>6.3181818181818183</v>
      </c>
      <c r="AV129" s="1">
        <f t="shared" si="96"/>
        <v>0.63636363636363646</v>
      </c>
      <c r="AW129" s="3">
        <f t="shared" si="97"/>
        <v>6.2122328760879669E-2</v>
      </c>
      <c r="AX129" s="3">
        <f t="shared" si="98"/>
        <v>0.39006497148733638</v>
      </c>
      <c r="AY129" s="3">
        <f t="shared" si="99"/>
        <v>0.37409786343314527</v>
      </c>
      <c r="AZ129" s="3">
        <f t="shared" si="100"/>
        <v>0.25074380742272068</v>
      </c>
      <c r="BA129" s="3">
        <f t="shared" si="80"/>
        <v>0.22699324108243768</v>
      </c>
      <c r="BB129" s="3">
        <f t="shared" si="81"/>
        <v>0.20553317535928134</v>
      </c>
      <c r="BC129" s="3">
        <f t="shared" si="82"/>
        <v>0.18613843489806825</v>
      </c>
      <c r="BE129" s="4">
        <f t="shared" si="101"/>
        <v>3111.93557105526</v>
      </c>
      <c r="BF129" s="4">
        <f t="shared" si="102"/>
        <v>5478.4509391587208</v>
      </c>
      <c r="BG129" s="1">
        <f t="shared" si="124"/>
        <v>36.185953333441681</v>
      </c>
      <c r="BH129" s="1">
        <f t="shared" si="125"/>
        <v>32.079486216300133</v>
      </c>
      <c r="BI129" s="1">
        <f t="shared" si="103"/>
        <v>187.7561228139335</v>
      </c>
      <c r="BJ129" s="1">
        <f t="shared" si="104"/>
        <v>145.94599878175504</v>
      </c>
      <c r="BK129" s="1">
        <f t="shared" si="105"/>
        <v>247.52560571142115</v>
      </c>
      <c r="BL129" s="1">
        <f t="shared" si="106"/>
        <v>205.95348731368281</v>
      </c>
      <c r="BM129" s="1">
        <f t="shared" si="107"/>
        <v>262.88825807947052</v>
      </c>
      <c r="BN129" s="1">
        <f t="shared" si="108"/>
        <v>223.50989749118014</v>
      </c>
      <c r="BO129" s="1">
        <f t="shared" si="109"/>
        <v>278.02491141896581</v>
      </c>
      <c r="BP129" s="1">
        <f t="shared" si="110"/>
        <v>242.08452648737304</v>
      </c>
      <c r="BQ129" s="1">
        <f t="shared" si="111"/>
        <v>292.67370477437652</v>
      </c>
      <c r="BR129" s="1">
        <f t="shared" si="112"/>
        <v>261.64882506861051</v>
      </c>
      <c r="BS129" s="1">
        <f t="shared" si="113"/>
        <v>32.079486216300133</v>
      </c>
      <c r="BT129" s="1">
        <f t="shared" si="114"/>
        <v>4.5495117283891346</v>
      </c>
      <c r="BU129" s="1">
        <f t="shared" si="115"/>
        <v>6.4200993097275463</v>
      </c>
      <c r="BV129" s="1">
        <f t="shared" si="116"/>
        <v>6.9673777187120587</v>
      </c>
      <c r="BW129" s="1">
        <f t="shared" si="117"/>
        <v>7.5463966241568352</v>
      </c>
      <c r="BX129" s="1">
        <f t="shared" si="118"/>
        <v>8.1562660731038239</v>
      </c>
    </row>
    <row r="130" spans="1:76">
      <c r="A130" s="1">
        <v>1.1499999999999999</v>
      </c>
      <c r="B130" s="1">
        <f t="shared" si="83"/>
        <v>1252.608695652174</v>
      </c>
      <c r="C130" s="1">
        <v>12.1</v>
      </c>
      <c r="D130" s="1">
        <f t="shared" si="63"/>
        <v>60.024999999999999</v>
      </c>
      <c r="E130" s="1">
        <f t="shared" si="64"/>
        <v>21.829000000000001</v>
      </c>
      <c r="F130" s="1">
        <f t="shared" si="65"/>
        <v>5.4980000000000002</v>
      </c>
      <c r="G130" s="1">
        <f t="shared" si="66"/>
        <v>0.54800000000000004</v>
      </c>
      <c r="H130" s="4">
        <f t="shared" si="67"/>
        <v>87.9</v>
      </c>
      <c r="I130" s="4"/>
      <c r="J130" s="1">
        <f t="shared" si="84"/>
        <v>3.6008756935586392</v>
      </c>
      <c r="K130" s="1">
        <f t="shared" si="68"/>
        <v>1.3576677153866881</v>
      </c>
      <c r="L130" s="1">
        <f t="shared" si="69"/>
        <v>0.93935117955256531</v>
      </c>
      <c r="M130" s="1">
        <f t="shared" si="85"/>
        <v>4.5443855209820007E-2</v>
      </c>
      <c r="O130" s="1">
        <f t="shared" si="86"/>
        <v>2.5562782759783866</v>
      </c>
      <c r="P130" s="1">
        <f t="shared" si="87"/>
        <v>0.83022057256147186</v>
      </c>
      <c r="Q130" s="1">
        <f t="shared" si="88"/>
        <v>0.65227087212320012</v>
      </c>
      <c r="R130" s="1">
        <f t="shared" si="89"/>
        <v>2.8253689459054137E-2</v>
      </c>
      <c r="T130" s="1">
        <f t="shared" si="70"/>
        <v>2.3464328454063392</v>
      </c>
      <c r="U130" s="1">
        <f t="shared" si="71"/>
        <v>0.73416468621900155</v>
      </c>
      <c r="V130" s="1">
        <f t="shared" si="72"/>
        <v>0.5954262609518377</v>
      </c>
      <c r="W130" s="1">
        <f t="shared" si="90"/>
        <v>2.508852721528293E-2</v>
      </c>
      <c r="Y130" s="1">
        <f t="shared" si="73"/>
        <v>2.153813671124841</v>
      </c>
      <c r="Z130" s="1">
        <f t="shared" si="74"/>
        <v>0.64922239258427572</v>
      </c>
      <c r="AA130" s="1">
        <f t="shared" si="75"/>
        <v>0.54353558833165705</v>
      </c>
      <c r="AB130" s="1">
        <f t="shared" si="91"/>
        <v>2.2277947053399239E-2</v>
      </c>
      <c r="AD130" s="1">
        <f t="shared" si="76"/>
        <v>1.9770066460695706</v>
      </c>
      <c r="AE130" s="1">
        <f t="shared" si="77"/>
        <v>0.57410785746662962</v>
      </c>
      <c r="AF130" s="1">
        <f t="shared" si="78"/>
        <v>0.49616712455841189</v>
      </c>
      <c r="AG130" s="1">
        <f t="shared" si="92"/>
        <v>1.9782226380021598E-2</v>
      </c>
      <c r="AI130" s="1">
        <f t="shared" si="119"/>
        <v>0.06</v>
      </c>
      <c r="AJ130" s="1">
        <f t="shared" si="93"/>
        <v>2.1080168862262951</v>
      </c>
      <c r="AK130" s="1">
        <f t="shared" si="94"/>
        <v>0.70206640737401604</v>
      </c>
      <c r="AL130" s="1">
        <f t="shared" si="120"/>
        <v>0.12</v>
      </c>
      <c r="AN130" s="1">
        <f t="shared" si="121"/>
        <v>0.3</v>
      </c>
      <c r="AO130" s="1">
        <f t="shared" si="95"/>
        <v>0.34212831277146333</v>
      </c>
      <c r="AP130" s="1">
        <f t="shared" si="79"/>
        <v>0.13304904915671908</v>
      </c>
      <c r="AQ130" s="1">
        <f t="shared" si="122"/>
        <v>8.0000000000000002E-3</v>
      </c>
      <c r="AS130" s="1">
        <f t="shared" si="123"/>
        <v>68.287827076222982</v>
      </c>
      <c r="AT130" s="1">
        <f t="shared" si="123"/>
        <v>24.833902161547211</v>
      </c>
      <c r="AU130" s="1">
        <f t="shared" si="123"/>
        <v>6.2548350398179755</v>
      </c>
      <c r="AV130" s="1">
        <f t="shared" si="96"/>
        <v>0.62343572241183165</v>
      </c>
      <c r="AW130" s="3">
        <f t="shared" si="97"/>
        <v>6.1774165616149332E-2</v>
      </c>
      <c r="AX130" s="3">
        <f t="shared" si="98"/>
        <v>0.38852291748622947</v>
      </c>
      <c r="AY130" s="3">
        <f t="shared" si="99"/>
        <v>0.37167919552546685</v>
      </c>
      <c r="AZ130" s="3">
        <f t="shared" si="100"/>
        <v>0.2491438200288531</v>
      </c>
      <c r="BA130" s="3">
        <f t="shared" si="80"/>
        <v>0.22554927577394501</v>
      </c>
      <c r="BB130" s="3">
        <f t="shared" si="81"/>
        <v>0.20422965569711934</v>
      </c>
      <c r="BC130" s="3">
        <f t="shared" si="82"/>
        <v>0.18496137591403894</v>
      </c>
      <c r="BE130" s="4">
        <f t="shared" si="101"/>
        <v>3076.3618454690195</v>
      </c>
      <c r="BF130" s="4">
        <f t="shared" si="102"/>
        <v>5458.5989631778148</v>
      </c>
      <c r="BG130" s="1">
        <f t="shared" si="124"/>
        <v>36.264818633858489</v>
      </c>
      <c r="BH130" s="1">
        <f t="shared" si="125"/>
        <v>32.11407574041219</v>
      </c>
      <c r="BI130" s="1">
        <f t="shared" si="103"/>
        <v>188.61631799870699</v>
      </c>
      <c r="BJ130" s="1">
        <f t="shared" si="104"/>
        <v>146.29864604801082</v>
      </c>
      <c r="BK130" s="1">
        <f t="shared" si="105"/>
        <v>248.26632759591132</v>
      </c>
      <c r="BL130" s="1">
        <f t="shared" si="106"/>
        <v>206.30318020857729</v>
      </c>
      <c r="BM130" s="1">
        <f t="shared" si="107"/>
        <v>263.54451889656855</v>
      </c>
      <c r="BN130" s="1">
        <f t="shared" si="108"/>
        <v>223.84076213089412</v>
      </c>
      <c r="BO130" s="1">
        <f t="shared" si="109"/>
        <v>278.56775992882882</v>
      </c>
      <c r="BP130" s="1">
        <f t="shared" si="110"/>
        <v>242.38604081333548</v>
      </c>
      <c r="BQ130" s="1">
        <f t="shared" si="111"/>
        <v>293.07065107663595</v>
      </c>
      <c r="BR130" s="1">
        <f t="shared" si="112"/>
        <v>261.90850958107353</v>
      </c>
      <c r="BS130" s="1">
        <f t="shared" si="113"/>
        <v>32.11407574041219</v>
      </c>
      <c r="BT130" s="1">
        <f t="shared" si="114"/>
        <v>4.5555926077582658</v>
      </c>
      <c r="BU130" s="1">
        <f t="shared" si="115"/>
        <v>6.42407341491589</v>
      </c>
      <c r="BV130" s="1">
        <f t="shared" si="116"/>
        <v>6.9701760667274639</v>
      </c>
      <c r="BW130" s="1">
        <f t="shared" si="117"/>
        <v>7.5476573815362249</v>
      </c>
      <c r="BX130" s="1">
        <f t="shared" si="118"/>
        <v>8.1555674121889545</v>
      </c>
    </row>
    <row r="131" spans="1:76">
      <c r="A131" s="1">
        <v>1.1499999999999999</v>
      </c>
      <c r="B131" s="1">
        <f t="shared" si="83"/>
        <v>1253.0434782608695</v>
      </c>
      <c r="C131" s="1">
        <v>12.2</v>
      </c>
      <c r="D131" s="1">
        <f t="shared" si="63"/>
        <v>60.05</v>
      </c>
      <c r="E131" s="1">
        <f t="shared" si="64"/>
        <v>21.777999999999999</v>
      </c>
      <c r="F131" s="1">
        <f t="shared" si="65"/>
        <v>5.4360000000000008</v>
      </c>
      <c r="G131" s="1">
        <f t="shared" si="66"/>
        <v>0.53600000000000003</v>
      </c>
      <c r="H131" s="4">
        <f t="shared" si="67"/>
        <v>87.800000000000011</v>
      </c>
      <c r="I131" s="4"/>
      <c r="J131" s="1">
        <f t="shared" si="84"/>
        <v>3.5970894715147899</v>
      </c>
      <c r="K131" s="1">
        <f t="shared" si="68"/>
        <v>1.3543348292557589</v>
      </c>
      <c r="L131" s="1">
        <f t="shared" si="69"/>
        <v>0.93693885384727571</v>
      </c>
      <c r="M131" s="1">
        <f t="shared" si="85"/>
        <v>4.5407315364776248E-2</v>
      </c>
      <c r="O131" s="1">
        <f t="shared" si="86"/>
        <v>2.5535904194728052</v>
      </c>
      <c r="P131" s="1">
        <f t="shared" si="87"/>
        <v>0.82818249608624672</v>
      </c>
      <c r="Q131" s="1">
        <f t="shared" si="88"/>
        <v>0.65059579061387163</v>
      </c>
      <c r="R131" s="1">
        <f t="shared" si="89"/>
        <v>2.8230971636589875E-2</v>
      </c>
      <c r="T131" s="1">
        <f t="shared" si="70"/>
        <v>2.3439656356163483</v>
      </c>
      <c r="U131" s="1">
        <f t="shared" si="71"/>
        <v>0.73236241363581611</v>
      </c>
      <c r="V131" s="1">
        <f t="shared" si="72"/>
        <v>0.59389716075356813</v>
      </c>
      <c r="W131" s="1">
        <f t="shared" si="90"/>
        <v>2.5068354391199456E-2</v>
      </c>
      <c r="Y131" s="1">
        <f t="shared" si="73"/>
        <v>2.1515489951143514</v>
      </c>
      <c r="Z131" s="1">
        <f t="shared" si="74"/>
        <v>0.64762864156286581</v>
      </c>
      <c r="AA131" s="1">
        <f t="shared" si="75"/>
        <v>0.5421397473511872</v>
      </c>
      <c r="AB131" s="1">
        <f t="shared" si="91"/>
        <v>2.2260034120408279E-2</v>
      </c>
      <c r="AD131" s="1">
        <f t="shared" si="76"/>
        <v>1.9749278777972932</v>
      </c>
      <c r="AE131" s="1">
        <f t="shared" si="77"/>
        <v>0.57269850222151131</v>
      </c>
      <c r="AF131" s="1">
        <f t="shared" si="78"/>
        <v>0.4948929294173976</v>
      </c>
      <c r="AG131" s="1">
        <f t="shared" si="92"/>
        <v>1.9766320170409562E-2</v>
      </c>
      <c r="AI131" s="1">
        <f t="shared" si="119"/>
        <v>0.06</v>
      </c>
      <c r="AJ131" s="1">
        <f t="shared" si="93"/>
        <v>2.1060620225248479</v>
      </c>
      <c r="AK131" s="1">
        <f t="shared" si="94"/>
        <v>0.70209174693793552</v>
      </c>
      <c r="AL131" s="1">
        <f t="shared" si="120"/>
        <v>0.12</v>
      </c>
      <c r="AN131" s="1">
        <f t="shared" si="121"/>
        <v>0.3</v>
      </c>
      <c r="AO131" s="1">
        <f t="shared" si="95"/>
        <v>0.34199834719233635</v>
      </c>
      <c r="AP131" s="1">
        <f t="shared" si="79"/>
        <v>0.13283493615325528</v>
      </c>
      <c r="AQ131" s="1">
        <f t="shared" si="122"/>
        <v>8.0000000000000002E-3</v>
      </c>
      <c r="AS131" s="1">
        <f t="shared" si="123"/>
        <v>68.39407744874714</v>
      </c>
      <c r="AT131" s="1">
        <f t="shared" si="123"/>
        <v>24.804100227790425</v>
      </c>
      <c r="AU131" s="1">
        <f t="shared" si="123"/>
        <v>6.1913439635535319</v>
      </c>
      <c r="AV131" s="1">
        <f t="shared" si="96"/>
        <v>0.61047835990888377</v>
      </c>
      <c r="AW131" s="3">
        <f t="shared" si="97"/>
        <v>6.1425766000946853E-2</v>
      </c>
      <c r="AX131" s="3">
        <f t="shared" si="98"/>
        <v>0.38698026445625766</v>
      </c>
      <c r="AY131" s="3">
        <f t="shared" si="99"/>
        <v>0.36926614732695912</v>
      </c>
      <c r="AZ131" s="3">
        <f t="shared" si="100"/>
        <v>0.24754748847754413</v>
      </c>
      <c r="BA131" s="3">
        <f t="shared" si="80"/>
        <v>0.22410859577787459</v>
      </c>
      <c r="BB131" s="3">
        <f t="shared" si="81"/>
        <v>0.20292908910776422</v>
      </c>
      <c r="BC131" s="3">
        <f t="shared" si="82"/>
        <v>0.18378697202346994</v>
      </c>
      <c r="BE131" s="4">
        <f t="shared" si="101"/>
        <v>3040.930895250302</v>
      </c>
      <c r="BF131" s="4">
        <f t="shared" si="102"/>
        <v>5438.7820118013606</v>
      </c>
      <c r="BG131" s="1">
        <f t="shared" si="124"/>
        <v>36.343988387085631</v>
      </c>
      <c r="BH131" s="1">
        <f t="shared" si="125"/>
        <v>32.148747155548861</v>
      </c>
      <c r="BI131" s="1">
        <f t="shared" si="103"/>
        <v>189.48140914601029</v>
      </c>
      <c r="BJ131" s="1">
        <f t="shared" si="104"/>
        <v>146.65260312258459</v>
      </c>
      <c r="BK131" s="1">
        <f t="shared" si="105"/>
        <v>249.00760030981266</v>
      </c>
      <c r="BL131" s="1">
        <f t="shared" si="106"/>
        <v>206.65321643891525</v>
      </c>
      <c r="BM131" s="1">
        <f t="shared" si="107"/>
        <v>264.19968904165421</v>
      </c>
      <c r="BN131" s="1">
        <f t="shared" si="108"/>
        <v>224.1715730072118</v>
      </c>
      <c r="BO131" s="1">
        <f t="shared" si="109"/>
        <v>279.10767455381301</v>
      </c>
      <c r="BP131" s="1">
        <f t="shared" si="110"/>
        <v>242.68703781120823</v>
      </c>
      <c r="BQ131" s="1">
        <f t="shared" si="111"/>
        <v>293.46265852286189</v>
      </c>
      <c r="BR131" s="1">
        <f t="shared" si="112"/>
        <v>262.16715014617017</v>
      </c>
      <c r="BS131" s="1">
        <f t="shared" si="113"/>
        <v>32.148747155548861</v>
      </c>
      <c r="BT131" s="1">
        <f t="shared" si="114"/>
        <v>4.5616895244165807</v>
      </c>
      <c r="BU131" s="1">
        <f t="shared" si="115"/>
        <v>6.4280332741752577</v>
      </c>
      <c r="BV131" s="1">
        <f t="shared" si="116"/>
        <v>6.9729489588685221</v>
      </c>
      <c r="BW131" s="1">
        <f t="shared" si="117"/>
        <v>7.5488801052491574</v>
      </c>
      <c r="BX131" s="1">
        <f t="shared" si="118"/>
        <v>8.1548170097483954</v>
      </c>
    </row>
    <row r="132" spans="1:76">
      <c r="A132" s="1">
        <v>1.1499999999999999</v>
      </c>
      <c r="B132" s="1">
        <f t="shared" si="83"/>
        <v>1253.4782608695652</v>
      </c>
      <c r="C132" s="1">
        <v>12.3</v>
      </c>
      <c r="D132" s="1">
        <f t="shared" si="63"/>
        <v>60.075000000000003</v>
      </c>
      <c r="E132" s="1">
        <f t="shared" si="64"/>
        <v>21.727</v>
      </c>
      <c r="F132" s="1">
        <f t="shared" si="65"/>
        <v>5.3739999999999997</v>
      </c>
      <c r="G132" s="1">
        <f t="shared" si="66"/>
        <v>0.52400000000000002</v>
      </c>
      <c r="H132" s="4">
        <f t="shared" si="67"/>
        <v>87.7</v>
      </c>
      <c r="I132" s="4"/>
      <c r="J132" s="1">
        <f t="shared" si="84"/>
        <v>3.5933093838061021</v>
      </c>
      <c r="K132" s="1">
        <f t="shared" si="68"/>
        <v>1.3510120163201955</v>
      </c>
      <c r="L132" s="1">
        <f t="shared" si="69"/>
        <v>0.93453409194716275</v>
      </c>
      <c r="M132" s="1">
        <f t="shared" si="85"/>
        <v>4.5370825688117185E-2</v>
      </c>
      <c r="O132" s="1">
        <f t="shared" si="86"/>
        <v>2.5509069177600696</v>
      </c>
      <c r="P132" s="1">
        <f t="shared" si="87"/>
        <v>0.82615057942017767</v>
      </c>
      <c r="Q132" s="1">
        <f t="shared" si="88"/>
        <v>0.64892596129340141</v>
      </c>
      <c r="R132" s="1">
        <f t="shared" si="89"/>
        <v>2.8208285005184453E-2</v>
      </c>
      <c r="T132" s="1">
        <f t="shared" si="70"/>
        <v>2.3415024231333268</v>
      </c>
      <c r="U132" s="1">
        <f t="shared" si="71"/>
        <v>0.73056558817657069</v>
      </c>
      <c r="V132" s="1">
        <f t="shared" si="72"/>
        <v>0.59237285502230197</v>
      </c>
      <c r="W132" s="1">
        <f t="shared" si="90"/>
        <v>2.5048209263949336E-2</v>
      </c>
      <c r="Y132" s="1">
        <f t="shared" si="73"/>
        <v>2.1492879882710474</v>
      </c>
      <c r="Z132" s="1">
        <f t="shared" si="74"/>
        <v>0.64603970743731487</v>
      </c>
      <c r="AA132" s="1">
        <f t="shared" si="75"/>
        <v>0.54074828300576749</v>
      </c>
      <c r="AB132" s="1">
        <f t="shared" si="91"/>
        <v>2.2242145781471084E-2</v>
      </c>
      <c r="AD132" s="1">
        <f t="shared" si="76"/>
        <v>1.9728524774894818</v>
      </c>
      <c r="AE132" s="1">
        <f t="shared" si="77"/>
        <v>0.57129340656107908</v>
      </c>
      <c r="AF132" s="1">
        <f t="shared" si="78"/>
        <v>0.49362272949302549</v>
      </c>
      <c r="AG132" s="1">
        <f t="shared" si="92"/>
        <v>1.9750435799665254E-2</v>
      </c>
      <c r="AI132" s="1">
        <f t="shared" si="119"/>
        <v>0.06</v>
      </c>
      <c r="AJ132" s="1">
        <f t="shared" si="93"/>
        <v>2.1041100836001392</v>
      </c>
      <c r="AK132" s="1">
        <f t="shared" si="94"/>
        <v>0.70211707298227233</v>
      </c>
      <c r="AL132" s="1">
        <f t="shared" si="120"/>
        <v>0.12</v>
      </c>
      <c r="AN132" s="1">
        <f t="shared" si="121"/>
        <v>0.3</v>
      </c>
      <c r="AO132" s="1">
        <f t="shared" si="95"/>
        <v>0.34186850496975918</v>
      </c>
      <c r="AP132" s="1">
        <f t="shared" si="79"/>
        <v>0.1326212893811699</v>
      </c>
      <c r="AQ132" s="1">
        <f t="shared" si="122"/>
        <v>8.0000000000000002E-3</v>
      </c>
      <c r="AS132" s="1">
        <f t="shared" si="123"/>
        <v>68.500570125427586</v>
      </c>
      <c r="AT132" s="1">
        <f t="shared" si="123"/>
        <v>24.774230330672744</v>
      </c>
      <c r="AU132" s="1">
        <f t="shared" si="123"/>
        <v>6.1277080957810712</v>
      </c>
      <c r="AV132" s="1">
        <f t="shared" si="96"/>
        <v>0.59749144811858612</v>
      </c>
      <c r="AW132" s="3">
        <f t="shared" si="97"/>
        <v>6.1077127709146681E-2</v>
      </c>
      <c r="AX132" s="3">
        <f t="shared" si="98"/>
        <v>0.38543700380790163</v>
      </c>
      <c r="AY132" s="3">
        <f t="shared" si="99"/>
        <v>0.36685869169633717</v>
      </c>
      <c r="AZ132" s="3">
        <f t="shared" si="100"/>
        <v>0.24595479499907069</v>
      </c>
      <c r="BA132" s="3">
        <f t="shared" si="80"/>
        <v>0.22267118509902009</v>
      </c>
      <c r="BB132" s="3">
        <f t="shared" si="81"/>
        <v>0.20163146118939956</v>
      </c>
      <c r="BC132" s="3">
        <f t="shared" si="82"/>
        <v>0.18261521025568506</v>
      </c>
      <c r="BE132" s="4">
        <f t="shared" si="101"/>
        <v>3005.6440184969842</v>
      </c>
      <c r="BF132" s="4">
        <f t="shared" si="102"/>
        <v>5419.0004020996985</v>
      </c>
      <c r="BG132" s="1">
        <f t="shared" si="124"/>
        <v>36.423465220102386</v>
      </c>
      <c r="BH132" s="1">
        <f t="shared" si="125"/>
        <v>32.18350096095174</v>
      </c>
      <c r="BI132" s="1">
        <f t="shared" si="103"/>
        <v>190.35143990594943</v>
      </c>
      <c r="BJ132" s="1">
        <f t="shared" si="104"/>
        <v>147.00787821838432</v>
      </c>
      <c r="BK132" s="1">
        <f t="shared" si="105"/>
        <v>249.7493987364428</v>
      </c>
      <c r="BL132" s="1">
        <f t="shared" si="106"/>
        <v>207.00359190474882</v>
      </c>
      <c r="BM132" s="1">
        <f t="shared" si="107"/>
        <v>264.85372362638458</v>
      </c>
      <c r="BN132" s="1">
        <f t="shared" si="108"/>
        <v>224.5023221992376</v>
      </c>
      <c r="BO132" s="1">
        <f t="shared" si="109"/>
        <v>279.64459152457277</v>
      </c>
      <c r="BP132" s="1">
        <f t="shared" si="110"/>
        <v>242.98750572757703</v>
      </c>
      <c r="BQ132" s="1">
        <f t="shared" si="111"/>
        <v>293.84964689237046</v>
      </c>
      <c r="BR132" s="1">
        <f t="shared" si="112"/>
        <v>262.42473142052955</v>
      </c>
      <c r="BS132" s="1">
        <f t="shared" si="113"/>
        <v>32.18350096095174</v>
      </c>
      <c r="BT132" s="1">
        <f t="shared" si="114"/>
        <v>4.5678025643247784</v>
      </c>
      <c r="BU132" s="1">
        <f t="shared" si="115"/>
        <v>6.4319786761516839</v>
      </c>
      <c r="BV132" s="1">
        <f t="shared" si="116"/>
        <v>6.9756961019134121</v>
      </c>
      <c r="BW132" s="1">
        <f t="shared" si="117"/>
        <v>7.5500644265642167</v>
      </c>
      <c r="BX132" s="1">
        <f t="shared" si="118"/>
        <v>8.154014435500029</v>
      </c>
    </row>
    <row r="133" spans="1:76">
      <c r="A133" s="1">
        <v>1.1499999999999999</v>
      </c>
      <c r="B133" s="1">
        <f t="shared" si="83"/>
        <v>1253.9130434782608</v>
      </c>
      <c r="C133" s="1">
        <v>12.4</v>
      </c>
      <c r="D133" s="1">
        <f t="shared" si="63"/>
        <v>60.1</v>
      </c>
      <c r="E133" s="1">
        <f t="shared" si="64"/>
        <v>21.675999999999998</v>
      </c>
      <c r="F133" s="1">
        <f t="shared" si="65"/>
        <v>5.3120000000000003</v>
      </c>
      <c r="G133" s="1">
        <f t="shared" si="66"/>
        <v>0.51200000000000001</v>
      </c>
      <c r="H133" s="4">
        <f t="shared" si="67"/>
        <v>87.6</v>
      </c>
      <c r="I133" s="4"/>
      <c r="J133" s="1">
        <f t="shared" si="84"/>
        <v>3.5895354176209793</v>
      </c>
      <c r="K133" s="1">
        <f t="shared" si="68"/>
        <v>1.347699240961663</v>
      </c>
      <c r="L133" s="1">
        <f t="shared" si="69"/>
        <v>0.93213686623744951</v>
      </c>
      <c r="M133" s="1">
        <f t="shared" si="85"/>
        <v>4.5334386088361066E-2</v>
      </c>
      <c r="O133" s="1">
        <f t="shared" si="86"/>
        <v>2.5482277617451685</v>
      </c>
      <c r="P133" s="1">
        <f t="shared" si="87"/>
        <v>0.82412480078247552</v>
      </c>
      <c r="Q133" s="1">
        <f t="shared" si="88"/>
        <v>0.64726136498651687</v>
      </c>
      <c r="R133" s="1">
        <f t="shared" si="89"/>
        <v>2.8185629507961166E-2</v>
      </c>
      <c r="T133" s="1">
        <f t="shared" si="70"/>
        <v>2.339043199608875</v>
      </c>
      <c r="U133" s="1">
        <f t="shared" si="71"/>
        <v>0.72877419058049664</v>
      </c>
      <c r="V133" s="1">
        <f t="shared" si="72"/>
        <v>0.59085332625386844</v>
      </c>
      <c r="W133" s="1">
        <f t="shared" si="90"/>
        <v>2.5028091783027565E-2</v>
      </c>
      <c r="Y133" s="1">
        <f t="shared" si="73"/>
        <v>2.1470306429318509</v>
      </c>
      <c r="Z133" s="1">
        <f t="shared" si="74"/>
        <v>0.6444555731753111</v>
      </c>
      <c r="AA133" s="1">
        <f t="shared" si="75"/>
        <v>0.53936117931669403</v>
      </c>
      <c r="AB133" s="1">
        <f t="shared" si="91"/>
        <v>2.2224281991740532E-2</v>
      </c>
      <c r="AD133" s="1">
        <f t="shared" si="76"/>
        <v>1.9707804381121221</v>
      </c>
      <c r="AE133" s="1">
        <f t="shared" si="77"/>
        <v>0.56989255542364625</v>
      </c>
      <c r="AF133" s="1">
        <f t="shared" si="78"/>
        <v>0.49235651019911619</v>
      </c>
      <c r="AG133" s="1">
        <f t="shared" si="92"/>
        <v>1.9734573227965634E-2</v>
      </c>
      <c r="AI133" s="1">
        <f t="shared" si="119"/>
        <v>0.06</v>
      </c>
      <c r="AJ133" s="1">
        <f t="shared" si="93"/>
        <v>2.1021610637304495</v>
      </c>
      <c r="AK133" s="1">
        <f t="shared" si="94"/>
        <v>0.70214238551782604</v>
      </c>
      <c r="AL133" s="1">
        <f t="shared" si="120"/>
        <v>0.12</v>
      </c>
      <c r="AN133" s="1">
        <f t="shared" si="121"/>
        <v>0.3</v>
      </c>
      <c r="AO133" s="1">
        <f t="shared" si="95"/>
        <v>0.34173878593753804</v>
      </c>
      <c r="AP133" s="1">
        <f t="shared" si="79"/>
        <v>0.13240810759516616</v>
      </c>
      <c r="AQ133" s="1">
        <f t="shared" si="122"/>
        <v>8.0000000000000002E-3</v>
      </c>
      <c r="AS133" s="1">
        <f t="shared" si="123"/>
        <v>68.607305936073061</v>
      </c>
      <c r="AT133" s="1">
        <f t="shared" si="123"/>
        <v>24.744292237442924</v>
      </c>
      <c r="AU133" s="1">
        <f t="shared" si="123"/>
        <v>6.06392694063927</v>
      </c>
      <c r="AV133" s="1">
        <f t="shared" si="96"/>
        <v>0.58447488584474894</v>
      </c>
      <c r="AW133" s="3">
        <f t="shared" si="97"/>
        <v>6.0728248528915806E-2</v>
      </c>
      <c r="AX133" s="3">
        <f t="shared" si="98"/>
        <v>0.38389312692945832</v>
      </c>
      <c r="AY133" s="3">
        <f t="shared" si="99"/>
        <v>0.36445680157858162</v>
      </c>
      <c r="AZ133" s="3">
        <f t="shared" si="100"/>
        <v>0.24436572187952332</v>
      </c>
      <c r="BA133" s="3">
        <f t="shared" si="80"/>
        <v>0.22123702779226204</v>
      </c>
      <c r="BB133" s="3">
        <f t="shared" si="81"/>
        <v>0.20033675758516697</v>
      </c>
      <c r="BC133" s="3">
        <f t="shared" si="82"/>
        <v>0.18144607768037208</v>
      </c>
      <c r="BE133" s="4">
        <f t="shared" si="101"/>
        <v>2970.5025134782231</v>
      </c>
      <c r="BF133" s="4">
        <f t="shared" si="102"/>
        <v>5399.2544513850098</v>
      </c>
      <c r="BG133" s="1">
        <f t="shared" si="124"/>
        <v>36.503251796255093</v>
      </c>
      <c r="BH133" s="1">
        <f t="shared" si="125"/>
        <v>32.218337661236447</v>
      </c>
      <c r="BI133" s="1">
        <f t="shared" si="103"/>
        <v>191.22645457847619</v>
      </c>
      <c r="BJ133" s="1">
        <f t="shared" si="104"/>
        <v>147.36447964064311</v>
      </c>
      <c r="BK133" s="1">
        <f t="shared" si="105"/>
        <v>250.49169723842817</v>
      </c>
      <c r="BL133" s="1">
        <f t="shared" si="106"/>
        <v>207.3543024316333</v>
      </c>
      <c r="BM133" s="1">
        <f t="shared" si="107"/>
        <v>265.50657699541546</v>
      </c>
      <c r="BN133" s="1">
        <f t="shared" si="108"/>
        <v>224.8330016734003</v>
      </c>
      <c r="BO133" s="1">
        <f t="shared" si="109"/>
        <v>280.17844612514631</v>
      </c>
      <c r="BP133" s="1">
        <f t="shared" si="110"/>
        <v>243.28743266626714</v>
      </c>
      <c r="BQ133" s="1">
        <f t="shared" si="111"/>
        <v>294.23153493446011</v>
      </c>
      <c r="BR133" s="1">
        <f t="shared" si="112"/>
        <v>262.68123790048065</v>
      </c>
      <c r="BS133" s="1">
        <f t="shared" si="113"/>
        <v>32.218337661236447</v>
      </c>
      <c r="BT133" s="1">
        <f t="shared" si="114"/>
        <v>4.5739318145499777</v>
      </c>
      <c r="BU133" s="1">
        <f t="shared" si="115"/>
        <v>6.4359094069931491</v>
      </c>
      <c r="BV133" s="1">
        <f t="shared" si="116"/>
        <v>6.978417199466767</v>
      </c>
      <c r="BW133" s="1">
        <f t="shared" si="117"/>
        <v>7.551209973163167</v>
      </c>
      <c r="BX133" s="1">
        <f t="shared" si="118"/>
        <v>8.1531592555293777</v>
      </c>
    </row>
    <row r="134" spans="1:76">
      <c r="A134" s="1">
        <v>1.1499999999999999</v>
      </c>
      <c r="B134" s="1">
        <f t="shared" si="83"/>
        <v>1254.3478260869565</v>
      </c>
      <c r="C134" s="1">
        <v>12.5</v>
      </c>
      <c r="D134" s="1">
        <f t="shared" si="63"/>
        <v>60.125</v>
      </c>
      <c r="E134" s="1">
        <f t="shared" si="64"/>
        <v>21.625</v>
      </c>
      <c r="F134" s="1">
        <f t="shared" si="65"/>
        <v>5.25</v>
      </c>
      <c r="G134" s="1">
        <f t="shared" si="66"/>
        <v>0.5</v>
      </c>
      <c r="H134" s="4">
        <f t="shared" si="67"/>
        <v>87.5</v>
      </c>
      <c r="I134" s="4"/>
      <c r="J134" s="1">
        <f t="shared" si="84"/>
        <v>3.5857675601801602</v>
      </c>
      <c r="K134" s="1">
        <f t="shared" si="68"/>
        <v>1.3443964677049713</v>
      </c>
      <c r="L134" s="1">
        <f t="shared" si="69"/>
        <v>0.92974714921758173</v>
      </c>
      <c r="M134" s="1">
        <f t="shared" si="85"/>
        <v>4.5297996474231342E-2</v>
      </c>
      <c r="O134" s="1">
        <f t="shared" si="86"/>
        <v>2.5455529423560463</v>
      </c>
      <c r="P134" s="1">
        <f t="shared" si="87"/>
        <v>0.82210513847988442</v>
      </c>
      <c r="Q134" s="1">
        <f t="shared" si="88"/>
        <v>0.64560198259726032</v>
      </c>
      <c r="R134" s="1">
        <f t="shared" si="89"/>
        <v>2.8163005088170878E-2</v>
      </c>
      <c r="T134" s="1">
        <f t="shared" si="70"/>
        <v>2.3365879567156638</v>
      </c>
      <c r="U134" s="1">
        <f t="shared" si="71"/>
        <v>0.72698820166423173</v>
      </c>
      <c r="V134" s="1">
        <f t="shared" si="72"/>
        <v>0.58933855701649895</v>
      </c>
      <c r="W134" s="1">
        <f t="shared" si="90"/>
        <v>2.500800189804241E-2</v>
      </c>
      <c r="Y134" s="1">
        <f t="shared" si="73"/>
        <v>2.1447769514530242</v>
      </c>
      <c r="Z134" s="1">
        <f t="shared" si="74"/>
        <v>0.64287622181299187</v>
      </c>
      <c r="AA134" s="1">
        <f t="shared" si="75"/>
        <v>0.53797842037135613</v>
      </c>
      <c r="AB134" s="1">
        <f t="shared" si="91"/>
        <v>2.2206442706470108E-2</v>
      </c>
      <c r="AD134" s="1">
        <f t="shared" si="76"/>
        <v>1.9687117526489533</v>
      </c>
      <c r="AE134" s="1">
        <f t="shared" si="77"/>
        <v>0.56849593380805652</v>
      </c>
      <c r="AF134" s="1">
        <f t="shared" si="78"/>
        <v>0.49109425700982351</v>
      </c>
      <c r="AG134" s="1">
        <f t="shared" si="92"/>
        <v>1.9718732415576978E-2</v>
      </c>
      <c r="AI134" s="1">
        <f t="shared" si="119"/>
        <v>0.06</v>
      </c>
      <c r="AJ134" s="1">
        <f t="shared" si="93"/>
        <v>2.1002149572077022</v>
      </c>
      <c r="AK134" s="1">
        <f t="shared" si="94"/>
        <v>0.70216768455538636</v>
      </c>
      <c r="AL134" s="1">
        <f t="shared" si="120"/>
        <v>0.12</v>
      </c>
      <c r="AN134" s="1">
        <f t="shared" si="121"/>
        <v>0.3</v>
      </c>
      <c r="AO134" s="1">
        <f t="shared" si="95"/>
        <v>0.34160918992976491</v>
      </c>
      <c r="AP134" s="1">
        <f t="shared" si="79"/>
        <v>0.1321953895538466</v>
      </c>
      <c r="AQ134" s="1">
        <f t="shared" si="122"/>
        <v>8.0000000000000002E-3</v>
      </c>
      <c r="AS134" s="1">
        <f t="shared" si="123"/>
        <v>68.714285714285708</v>
      </c>
      <c r="AT134" s="1">
        <f t="shared" si="123"/>
        <v>24.714285714285715</v>
      </c>
      <c r="AU134" s="1">
        <f t="shared" si="123"/>
        <v>6</v>
      </c>
      <c r="AV134" s="1">
        <f t="shared" si="96"/>
        <v>0.5714285714285714</v>
      </c>
      <c r="AW134" s="3">
        <f t="shared" si="97"/>
        <v>6.0379126242665136E-2</v>
      </c>
      <c r="AX134" s="3">
        <f t="shared" si="98"/>
        <v>0.38234862518686474</v>
      </c>
      <c r="AY134" s="3">
        <f t="shared" si="99"/>
        <v>0.3620604500043948</v>
      </c>
      <c r="AZ134" s="3">
        <f t="shared" si="100"/>
        <v>0.24278025146045082</v>
      </c>
      <c r="BA134" s="3">
        <f t="shared" si="80"/>
        <v>0.21980610796224731</v>
      </c>
      <c r="BB134" s="3">
        <f t="shared" si="81"/>
        <v>0.19904496398287783</v>
      </c>
      <c r="BC134" s="3">
        <f t="shared" si="82"/>
        <v>0.18027956140732315</v>
      </c>
      <c r="BE134" s="4">
        <f t="shared" si="101"/>
        <v>2935.5076785658425</v>
      </c>
      <c r="BF134" s="4">
        <f t="shared" si="102"/>
        <v>5379.5444772024557</v>
      </c>
      <c r="BG134" s="1">
        <f t="shared" si="124"/>
        <v>36.583350815930046</v>
      </c>
      <c r="BH134" s="1">
        <f t="shared" si="125"/>
        <v>32.253257766474</v>
      </c>
      <c r="BI134" s="1">
        <f t="shared" si="103"/>
        <v>192.10649812753439</v>
      </c>
      <c r="BJ134" s="1">
        <f t="shared" si="104"/>
        <v>147.72241578853823</v>
      </c>
      <c r="BK134" s="1">
        <f t="shared" si="105"/>
        <v>251.23446964696325</v>
      </c>
      <c r="BL134" s="1">
        <f t="shared" si="106"/>
        <v>207.70534376935592</v>
      </c>
      <c r="BM134" s="1">
        <f t="shared" si="107"/>
        <v>266.15820271191518</v>
      </c>
      <c r="BN134" s="1">
        <f t="shared" si="108"/>
        <v>225.16360328170842</v>
      </c>
      <c r="BO134" s="1">
        <f t="shared" si="109"/>
        <v>280.70917267675469</v>
      </c>
      <c r="BP134" s="1">
        <f t="shared" si="110"/>
        <v>243.586806586351</v>
      </c>
      <c r="BQ134" s="1">
        <f t="shared" si="111"/>
        <v>294.60824035297776</v>
      </c>
      <c r="BR134" s="1">
        <f t="shared" si="112"/>
        <v>262.93665392010064</v>
      </c>
      <c r="BS134" s="1">
        <f t="shared" si="113"/>
        <v>32.253257766474</v>
      </c>
      <c r="BT134" s="1">
        <f t="shared" si="114"/>
        <v>4.5800773632885514</v>
      </c>
      <c r="BU134" s="1">
        <f t="shared" si="115"/>
        <v>6.4398252503118458</v>
      </c>
      <c r="BV134" s="1">
        <f t="shared" si="116"/>
        <v>6.9811119519144258</v>
      </c>
      <c r="BW134" s="1">
        <f t="shared" si="117"/>
        <v>7.5523163690940383</v>
      </c>
      <c r="BX134" s="1">
        <f t="shared" si="118"/>
        <v>8.152251032248067</v>
      </c>
    </row>
    <row r="135" spans="1:76">
      <c r="A135" s="1">
        <v>1.1499999999999999</v>
      </c>
      <c r="B135" s="1">
        <f t="shared" si="83"/>
        <v>1254.7826086956522</v>
      </c>
      <c r="C135" s="1">
        <v>12.6</v>
      </c>
      <c r="D135" s="1">
        <f t="shared" si="63"/>
        <v>60.15</v>
      </c>
      <c r="E135" s="1">
        <f t="shared" si="64"/>
        <v>21.573999999999998</v>
      </c>
      <c r="F135" s="1">
        <f t="shared" si="65"/>
        <v>5.1880000000000006</v>
      </c>
      <c r="G135" s="1">
        <f t="shared" si="66"/>
        <v>0.48799999999999999</v>
      </c>
      <c r="H135" s="4">
        <f t="shared" si="67"/>
        <v>87.399999999999991</v>
      </c>
      <c r="I135" s="4"/>
      <c r="J135" s="1">
        <f t="shared" si="84"/>
        <v>3.5820057987366352</v>
      </c>
      <c r="K135" s="1">
        <f t="shared" si="68"/>
        <v>1.3411036612174552</v>
      </c>
      <c r="L135" s="1">
        <f t="shared" si="69"/>
        <v>0.92736491350070993</v>
      </c>
      <c r="M135" s="1">
        <f t="shared" si="85"/>
        <v>4.5261656754656265E-2</v>
      </c>
      <c r="O135" s="1">
        <f t="shared" si="86"/>
        <v>2.5428824505435421</v>
      </c>
      <c r="P135" s="1">
        <f t="shared" si="87"/>
        <v>0.82009157090630391</v>
      </c>
      <c r="Q135" s="1">
        <f t="shared" si="88"/>
        <v>0.64394779510862887</v>
      </c>
      <c r="R135" s="1">
        <f t="shared" si="89"/>
        <v>2.8140411689191798E-2</v>
      </c>
      <c r="T135" s="1">
        <f t="shared" si="70"/>
        <v>2.3341366861473798</v>
      </c>
      <c r="U135" s="1">
        <f t="shared" si="71"/>
        <v>0.72520760232148396</v>
      </c>
      <c r="V135" s="1">
        <f t="shared" si="72"/>
        <v>0.58782852995049939</v>
      </c>
      <c r="W135" s="1">
        <f t="shared" si="90"/>
        <v>2.4987939558715228E-2</v>
      </c>
      <c r="Y135" s="1">
        <f t="shared" si="73"/>
        <v>2.1425269062101222</v>
      </c>
      <c r="Z135" s="1">
        <f t="shared" si="74"/>
        <v>0.64130163645464933</v>
      </c>
      <c r="AA135" s="1">
        <f t="shared" si="75"/>
        <v>0.53659999032293548</v>
      </c>
      <c r="AB135" s="1">
        <f t="shared" si="91"/>
        <v>2.2188627881013712E-2</v>
      </c>
      <c r="AD135" s="1">
        <f t="shared" si="76"/>
        <v>1.9666464141014217</v>
      </c>
      <c r="AE135" s="1">
        <f t="shared" si="77"/>
        <v>0.56710352677342235</v>
      </c>
      <c r="AF135" s="1">
        <f t="shared" si="78"/>
        <v>0.48983595545935993</v>
      </c>
      <c r="AG135" s="1">
        <f t="shared" si="92"/>
        <v>1.9702913322854732E-2</v>
      </c>
      <c r="AI135" s="1">
        <f t="shared" si="119"/>
        <v>0.06</v>
      </c>
      <c r="AJ135" s="1">
        <f t="shared" si="93"/>
        <v>2.0982717583374297</v>
      </c>
      <c r="AK135" s="1">
        <f t="shared" si="94"/>
        <v>0.70219297010573045</v>
      </c>
      <c r="AL135" s="1">
        <f t="shared" si="120"/>
        <v>0.12</v>
      </c>
      <c r="AN135" s="1">
        <f t="shared" si="121"/>
        <v>0.3</v>
      </c>
      <c r="AO135" s="1">
        <f t="shared" si="95"/>
        <v>0.3414797167808194</v>
      </c>
      <c r="AP135" s="1">
        <f t="shared" si="79"/>
        <v>0.13198313401969936</v>
      </c>
      <c r="AQ135" s="1">
        <f t="shared" si="122"/>
        <v>8.0000000000000002E-3</v>
      </c>
      <c r="AS135" s="1">
        <f t="shared" si="123"/>
        <v>68.821510297482845</v>
      </c>
      <c r="AT135" s="1">
        <f t="shared" si="123"/>
        <v>24.684210526315788</v>
      </c>
      <c r="AU135" s="1">
        <f t="shared" si="123"/>
        <v>5.9359267734553791</v>
      </c>
      <c r="AV135" s="1">
        <f t="shared" si="96"/>
        <v>0.5583524027459954</v>
      </c>
      <c r="AW135" s="3">
        <f t="shared" si="97"/>
        <v>6.0029758627000968E-2</v>
      </c>
      <c r="AX135" s="3">
        <f t="shared" si="98"/>
        <v>0.38080348992351959</v>
      </c>
      <c r="AY135" s="3">
        <f t="shared" si="99"/>
        <v>0.35966961008966281</v>
      </c>
      <c r="AZ135" s="3">
        <f t="shared" si="100"/>
        <v>0.24119836613850801</v>
      </c>
      <c r="BA135" s="3">
        <f t="shared" si="80"/>
        <v>0.21837840976307293</v>
      </c>
      <c r="BB135" s="3">
        <f t="shared" si="81"/>
        <v>0.19775606611472821</v>
      </c>
      <c r="BC135" s="3">
        <f t="shared" si="82"/>
        <v>0.17911564858617793</v>
      </c>
      <c r="BE135" s="4">
        <f t="shared" si="101"/>
        <v>2900.66081216458</v>
      </c>
      <c r="BF135" s="4">
        <f t="shared" si="102"/>
        <v>5359.8707973212031</v>
      </c>
      <c r="BG135" s="1">
        <f t="shared" si="124"/>
        <v>36.663765017242071</v>
      </c>
      <c r="BH135" s="1">
        <f t="shared" si="125"/>
        <v>32.288261792273744</v>
      </c>
      <c r="BI135" s="1">
        <f t="shared" si="103"/>
        <v>192.99161619560348</v>
      </c>
      <c r="BJ135" s="1">
        <f t="shared" si="104"/>
        <v>148.08169515684827</v>
      </c>
      <c r="BK135" s="1">
        <f t="shared" si="105"/>
        <v>251.97768925079728</v>
      </c>
      <c r="BL135" s="1">
        <f t="shared" si="106"/>
        <v>208.05671159063724</v>
      </c>
      <c r="BM135" s="1">
        <f t="shared" si="107"/>
        <v>266.80855354272984</v>
      </c>
      <c r="BN135" s="1">
        <f t="shared" si="108"/>
        <v>225.49411875997049</v>
      </c>
      <c r="BO135" s="1">
        <f t="shared" si="109"/>
        <v>281.23670452123866</v>
      </c>
      <c r="BP135" s="1">
        <f t="shared" si="110"/>
        <v>243.88561530011998</v>
      </c>
      <c r="BQ135" s="1">
        <f t="shared" si="111"/>
        <v>294.97967979057483</v>
      </c>
      <c r="BR135" s="1">
        <f t="shared" si="112"/>
        <v>263.19096364923138</v>
      </c>
      <c r="BS135" s="1">
        <f t="shared" si="113"/>
        <v>32.288261792273744</v>
      </c>
      <c r="BT135" s="1">
        <f t="shared" si="114"/>
        <v>4.5862392998895567</v>
      </c>
      <c r="BU135" s="1">
        <f t="shared" si="115"/>
        <v>6.4437259871456787</v>
      </c>
      <c r="BV135" s="1">
        <f t="shared" si="116"/>
        <v>6.9837800563772978</v>
      </c>
      <c r="BW135" s="1">
        <f t="shared" si="117"/>
        <v>7.5533832347233805</v>
      </c>
      <c r="BX135" s="1">
        <f t="shared" si="118"/>
        <v>8.1512893243516231</v>
      </c>
    </row>
    <row r="136" spans="1:76">
      <c r="A136" s="1">
        <v>1.1499999999999999</v>
      </c>
      <c r="B136" s="1">
        <f t="shared" si="83"/>
        <v>1255.2173913043478</v>
      </c>
      <c r="C136" s="1">
        <v>12.7</v>
      </c>
      <c r="D136" s="1">
        <f t="shared" si="63"/>
        <v>60.174999999999997</v>
      </c>
      <c r="E136" s="1">
        <f t="shared" si="64"/>
        <v>21.523</v>
      </c>
      <c r="F136" s="1">
        <f t="shared" si="65"/>
        <v>5.1260000000000003</v>
      </c>
      <c r="G136" s="1">
        <f t="shared" si="66"/>
        <v>0.4760000000000002</v>
      </c>
      <c r="H136" s="4">
        <f t="shared" si="67"/>
        <v>87.3</v>
      </c>
      <c r="I136" s="4"/>
      <c r="J136" s="1">
        <f t="shared" si="84"/>
        <v>3.5782501205755319</v>
      </c>
      <c r="K136" s="1">
        <f t="shared" si="68"/>
        <v>1.337820786308308</v>
      </c>
      <c r="L136" s="1">
        <f t="shared" si="69"/>
        <v>0.92499013181315071</v>
      </c>
      <c r="M136" s="1">
        <f t="shared" si="85"/>
        <v>4.5225366838768127E-2</v>
      </c>
      <c r="O136" s="1">
        <f t="shared" si="86"/>
        <v>2.5402162772813082</v>
      </c>
      <c r="P136" s="1">
        <f t="shared" si="87"/>
        <v>0.81808407654238036</v>
      </c>
      <c r="Q136" s="1">
        <f t="shared" si="88"/>
        <v>0.64229878358220049</v>
      </c>
      <c r="R136" s="1">
        <f t="shared" si="89"/>
        <v>2.8117849254528964E-2</v>
      </c>
      <c r="T136" s="1">
        <f t="shared" si="70"/>
        <v>2.3316893796186511</v>
      </c>
      <c r="U136" s="1">
        <f t="shared" si="71"/>
        <v>0.72343237352267309</v>
      </c>
      <c r="V136" s="1">
        <f t="shared" si="72"/>
        <v>0.58632322776790813</v>
      </c>
      <c r="W136" s="1">
        <f t="shared" si="90"/>
        <v>2.4967904714879988E-2</v>
      </c>
      <c r="Y136" s="1">
        <f t="shared" si="73"/>
        <v>2.1402804995979197</v>
      </c>
      <c r="Z136" s="1">
        <f t="shared" si="74"/>
        <v>0.6397318002724105</v>
      </c>
      <c r="AA136" s="1">
        <f t="shared" si="75"/>
        <v>0.5352258733900952</v>
      </c>
      <c r="AB136" s="1">
        <f t="shared" si="91"/>
        <v>2.2170837470825235E-2</v>
      </c>
      <c r="AD136" s="1">
        <f t="shared" si="76"/>
        <v>1.9645844154886174</v>
      </c>
      <c r="AE136" s="1">
        <f t="shared" si="77"/>
        <v>0.56571531943884301</v>
      </c>
      <c r="AF136" s="1">
        <f t="shared" si="78"/>
        <v>0.48858159114171329</v>
      </c>
      <c r="AG136" s="1">
        <f t="shared" si="92"/>
        <v>1.9687115910243136E-2</v>
      </c>
      <c r="AI136" s="1">
        <f t="shared" si="119"/>
        <v>0.06</v>
      </c>
      <c r="AJ136" s="1">
        <f t="shared" si="93"/>
        <v>2.0963314614387252</v>
      </c>
      <c r="AK136" s="1">
        <f t="shared" si="94"/>
        <v>0.70221824217962436</v>
      </c>
      <c r="AL136" s="1">
        <f t="shared" si="120"/>
        <v>0.12</v>
      </c>
      <c r="AN136" s="1">
        <f t="shared" si="121"/>
        <v>0.3</v>
      </c>
      <c r="AO136" s="1">
        <f t="shared" si="95"/>
        <v>0.34135036632536581</v>
      </c>
      <c r="AP136" s="1">
        <f t="shared" si="79"/>
        <v>0.13177133975908314</v>
      </c>
      <c r="AQ136" s="1">
        <f t="shared" si="122"/>
        <v>8.0000000000000002E-3</v>
      </c>
      <c r="AS136" s="1">
        <f t="shared" si="123"/>
        <v>68.928980526918679</v>
      </c>
      <c r="AT136" s="1">
        <f t="shared" si="123"/>
        <v>24.654066437571593</v>
      </c>
      <c r="AU136" s="1">
        <f t="shared" si="123"/>
        <v>5.8717067583046969</v>
      </c>
      <c r="AV136" s="1">
        <f t="shared" si="96"/>
        <v>0.54524627720504037</v>
      </c>
      <c r="AW136" s="3">
        <f t="shared" si="97"/>
        <v>5.9680143452675506E-2</v>
      </c>
      <c r="AX136" s="3">
        <f t="shared" si="98"/>
        <v>0.37925771246010265</v>
      </c>
      <c r="AY136" s="3">
        <f t="shared" si="99"/>
        <v>0.35728425503491018</v>
      </c>
      <c r="AZ136" s="3">
        <f t="shared" si="100"/>
        <v>0.23962004836509881</v>
      </c>
      <c r="BA136" s="3">
        <f t="shared" si="80"/>
        <v>0.21695391739796438</v>
      </c>
      <c r="BB136" s="3">
        <f t="shared" si="81"/>
        <v>0.19647004975700935</v>
      </c>
      <c r="BC136" s="3">
        <f t="shared" si="82"/>
        <v>0.17795432640616343</v>
      </c>
      <c r="BE136" s="4">
        <f t="shared" si="101"/>
        <v>2865.9632126411025</v>
      </c>
      <c r="BF136" s="4">
        <f t="shared" si="102"/>
        <v>5340.2337297252961</v>
      </c>
      <c r="BG136" s="1">
        <f t="shared" si="124"/>
        <v>36.744497176739308</v>
      </c>
      <c r="BH136" s="1">
        <f t="shared" si="125"/>
        <v>32.323350259867958</v>
      </c>
      <c r="BI136" s="1">
        <f t="shared" si="103"/>
        <v>193.88185511865953</v>
      </c>
      <c r="BJ136" s="1">
        <f t="shared" si="104"/>
        <v>148.44232633764994</v>
      </c>
      <c r="BK136" s="1">
        <f t="shared" si="105"/>
        <v>252.72132878494983</v>
      </c>
      <c r="BL136" s="1">
        <f t="shared" si="106"/>
        <v>208.40840148980504</v>
      </c>
      <c r="BM136" s="1">
        <f t="shared" si="107"/>
        <v>267.45758144320354</v>
      </c>
      <c r="BN136" s="1">
        <f t="shared" si="108"/>
        <v>225.8245397259802</v>
      </c>
      <c r="BO136" s="1">
        <f t="shared" si="109"/>
        <v>281.76097400413738</v>
      </c>
      <c r="BP136" s="1">
        <f t="shared" si="110"/>
        <v>244.18384647101774</v>
      </c>
      <c r="BQ136" s="1">
        <f t="shared" si="111"/>
        <v>295.34576881265644</v>
      </c>
      <c r="BR136" s="1">
        <f t="shared" si="112"/>
        <v>263.44415109146308</v>
      </c>
      <c r="BS136" s="1">
        <f t="shared" si="113"/>
        <v>32.323350259867958</v>
      </c>
      <c r="BT136" s="1">
        <f t="shared" si="114"/>
        <v>4.5924177148788026</v>
      </c>
      <c r="BU136" s="1">
        <f t="shared" si="115"/>
        <v>6.4476113959189698</v>
      </c>
      <c r="BV136" s="1">
        <f t="shared" si="116"/>
        <v>6.9864212066643212</v>
      </c>
      <c r="BW136" s="1">
        <f t="shared" si="117"/>
        <v>7.5544101866875986</v>
      </c>
      <c r="BX136" s="1">
        <f t="shared" si="118"/>
        <v>8.1502736867765293</v>
      </c>
    </row>
    <row r="137" spans="1:76">
      <c r="A137" s="1">
        <v>1.1499999999999999</v>
      </c>
      <c r="B137" s="1">
        <f t="shared" si="83"/>
        <v>1255.6521739130435</v>
      </c>
      <c r="C137" s="1">
        <v>12.8</v>
      </c>
      <c r="D137" s="1">
        <f t="shared" si="63"/>
        <v>60.2</v>
      </c>
      <c r="E137" s="1">
        <f t="shared" si="64"/>
        <v>21.472000000000001</v>
      </c>
      <c r="F137" s="1">
        <f t="shared" si="65"/>
        <v>5.0640000000000001</v>
      </c>
      <c r="G137" s="1">
        <f t="shared" si="66"/>
        <v>0.46399999999999997</v>
      </c>
      <c r="H137" s="4">
        <f t="shared" si="67"/>
        <v>87.199999999999989</v>
      </c>
      <c r="I137" s="4"/>
      <c r="J137" s="1">
        <f t="shared" si="84"/>
        <v>3.5745005130140219</v>
      </c>
      <c r="K137" s="1">
        <f t="shared" si="68"/>
        <v>1.3345478079279596</v>
      </c>
      <c r="L137" s="1">
        <f t="shared" si="69"/>
        <v>0.92262277699387818</v>
      </c>
      <c r="M137" s="1">
        <f t="shared" si="85"/>
        <v>4.5189126635902653E-2</v>
      </c>
      <c r="O137" s="1">
        <f t="shared" si="86"/>
        <v>2.5375544135657462</v>
      </c>
      <c r="P137" s="1">
        <f t="shared" si="87"/>
        <v>0.8160826339551267</v>
      </c>
      <c r="Q137" s="1">
        <f t="shared" si="88"/>
        <v>0.64065492915778</v>
      </c>
      <c r="R137" s="1">
        <f t="shared" si="89"/>
        <v>2.8095317727813943E-2</v>
      </c>
      <c r="T137" s="1">
        <f t="shared" si="70"/>
        <v>2.3292460288649859</v>
      </c>
      <c r="U137" s="1">
        <f t="shared" si="71"/>
        <v>0.72166249631459223</v>
      </c>
      <c r="V137" s="1">
        <f t="shared" si="72"/>
        <v>0.5848226332521731</v>
      </c>
      <c r="W137" s="1">
        <f t="shared" si="90"/>
        <v>2.4947897316483E-2</v>
      </c>
      <c r="Y137" s="1">
        <f t="shared" si="73"/>
        <v>2.1380377240303603</v>
      </c>
      <c r="Z137" s="1">
        <f t="shared" si="74"/>
        <v>0.63816669650594049</v>
      </c>
      <c r="AA137" s="1">
        <f t="shared" si="75"/>
        <v>0.53385605385668489</v>
      </c>
      <c r="AB137" s="1">
        <f t="shared" si="91"/>
        <v>2.2153071431458334E-2</v>
      </c>
      <c r="AD137" s="1">
        <f t="shared" si="76"/>
        <v>1.9625257498472239</v>
      </c>
      <c r="AE137" s="1">
        <f t="shared" si="77"/>
        <v>0.56433129698314122</v>
      </c>
      <c r="AF137" s="1">
        <f t="shared" si="78"/>
        <v>0.48733114971037605</v>
      </c>
      <c r="AG137" s="1">
        <f t="shared" si="92"/>
        <v>1.9671340138275008E-2</v>
      </c>
      <c r="AI137" s="1">
        <f t="shared" si="119"/>
        <v>0.06</v>
      </c>
      <c r="AJ137" s="1">
        <f t="shared" si="93"/>
        <v>2.0943940608442104</v>
      </c>
      <c r="AK137" s="1">
        <f t="shared" si="94"/>
        <v>0.70224350078782327</v>
      </c>
      <c r="AL137" s="1">
        <f t="shared" si="120"/>
        <v>0.12</v>
      </c>
      <c r="AN137" s="1">
        <f t="shared" si="121"/>
        <v>0.3</v>
      </c>
      <c r="AO137" s="1">
        <f t="shared" si="95"/>
        <v>0.34122113839835355</v>
      </c>
      <c r="AP137" s="1">
        <f t="shared" si="79"/>
        <v>0.13156000554221442</v>
      </c>
      <c r="AQ137" s="1">
        <f t="shared" si="122"/>
        <v>8.0000000000000002E-3</v>
      </c>
      <c r="AS137" s="1">
        <f t="shared" si="123"/>
        <v>69.036697247706428</v>
      </c>
      <c r="AT137" s="1">
        <f t="shared" si="123"/>
        <v>24.62385321100918</v>
      </c>
      <c r="AU137" s="1">
        <f t="shared" si="123"/>
        <v>5.8073394495412849</v>
      </c>
      <c r="AV137" s="1">
        <f t="shared" si="96"/>
        <v>0.5321100917431193</v>
      </c>
      <c r="AW137" s="3">
        <f t="shared" si="97"/>
        <v>5.933027848453775E-2</v>
      </c>
      <c r="AX137" s="3">
        <f t="shared" si="98"/>
        <v>0.37771128409439475</v>
      </c>
      <c r="AY137" s="3">
        <f t="shared" si="99"/>
        <v>0.35490435812476595</v>
      </c>
      <c r="AZ137" s="3">
        <f t="shared" si="100"/>
        <v>0.23804528064602659</v>
      </c>
      <c r="BA137" s="3">
        <f t="shared" si="80"/>
        <v>0.21553261511896085</v>
      </c>
      <c r="BB137" s="3">
        <f t="shared" si="81"/>
        <v>0.19518690072982456</v>
      </c>
      <c r="BC137" s="3">
        <f t="shared" si="82"/>
        <v>0.17679558209583821</v>
      </c>
      <c r="BE137" s="4">
        <f t="shared" si="101"/>
        <v>2831.4161782517931</v>
      </c>
      <c r="BF137" s="4">
        <f t="shared" si="102"/>
        <v>5320.6335926044094</v>
      </c>
      <c r="BG137" s="1">
        <f t="shared" si="124"/>
        <v>36.825550110124119</v>
      </c>
      <c r="BH137" s="1">
        <f t="shared" si="125"/>
        <v>32.358523696198084</v>
      </c>
      <c r="BI137" s="1">
        <f t="shared" si="103"/>
        <v>194.77726194155747</v>
      </c>
      <c r="BJ137" s="1">
        <f t="shared" si="104"/>
        <v>148.80431802205547</v>
      </c>
      <c r="BK137" s="1">
        <f t="shared" si="105"/>
        <v>253.46536041913237</v>
      </c>
      <c r="BL137" s="1">
        <f t="shared" si="106"/>
        <v>208.76040898144043</v>
      </c>
      <c r="BM137" s="1">
        <f t="shared" si="107"/>
        <v>268.10523754162591</v>
      </c>
      <c r="BN137" s="1">
        <f t="shared" si="108"/>
        <v>226.15485767766495</v>
      </c>
      <c r="BO137" s="1">
        <f t="shared" si="109"/>
        <v>282.28191245737906</v>
      </c>
      <c r="BP137" s="1">
        <f t="shared" si="110"/>
        <v>244.48148761153621</v>
      </c>
      <c r="BQ137" s="1">
        <f t="shared" si="111"/>
        <v>295.70642189100158</v>
      </c>
      <c r="BR137" s="1">
        <f t="shared" si="112"/>
        <v>263.69620008208449</v>
      </c>
      <c r="BS137" s="1">
        <f t="shared" si="113"/>
        <v>32.358523696198084</v>
      </c>
      <c r="BT137" s="1">
        <f t="shared" si="114"/>
        <v>4.5986126999835601</v>
      </c>
      <c r="BU137" s="1">
        <f t="shared" si="115"/>
        <v>6.4514812524023899</v>
      </c>
      <c r="BV137" s="1">
        <f t="shared" si="116"/>
        <v>6.9890350932244996</v>
      </c>
      <c r="BW137" s="1">
        <f t="shared" si="117"/>
        <v>7.5553968378434151</v>
      </c>
      <c r="BX137" s="1">
        <f t="shared" si="118"/>
        <v>8.1492036706565525</v>
      </c>
    </row>
    <row r="138" spans="1:76">
      <c r="A138" s="1">
        <v>1.1499999999999999</v>
      </c>
      <c r="B138" s="1">
        <f t="shared" si="83"/>
        <v>1256.0869565217392</v>
      </c>
      <c r="C138" s="1">
        <v>12.9</v>
      </c>
      <c r="D138" s="1">
        <f t="shared" ref="D138:D169" si="126">$I$5+C138*$I$7</f>
        <v>60.225000000000001</v>
      </c>
      <c r="E138" s="1">
        <f t="shared" ref="E138:E169" si="127">$J$5+$J$7*C138</f>
        <v>21.420999999999999</v>
      </c>
      <c r="F138" s="1">
        <f t="shared" ref="F138:F168" si="128">$K$5+$K$7*C138</f>
        <v>5.0019999999999998</v>
      </c>
      <c r="G138" s="1">
        <f t="shared" ref="G138:G169" si="129">$L$5+$L$7*C138</f>
        <v>0.45199999999999996</v>
      </c>
      <c r="H138" s="4">
        <f t="shared" ref="H138:H201" si="130">SUM(D138:G138)</f>
        <v>87.1</v>
      </c>
      <c r="I138" s="4"/>
      <c r="J138" s="1">
        <f t="shared" si="84"/>
        <v>3.5707569634012519</v>
      </c>
      <c r="K138" s="1">
        <f t="shared" ref="K138:K201" si="131">10^(-4.24-0.267*$K$8+5717/(B138+273.15)+3.64*$Y$5)</f>
        <v>1.3312846911674605</v>
      </c>
      <c r="L138" s="1">
        <f t="shared" ref="L138:L201" si="132">10^(-4.61-0.198*$K$8+5981/(B138+273.15)+4.48*$AD$5)</f>
        <v>0.92026282199400911</v>
      </c>
      <c r="M138" s="1">
        <f t="shared" si="85"/>
        <v>4.5152936055598905E-2</v>
      </c>
      <c r="O138" s="1">
        <f t="shared" si="86"/>
        <v>2.534896850415957</v>
      </c>
      <c r="P138" s="1">
        <f t="shared" si="87"/>
        <v>0.81408722179754678</v>
      </c>
      <c r="Q138" s="1">
        <f t="shared" si="88"/>
        <v>0.63901621305304335</v>
      </c>
      <c r="R138" s="1">
        <f t="shared" si="89"/>
        <v>2.8072817052804646E-2</v>
      </c>
      <c r="T138" s="1">
        <f t="shared" ref="T138:T201" si="133">10^(-1.09+0.004*$Z$5-0.186*$U$8+2447/(B138+273.15))</f>
        <v>2.3268066256427287</v>
      </c>
      <c r="U138" s="1">
        <f t="shared" ref="U138:U201" si="134">10^(-4.24-0.267*$U$8+5717/(B138+273.15)+3.64*$Y$5)</f>
        <v>0.71989795182007621</v>
      </c>
      <c r="V138" s="1">
        <f t="shared" ref="V138:V201" si="135">10^(-4.61-0.198*$U$8+5981/(B138+273.15)+4.48*$AD$5)</f>
        <v>0.58332672925782669</v>
      </c>
      <c r="W138" s="1">
        <f t="shared" si="90"/>
        <v>2.492791731358282E-2</v>
      </c>
      <c r="Y138" s="1">
        <f t="shared" ref="Y138:Y201" si="136">10^(-1.09+0.004*$Z$5-0.186*$Z$8+2447/(B138+273.15))</f>
        <v>2.1357985719405108</v>
      </c>
      <c r="Z138" s="1">
        <f t="shared" ref="Z138:Z201" si="137">10^(-4.24-0.267*$Z$8+5717/(B138+273.15)+3.64*$Y$5)</f>
        <v>0.63660630846214772</v>
      </c>
      <c r="AA138" s="1">
        <f t="shared" ref="AA138:AA201" si="138">10^(-4.61-0.198*$Z$8+5981/(B138+273.15)+4.48*$AD$5)</f>
        <v>0.53249051607144349</v>
      </c>
      <c r="AB138" s="1">
        <f t="shared" si="91"/>
        <v>2.2135329718566323E-2</v>
      </c>
      <c r="AD138" s="1">
        <f t="shared" ref="AD138:AD201" si="139">10^(-1.09+0.004*$Z$5-0.186*$AE$8+2447/(B138+273.15))</f>
        <v>1.9604704102314803</v>
      </c>
      <c r="AE138" s="1">
        <f t="shared" ref="AE138:AE201" si="140">10^(-4.24-0.267*$AE$8+5717/(B138+273.15)+3.64*$Y$5)</f>
        <v>0.56295144464460356</v>
      </c>
      <c r="AF138" s="1">
        <f t="shared" ref="AF138:AF201" si="141">10^(-4.61-0.198*$AE$8+5981/(B138+273.15)+4.48*$AD$5)</f>
        <v>0.48608461687807569</v>
      </c>
      <c r="AG138" s="1">
        <f t="shared" si="92"/>
        <v>1.9655585967571672E-2</v>
      </c>
      <c r="AI138" s="1">
        <f t="shared" si="119"/>
        <v>0.06</v>
      </c>
      <c r="AJ138" s="1">
        <f t="shared" si="93"/>
        <v>2.0924595509000037</v>
      </c>
      <c r="AK138" s="1">
        <f t="shared" si="94"/>
        <v>0.70226874594106869</v>
      </c>
      <c r="AL138" s="1">
        <f t="shared" si="120"/>
        <v>0.12</v>
      </c>
      <c r="AN138" s="1">
        <f t="shared" si="121"/>
        <v>0.3</v>
      </c>
      <c r="AO138" s="1">
        <f t="shared" si="95"/>
        <v>0.34109203283501693</v>
      </c>
      <c r="AP138" s="1">
        <f t="shared" ref="AP138:AP201" si="142">10^(-3.46+3852/(B138+273.15)+0.87*$AD$5-92*$A$10/(B138+273))</f>
        <v>0.13134913014315402</v>
      </c>
      <c r="AQ138" s="1">
        <f t="shared" si="122"/>
        <v>8.0000000000000002E-3</v>
      </c>
      <c r="AS138" s="1">
        <f t="shared" si="123"/>
        <v>69.144661308840412</v>
      </c>
      <c r="AT138" s="1">
        <f t="shared" si="123"/>
        <v>24.59357060849598</v>
      </c>
      <c r="AU138" s="1">
        <f t="shared" si="123"/>
        <v>5.7428243398392658</v>
      </c>
      <c r="AV138" s="1">
        <f t="shared" si="96"/>
        <v>0.51894374282433986</v>
      </c>
      <c r="AW138" s="3">
        <f t="shared" si="97"/>
        <v>5.8980161481484002E-2</v>
      </c>
      <c r="AX138" s="3">
        <f t="shared" si="98"/>
        <v>0.37616419610109586</v>
      </c>
      <c r="AY138" s="3">
        <f t="shared" si="99"/>
        <v>0.35252989272742957</v>
      </c>
      <c r="AZ138" s="3">
        <f t="shared" si="100"/>
        <v>0.23647404554114515</v>
      </c>
      <c r="BA138" s="3">
        <f t="shared" ref="BA138:BA201" si="143">(AS138*W138+AT138*V138+AU138*U138+AV138*T138)/100</f>
        <v>0.21411448722660123</v>
      </c>
      <c r="BB138" s="3">
        <f t="shared" ref="BB138:BB201" si="144">(AS138*AB138+AT138*AA138+AU138*Z138+AV138*Y138)/100</f>
        <v>0.1939066048968062</v>
      </c>
      <c r="BC138" s="3">
        <f t="shared" ref="BC138:BC201" si="145">(AS138*AG138+AT138*AF138+AU138*AE138+AV138*AD138)/100</f>
        <v>0.17563940292283811</v>
      </c>
      <c r="BE138" s="4">
        <f t="shared" si="101"/>
        <v>2797.0210070692642</v>
      </c>
      <c r="BF138" s="4">
        <f t="shared" si="102"/>
        <v>5301.0707043444472</v>
      </c>
      <c r="BG138" s="1">
        <f t="shared" si="124"/>
        <v>36.906926672991077</v>
      </c>
      <c r="BH138" s="1">
        <f t="shared" si="125"/>
        <v>32.393782634002683</v>
      </c>
      <c r="BI138" s="1">
        <f t="shared" si="103"/>
        <v>195.67788443385643</v>
      </c>
      <c r="BJ138" s="1">
        <f t="shared" si="104"/>
        <v>149.1676790019919</v>
      </c>
      <c r="BK138" s="1">
        <f t="shared" si="105"/>
        <v>254.20975574587376</v>
      </c>
      <c r="BL138" s="1">
        <f t="shared" si="106"/>
        <v>209.11272949899418</v>
      </c>
      <c r="BM138" s="1">
        <f t="shared" si="107"/>
        <v>268.75147212330432</v>
      </c>
      <c r="BN138" s="1">
        <f t="shared" si="108"/>
        <v>226.48506399119705</v>
      </c>
      <c r="BO138" s="1">
        <f t="shared" si="109"/>
        <v>282.79945018158566</v>
      </c>
      <c r="BP138" s="1">
        <f t="shared" si="110"/>
        <v>244.77852608107145</v>
      </c>
      <c r="BQ138" s="1">
        <f t="shared" si="111"/>
        <v>296.06155238704997</v>
      </c>
      <c r="BR138" s="1">
        <f t="shared" si="112"/>
        <v>263.94709428599896</v>
      </c>
      <c r="BS138" s="1">
        <f t="shared" si="113"/>
        <v>32.393782634002683</v>
      </c>
      <c r="BT138" s="1">
        <f t="shared" si="114"/>
        <v>4.6048243481579556</v>
      </c>
      <c r="BU138" s="1">
        <f t="shared" si="115"/>
        <v>6.4553353296720424</v>
      </c>
      <c r="BV138" s="1">
        <f t="shared" si="116"/>
        <v>6.9916214030979873</v>
      </c>
      <c r="BW138" s="1">
        <f t="shared" si="117"/>
        <v>7.5563427972173747</v>
      </c>
      <c r="BX138" s="1">
        <f t="shared" si="118"/>
        <v>8.1480788232783414</v>
      </c>
    </row>
    <row r="139" spans="1:76">
      <c r="A139" s="1">
        <v>1.1499999999999999</v>
      </c>
      <c r="B139" s="1">
        <f t="shared" ref="B139:B202" si="146">1200+C139/0.23</f>
        <v>1256.5217391304348</v>
      </c>
      <c r="C139" s="1">
        <v>13</v>
      </c>
      <c r="D139" s="1">
        <f t="shared" si="126"/>
        <v>60.25</v>
      </c>
      <c r="E139" s="1">
        <f t="shared" si="127"/>
        <v>21.37</v>
      </c>
      <c r="F139" s="1">
        <f t="shared" si="128"/>
        <v>4.9399999999999995</v>
      </c>
      <c r="G139" s="1">
        <f t="shared" si="129"/>
        <v>0.43999999999999995</v>
      </c>
      <c r="H139" s="4">
        <f t="shared" si="130"/>
        <v>87</v>
      </c>
      <c r="I139" s="4"/>
      <c r="J139" s="1">
        <f t="shared" ref="J139:J202" si="147">10^(-1.09+0.004*$Z$5-0.186*$K$8+2447/(B139+273.15))</f>
        <v>3.5670194591182121</v>
      </c>
      <c r="K139" s="1">
        <f t="shared" si="131"/>
        <v>1.3280314012578192</v>
      </c>
      <c r="L139" s="1">
        <f t="shared" si="132"/>
        <v>0.91791023987627474</v>
      </c>
      <c r="M139" s="1">
        <f t="shared" ref="M139:M202" si="148">10^(-2.3-0.258*$K$8+1871/(B139+273.15)-0.24*$AA$5)</f>
        <v>4.5116795007598375E-2</v>
      </c>
      <c r="O139" s="1">
        <f t="shared" ref="O139:O202" si="149">10^(-1.09+0.004*$Z$5-0.186*$P$8+2447/(B139+273.15))</f>
        <v>2.5322435788736488</v>
      </c>
      <c r="P139" s="1">
        <f t="shared" ref="P139:P202" si="150">10^(-4.24-0.267*$P$8+5717/(B139+273.15)+3.64*$Y$5)</f>
        <v>0.81209781880822873</v>
      </c>
      <c r="Q139" s="1">
        <f t="shared" ref="Q139:Q202" si="151">10^(-4.61-0.198*$P$8+5981/(B139+273.15)+4.48*$AD$5)</f>
        <v>0.63738261656316952</v>
      </c>
      <c r="R139" s="1">
        <f t="shared" ref="R139:R202" si="152">10^(-2.3-0.258*$P$8+1871/(B139+273.15)-0.24*$AA$5)</f>
        <v>2.8050347173384928E-2</v>
      </c>
      <c r="T139" s="1">
        <f t="shared" si="133"/>
        <v>2.3243711617289766</v>
      </c>
      <c r="U139" s="1">
        <f t="shared" si="134"/>
        <v>0.71813872123764244</v>
      </c>
      <c r="V139" s="1">
        <f t="shared" si="135"/>
        <v>0.58183549871015039</v>
      </c>
      <c r="W139" s="1">
        <f t="shared" ref="W139:W202" si="153">10^(-2.3-0.258*$U$8+1871/(B139+273.15)-0.24*$AA$5)</f>
        <v>2.4907964656349764E-2</v>
      </c>
      <c r="Y139" s="1">
        <f t="shared" si="136"/>
        <v>2.133563035780488</v>
      </c>
      <c r="Z139" s="1">
        <f t="shared" si="137"/>
        <v>0.63505061951486641</v>
      </c>
      <c r="AA139" s="1">
        <f t="shared" si="138"/>
        <v>0.53112924444769338</v>
      </c>
      <c r="AB139" s="1">
        <f t="shared" ref="AB139:AB202" si="154">10^(-2.3-0.258*$Z$8+1871/(B139+273.15)-0.24*$AA$5)</f>
        <v>2.2117612287901767E-2</v>
      </c>
      <c r="AD139" s="1">
        <f t="shared" si="139"/>
        <v>1.9584183897131107</v>
      </c>
      <c r="AE139" s="1">
        <f t="shared" si="140"/>
        <v>0.56157574772069896</v>
      </c>
      <c r="AF139" s="1">
        <f t="shared" si="141"/>
        <v>0.48484197841649446</v>
      </c>
      <c r="AG139" s="1">
        <f t="shared" ref="AG139:AG202" si="155">10^(-2.3-0.258*$AE$8+1871/(B139+273.15)-0.24*$AA$5)</f>
        <v>1.9639853358842579E-2</v>
      </c>
      <c r="AI139" s="1">
        <f t="shared" si="119"/>
        <v>0.06</v>
      </c>
      <c r="AJ139" s="1">
        <f t="shared" ref="AJ139:AJ202" si="156">10^(-1.51+2.44*$Y$5+2342/(B139+273.15)-160*$A$10/(B139+273.15))</f>
        <v>2.0905279259656715</v>
      </c>
      <c r="AK139" s="1">
        <f t="shared" ref="AK139:AK202" si="157">10^(3.31-(73*$A$10)/(B139+273.15)-0.038*$AC$5)</f>
        <v>0.70229397765009371</v>
      </c>
      <c r="AL139" s="1">
        <f t="shared" si="120"/>
        <v>0.12</v>
      </c>
      <c r="AN139" s="1">
        <f t="shared" si="121"/>
        <v>0.3</v>
      </c>
      <c r="AO139" s="1">
        <f t="shared" ref="AO139:AO202" si="158">10^(-1.48+2.53*$Y$5+1154/(B139+273.15)-235*$A$10/(B139+273.15))</f>
        <v>0.34096304947087369</v>
      </c>
      <c r="AP139" s="1">
        <f t="shared" si="142"/>
        <v>0.13113871233979219</v>
      </c>
      <c r="AQ139" s="1">
        <f t="shared" si="122"/>
        <v>8.0000000000000002E-3</v>
      </c>
      <c r="AS139" s="1">
        <f t="shared" si="123"/>
        <v>69.252873563218387</v>
      </c>
      <c r="AT139" s="1">
        <f t="shared" si="123"/>
        <v>24.563218390804597</v>
      </c>
      <c r="AU139" s="1">
        <f t="shared" si="123"/>
        <v>5.6781609195402289</v>
      </c>
      <c r="AV139" s="1">
        <f t="shared" si="123"/>
        <v>0.50574712643678155</v>
      </c>
      <c r="AW139" s="3">
        <f t="shared" ref="AW139:AW202" si="159">(AS139*AQ139+AT139*AP139+AU139*AO139+AV139*AN139)/100</f>
        <v>5.8629790196407752E-2</v>
      </c>
      <c r="AX139" s="3">
        <f t="shared" ref="AX139:AX202" si="160">(AS139*AL139+AT139*AK139+AU139*AJ139+AV139*AI139)/100</f>
        <v>0.37461643973164271</v>
      </c>
      <c r="AY139" s="3">
        <f t="shared" ref="AY139:AY202" si="161">(AS139*M139+AT139*L139+AU139*K139+AV139*J139)/100</f>
        <v>0.35016083229413136</v>
      </c>
      <c r="AZ139" s="3">
        <f t="shared" ref="AZ139:AZ202" si="162">(AS139*R139+AT139*Q139+AU139*P139+AV139*O139)/100</f>
        <v>0.23490632566400493</v>
      </c>
      <c r="BA139" s="3">
        <f t="shared" si="143"/>
        <v>0.21269951806960563</v>
      </c>
      <c r="BB139" s="3">
        <f t="shared" si="144"/>
        <v>0.19262914816482923</v>
      </c>
      <c r="BC139" s="3">
        <f t="shared" si="145"/>
        <v>0.17448577619361808</v>
      </c>
      <c r="BE139" s="4">
        <f t="shared" ref="BE139:BE202" si="163">(($R$5-BF138*C138/100)/((100-C138)/100))/((C139-C138)/100+AW139*(1-(C139-C138)/100))</f>
        <v>2762.778996907608</v>
      </c>
      <c r="BF139" s="4">
        <f t="shared" ref="BF139:BF202" si="164">(BF138*C138+BE139*(C139-C138))/C139</f>
        <v>5281.5453835180097</v>
      </c>
      <c r="BG139" s="1">
        <f t="shared" si="124"/>
        <v>36.98862976158226</v>
      </c>
      <c r="BH139" s="1">
        <f t="shared" si="125"/>
        <v>32.429127611907141</v>
      </c>
      <c r="BI139" s="1">
        <f t="shared" ref="BI139:BI202" si="165">(($Q$5-BJ138*C138/100)/((100-C138)/100))/((C139-C138)/100+AY139*(1-(C139-C138)/100))</f>
        <v>196.58377110610581</v>
      </c>
      <c r="BJ139" s="1">
        <f t="shared" ref="BJ139:BJ202" si="166">(BJ138*C138+BI139*(C139-C138))/C139</f>
        <v>149.53241817202354</v>
      </c>
      <c r="BK139" s="1">
        <f t="shared" ref="BK139:BK202" si="167">(($Q$5-BL138*C138/100)/((100-C138)/100))/((C139-C138)/100+AZ139*(1-(C139-C138)/100))</f>
        <v>254.95448576834829</v>
      </c>
      <c r="BL139" s="1">
        <f t="shared" ref="BL139:BL202" si="168">(BL138*C138+BK139*(C139-C138))/C139</f>
        <v>209.46535839337383</v>
      </c>
      <c r="BM139" s="1">
        <f t="shared" ref="BM139:BM202" si="169">(($Q$5-BN138*C138/100)/((100-C138)/100))/((C139-C138)/100+BA139*(1-(C139-C138)/100))</f>
        <v>269.39623461425708</v>
      </c>
      <c r="BN139" s="1">
        <f t="shared" ref="BN139:BN202" si="170">(BN138*C138+BM139*(C139-C138))/C139</f>
        <v>226.81514991906673</v>
      </c>
      <c r="BO139" s="1">
        <f t="shared" ref="BO139:BO202" si="171">(($Q$5-BP138*C138/100)/((100-C138)/100))/((C139-C138)/100+BB139*(1-(C139-C138)/100))</f>
        <v>283.31351642798251</v>
      </c>
      <c r="BP139" s="1">
        <f t="shared" ref="BP139:BP202" si="172">(BP138*C138+BO139*(C139-C138))/C139</f>
        <v>245.07494908373999</v>
      </c>
      <c r="BQ139" s="1">
        <f t="shared" ref="BQ139:BQ202" si="173">(($Q$5-BR138*C138/100)/((100-C138)/100))/((C139-C138)/100+BC139*(1-(C139-C138)/100))</f>
        <v>296.41107253485865</v>
      </c>
      <c r="BR139" s="1">
        <f t="shared" ref="BR139:BR202" si="174">(BR138*C138+BQ139*(C139-C138))/C139</f>
        <v>264.19681719560555</v>
      </c>
      <c r="BS139" s="1">
        <f t="shared" ref="BS139:BS202" si="175">BH139</f>
        <v>32.429127611907141</v>
      </c>
      <c r="BT139" s="1">
        <f t="shared" ref="BT139:BT202" si="176">BJ139/BH139</f>
        <v>4.6110527536090453</v>
      </c>
      <c r="BU139" s="1">
        <f t="shared" ref="BU139:BU202" si="177">BL139/BH139</f>
        <v>6.4591733980677155</v>
      </c>
      <c r="BV139" s="1">
        <f t="shared" ref="BV139:BV202" si="178">BN139/BH139</f>
        <v>6.9941798198662006</v>
      </c>
      <c r="BW139" s="1">
        <f t="shared" ref="BW139:BW202" si="179">BP139/BH139</f>
        <v>7.5572476699544264</v>
      </c>
      <c r="BX139" s="1">
        <f t="shared" ref="BX139:BX202" si="180">BR139/BH139</f>
        <v>8.1468986880362237</v>
      </c>
    </row>
    <row r="140" spans="1:76">
      <c r="A140" s="1">
        <v>1.1499999999999999</v>
      </c>
      <c r="B140" s="1">
        <f t="shared" si="146"/>
        <v>1256.9565217391305</v>
      </c>
      <c r="C140" s="1">
        <v>13.1</v>
      </c>
      <c r="D140" s="1">
        <f t="shared" si="126"/>
        <v>60.274999999999999</v>
      </c>
      <c r="E140" s="1">
        <f t="shared" si="127"/>
        <v>21.318999999999999</v>
      </c>
      <c r="F140" s="1">
        <f t="shared" si="128"/>
        <v>4.8780000000000001</v>
      </c>
      <c r="G140" s="1">
        <f t="shared" si="129"/>
        <v>0.42800000000000016</v>
      </c>
      <c r="H140" s="4">
        <f t="shared" si="130"/>
        <v>86.899999999999991</v>
      </c>
      <c r="I140" s="4"/>
      <c r="J140" s="1">
        <f t="shared" si="147"/>
        <v>3.563287987577676</v>
      </c>
      <c r="K140" s="1">
        <f t="shared" si="131"/>
        <v>1.3247879035694023</v>
      </c>
      <c r="L140" s="1">
        <f t="shared" si="132"/>
        <v>0.91556500381451666</v>
      </c>
      <c r="M140" s="1">
        <f t="shared" si="148"/>
        <v>4.5080703401844439E-2</v>
      </c>
      <c r="O140" s="1">
        <f t="shared" si="149"/>
        <v>2.5295945900030894</v>
      </c>
      <c r="P140" s="1">
        <f t="shared" si="150"/>
        <v>0.81011440381097943</v>
      </c>
      <c r="Q140" s="1">
        <f t="shared" si="151"/>
        <v>0.63575412106049023</v>
      </c>
      <c r="R140" s="1">
        <f t="shared" si="152"/>
        <v>2.80279080335641E-2</v>
      </c>
      <c r="T140" s="1">
        <f t="shared" si="133"/>
        <v>2.321939628921533</v>
      </c>
      <c r="U140" s="1">
        <f t="shared" si="134"/>
        <v>0.71638478584116705</v>
      </c>
      <c r="V140" s="1">
        <f t="shared" si="135"/>
        <v>0.58034892460485443</v>
      </c>
      <c r="W140" s="1">
        <f t="shared" si="153"/>
        <v>2.4888039295065601E-2</v>
      </c>
      <c r="Y140" s="1">
        <f t="shared" si="136"/>
        <v>2.1313311080214161</v>
      </c>
      <c r="Z140" s="1">
        <f t="shared" si="137"/>
        <v>0.63349961310457126</v>
      </c>
      <c r="AA140" s="1">
        <f t="shared" si="138"/>
        <v>0.52977222346304775</v>
      </c>
      <c r="AB140" s="1">
        <f t="shared" si="154"/>
        <v>2.2099919095316188E-2</v>
      </c>
      <c r="AD140" s="1">
        <f t="shared" si="139"/>
        <v>1.9563696813812856</v>
      </c>
      <c r="AE140" s="1">
        <f t="shared" si="140"/>
        <v>0.56020419156782642</v>
      </c>
      <c r="AF140" s="1">
        <f t="shared" si="141"/>
        <v>0.48360322015600293</v>
      </c>
      <c r="AG140" s="1">
        <f t="shared" si="155"/>
        <v>1.9624142272885052E-2</v>
      </c>
      <c r="AI140" s="1">
        <f t="shared" ref="AI140:AI203" si="181">AI139</f>
        <v>0.06</v>
      </c>
      <c r="AJ140" s="1">
        <f t="shared" si="156"/>
        <v>2.088599180414195</v>
      </c>
      <c r="AK140" s="1">
        <f t="shared" si="157"/>
        <v>0.70231919592561909</v>
      </c>
      <c r="AL140" s="1">
        <f t="shared" ref="AL140:AL203" si="182">AL139</f>
        <v>0.12</v>
      </c>
      <c r="AN140" s="1">
        <f t="shared" ref="AN140:AN203" si="183">AN139</f>
        <v>0.3</v>
      </c>
      <c r="AO140" s="1">
        <f t="shared" si="158"/>
        <v>0.34083418814172484</v>
      </c>
      <c r="AP140" s="1">
        <f t="shared" si="142"/>
        <v>0.13092875091383538</v>
      </c>
      <c r="AQ140" s="1">
        <f t="shared" ref="AQ140:AQ203" si="184">AQ139</f>
        <v>8.0000000000000002E-3</v>
      </c>
      <c r="AS140" s="1">
        <f t="shared" ref="AS140:AV203" si="185">100*D140/$H140</f>
        <v>69.361334867663984</v>
      </c>
      <c r="AT140" s="1">
        <f t="shared" si="185"/>
        <v>24.532796317606447</v>
      </c>
      <c r="AU140" s="1">
        <f t="shared" si="185"/>
        <v>5.6133486766398164</v>
      </c>
      <c r="AV140" s="1">
        <f t="shared" si="185"/>
        <v>0.49252013808975859</v>
      </c>
      <c r="AW140" s="3">
        <f t="shared" si="159"/>
        <v>5.8279162376149489E-2</v>
      </c>
      <c r="AX140" s="3">
        <f t="shared" si="160"/>
        <v>0.37306800621402436</v>
      </c>
      <c r="AY140" s="3">
        <f t="shared" si="161"/>
        <v>0.34779715035860354</v>
      </c>
      <c r="AZ140" s="3">
        <f t="shared" si="162"/>
        <v>0.2333421036815069</v>
      </c>
      <c r="BA140" s="3">
        <f t="shared" si="143"/>
        <v>0.21128769204456391</v>
      </c>
      <c r="BB140" s="3">
        <f t="shared" si="144"/>
        <v>0.19135451648373036</v>
      </c>
      <c r="BC140" s="3">
        <f t="shared" si="145"/>
        <v>0.17333468925319931</v>
      </c>
      <c r="BE140" s="4">
        <f t="shared" si="163"/>
        <v>2728.6914452463207</v>
      </c>
      <c r="BF140" s="4">
        <f t="shared" si="164"/>
        <v>5262.0579488747153</v>
      </c>
      <c r="BG140" s="1">
        <f t="shared" ref="BG140:BG203" si="186">(($S$5-BH139*C139/100)/((100-C139)/100))/((C140-C139)/100+AX140*(1-(C140-C139)/100))</f>
        <v>37.070662313560483</v>
      </c>
      <c r="BH140" s="1">
        <f t="shared" ref="BH140:BH203" si="187">(BH139*C139+BG140*(C140-C139))/C140</f>
        <v>32.46455917451518</v>
      </c>
      <c r="BI140" s="1">
        <f t="shared" si="165"/>
        <v>197.4949712265996</v>
      </c>
      <c r="BJ140" s="1">
        <f t="shared" si="166"/>
        <v>149.89854453121876</v>
      </c>
      <c r="BK140" s="1">
        <f t="shared" si="167"/>
        <v>255.69952088788068</v>
      </c>
      <c r="BL140" s="1">
        <f t="shared" si="168"/>
        <v>209.81829093149983</v>
      </c>
      <c r="BM140" s="1">
        <f t="shared" si="169"/>
        <v>270.03947356449879</v>
      </c>
      <c r="BN140" s="1">
        <f t="shared" si="170"/>
        <v>227.14510658811582</v>
      </c>
      <c r="BO140" s="1">
        <f t="shared" si="171"/>
        <v>283.82403937989045</v>
      </c>
      <c r="BP140" s="1">
        <f t="shared" si="172"/>
        <v>245.37074366615334</v>
      </c>
      <c r="BQ140" s="1">
        <f t="shared" si="173"/>
        <v>296.754893423699</v>
      </c>
      <c r="BR140" s="1">
        <f t="shared" si="174"/>
        <v>264.44535212864446</v>
      </c>
      <c r="BS140" s="1">
        <f t="shared" si="175"/>
        <v>32.46455917451518</v>
      </c>
      <c r="BT140" s="1">
        <f t="shared" si="176"/>
        <v>4.617298011823606</v>
      </c>
      <c r="BU140" s="1">
        <f t="shared" si="177"/>
        <v>6.4629952251502649</v>
      </c>
      <c r="BV140" s="1">
        <f t="shared" si="178"/>
        <v>6.9967100236009276</v>
      </c>
      <c r="BW140" s="1">
        <f t="shared" si="179"/>
        <v>7.558111057265501</v>
      </c>
      <c r="BX140" s="1">
        <f t="shared" si="180"/>
        <v>8.1456628043862427</v>
      </c>
    </row>
    <row r="141" spans="1:76">
      <c r="A141" s="1">
        <v>1.1499999999999999</v>
      </c>
      <c r="B141" s="1">
        <f t="shared" si="146"/>
        <v>1257.391304347826</v>
      </c>
      <c r="C141" s="1">
        <v>13.2</v>
      </c>
      <c r="D141" s="1">
        <f t="shared" si="126"/>
        <v>60.3</v>
      </c>
      <c r="E141" s="1">
        <f t="shared" si="127"/>
        <v>21.268000000000001</v>
      </c>
      <c r="F141" s="1">
        <f t="shared" si="128"/>
        <v>4.8160000000000007</v>
      </c>
      <c r="G141" s="1">
        <f t="shared" si="129"/>
        <v>0.41600000000000015</v>
      </c>
      <c r="H141" s="4">
        <f t="shared" si="130"/>
        <v>86.8</v>
      </c>
      <c r="I141" s="4"/>
      <c r="J141" s="1">
        <f t="shared" si="147"/>
        <v>3.5595625362240906</v>
      </c>
      <c r="K141" s="1">
        <f t="shared" si="131"/>
        <v>1.3215541636113055</v>
      </c>
      <c r="L141" s="1">
        <f t="shared" si="132"/>
        <v>0.91322708709318257</v>
      </c>
      <c r="M141" s="1">
        <f t="shared" si="148"/>
        <v>4.5044661148482011E-2</v>
      </c>
      <c r="O141" s="1">
        <f t="shared" si="149"/>
        <v>2.5269498748910348</v>
      </c>
      <c r="P141" s="1">
        <f t="shared" si="150"/>
        <v>0.80813695571443867</v>
      </c>
      <c r="Q141" s="1">
        <f t="shared" si="151"/>
        <v>0.63413070799414128</v>
      </c>
      <c r="R141" s="1">
        <f t="shared" si="152"/>
        <v>2.8005499577476816E-2</v>
      </c>
      <c r="T141" s="1">
        <f t="shared" si="133"/>
        <v>2.3195120190388447</v>
      </c>
      <c r="U141" s="1">
        <f t="shared" si="134"/>
        <v>0.71463612697954437</v>
      </c>
      <c r="V141" s="1">
        <f t="shared" si="135"/>
        <v>0.57886699000775965</v>
      </c>
      <c r="W141" s="1">
        <f t="shared" si="153"/>
        <v>2.4868141180123364E-2</v>
      </c>
      <c r="Y141" s="1">
        <f t="shared" si="136"/>
        <v>2.1291027811533669</v>
      </c>
      <c r="Z141" s="1">
        <f t="shared" si="137"/>
        <v>0.63195327273807511</v>
      </c>
      <c r="AA141" s="1">
        <f t="shared" si="138"/>
        <v>0.52841943765912092</v>
      </c>
      <c r="AB141" s="1">
        <f t="shared" si="154"/>
        <v>2.2082250096759928E-2</v>
      </c>
      <c r="AD141" s="1">
        <f t="shared" si="139"/>
        <v>1.9543242783425685</v>
      </c>
      <c r="AE141" s="1">
        <f t="shared" si="140"/>
        <v>0.55883676160104812</v>
      </c>
      <c r="AF141" s="1">
        <f t="shared" si="141"/>
        <v>0.48236832798539436</v>
      </c>
      <c r="AG141" s="1">
        <f t="shared" si="155"/>
        <v>1.960845267058416E-2</v>
      </c>
      <c r="AI141" s="1">
        <f t="shared" si="181"/>
        <v>0.06</v>
      </c>
      <c r="AJ141" s="1">
        <f t="shared" si="156"/>
        <v>2.0866733086319398</v>
      </c>
      <c r="AK141" s="1">
        <f t="shared" si="157"/>
        <v>0.7023444007783527</v>
      </c>
      <c r="AL141" s="1">
        <f t="shared" si="182"/>
        <v>0.12</v>
      </c>
      <c r="AN141" s="1">
        <f t="shared" si="183"/>
        <v>0.3</v>
      </c>
      <c r="AO141" s="1">
        <f t="shared" si="158"/>
        <v>0.34070544868365443</v>
      </c>
      <c r="AP141" s="1">
        <f t="shared" si="142"/>
        <v>0.13071924465079404</v>
      </c>
      <c r="AQ141" s="1">
        <f t="shared" si="184"/>
        <v>8.0000000000000002E-3</v>
      </c>
      <c r="AS141" s="1">
        <f t="shared" si="185"/>
        <v>69.47004608294931</v>
      </c>
      <c r="AT141" s="1">
        <f t="shared" si="185"/>
        <v>24.502304147465441</v>
      </c>
      <c r="AU141" s="1">
        <f t="shared" si="185"/>
        <v>5.5483870967741948</v>
      </c>
      <c r="AV141" s="1">
        <f t="shared" si="185"/>
        <v>0.47926267281106011</v>
      </c>
      <c r="AW141" s="3">
        <f t="shared" si="159"/>
        <v>5.7928275761446643E-2</v>
      </c>
      <c r="AX141" s="3">
        <f t="shared" si="160"/>
        <v>0.37151888675259714</v>
      </c>
      <c r="AY141" s="3">
        <f t="shared" si="161"/>
        <v>0.34543882053655006</v>
      </c>
      <c r="AZ141" s="3">
        <f t="shared" si="162"/>
        <v>0.23178136231355598</v>
      </c>
      <c r="BA141" s="3">
        <f t="shared" si="143"/>
        <v>0.20987899359562348</v>
      </c>
      <c r="BB141" s="3">
        <f t="shared" si="144"/>
        <v>0.19008269584602744</v>
      </c>
      <c r="BC141" s="3">
        <f t="shared" si="145"/>
        <v>0.17218612948491646</v>
      </c>
      <c r="BE141" s="4">
        <f t="shared" si="163"/>
        <v>2694.759649152867</v>
      </c>
      <c r="BF141" s="4">
        <f t="shared" si="164"/>
        <v>5242.6087193313679</v>
      </c>
      <c r="BG141" s="1">
        <f t="shared" si="186"/>
        <v>37.153027308800851</v>
      </c>
      <c r="BH141" s="1">
        <f t="shared" si="187"/>
        <v>32.500077872502196</v>
      </c>
      <c r="BI141" s="1">
        <f t="shared" si="165"/>
        <v>198.41153483862198</v>
      </c>
      <c r="BJ141" s="1">
        <f t="shared" si="166"/>
        <v>150.26606718506272</v>
      </c>
      <c r="BK141" s="1">
        <f t="shared" si="167"/>
        <v>256.44483089112816</v>
      </c>
      <c r="BL141" s="1">
        <f t="shared" si="168"/>
        <v>210.17152229483037</v>
      </c>
      <c r="BM141" s="1">
        <f t="shared" si="169"/>
        <v>270.68113663091839</v>
      </c>
      <c r="BN141" s="1">
        <f t="shared" si="170"/>
        <v>227.47492499753102</v>
      </c>
      <c r="BO141" s="1">
        <f t="shared" si="171"/>
        <v>284.33094613379444</v>
      </c>
      <c r="BP141" s="1">
        <f t="shared" si="172"/>
        <v>245.66589671515061</v>
      </c>
      <c r="BQ141" s="1">
        <f t="shared" si="173"/>
        <v>297.0929249802976</v>
      </c>
      <c r="BR141" s="1">
        <f t="shared" si="174"/>
        <v>264.69268222600545</v>
      </c>
      <c r="BS141" s="1">
        <f t="shared" si="175"/>
        <v>32.500077872502196</v>
      </c>
      <c r="BT141" s="1">
        <f t="shared" si="176"/>
        <v>4.6235602195956726</v>
      </c>
      <c r="BU141" s="1">
        <f t="shared" si="177"/>
        <v>6.4668005756581026</v>
      </c>
      <c r="BV141" s="1">
        <f t="shared" si="178"/>
        <v>6.999211690812408</v>
      </c>
      <c r="BW141" s="1">
        <f t="shared" si="179"/>
        <v>7.5589325563741081</v>
      </c>
      <c r="BX141" s="1">
        <f t="shared" si="180"/>
        <v>8.1443707077993732</v>
      </c>
    </row>
    <row r="142" spans="1:76">
      <c r="A142" s="1">
        <v>1.1499999999999999</v>
      </c>
      <c r="B142" s="1">
        <f t="shared" si="146"/>
        <v>1257.8260869565217</v>
      </c>
      <c r="C142" s="1">
        <v>13.3</v>
      </c>
      <c r="D142" s="1">
        <f t="shared" si="126"/>
        <v>60.325000000000003</v>
      </c>
      <c r="E142" s="1">
        <f t="shared" si="127"/>
        <v>21.216999999999999</v>
      </c>
      <c r="F142" s="1">
        <f t="shared" si="128"/>
        <v>4.7539999999999996</v>
      </c>
      <c r="G142" s="1">
        <f t="shared" si="129"/>
        <v>0.40399999999999991</v>
      </c>
      <c r="H142" s="4">
        <f t="shared" si="130"/>
        <v>86.7</v>
      </c>
      <c r="I142" s="4"/>
      <c r="J142" s="1">
        <f t="shared" si="147"/>
        <v>3.5558430925334847</v>
      </c>
      <c r="K142" s="1">
        <f t="shared" si="131"/>
        <v>1.31833014703073</v>
      </c>
      <c r="L142" s="1">
        <f t="shared" si="132"/>
        <v>0.91089646310680761</v>
      </c>
      <c r="M142" s="1">
        <f t="shared" si="148"/>
        <v>4.5008668157856958E-2</v>
      </c>
      <c r="O142" s="1">
        <f t="shared" si="149"/>
        <v>2.5243094246466597</v>
      </c>
      <c r="P142" s="1">
        <f t="shared" si="150"/>
        <v>0.80616545351169921</v>
      </c>
      <c r="Q142" s="1">
        <f t="shared" si="151"/>
        <v>0.6325123588897007</v>
      </c>
      <c r="R142" s="1">
        <f t="shared" si="152"/>
        <v>2.7983121749382615E-2</v>
      </c>
      <c r="T142" s="1">
        <f t="shared" si="133"/>
        <v>2.3170883239199349</v>
      </c>
      <c r="U142" s="1">
        <f t="shared" si="134"/>
        <v>0.7128927260763499</v>
      </c>
      <c r="V142" s="1">
        <f t="shared" si="135"/>
        <v>0.57738967805446773</v>
      </c>
      <c r="W142" s="1">
        <f t="shared" si="153"/>
        <v>2.4848270262027027E-2</v>
      </c>
      <c r="Y142" s="1">
        <f t="shared" si="136"/>
        <v>2.1268780476853002</v>
      </c>
      <c r="Z142" s="1">
        <f t="shared" si="137"/>
        <v>0.63041158198823166</v>
      </c>
      <c r="AA142" s="1">
        <f t="shared" si="138"/>
        <v>0.5270708716412259</v>
      </c>
      <c r="AB142" s="1">
        <f t="shared" si="154"/>
        <v>2.2064605248281813E-2</v>
      </c>
      <c r="AD142" s="1">
        <f t="shared" si="139"/>
        <v>1.9522821737208611</v>
      </c>
      <c r="AE142" s="1">
        <f t="shared" si="140"/>
        <v>0.55747344329382598</v>
      </c>
      <c r="AF142" s="1">
        <f t="shared" si="141"/>
        <v>0.48113728785161042</v>
      </c>
      <c r="AG142" s="1">
        <f t="shared" si="155"/>
        <v>1.9592784512912423E-2</v>
      </c>
      <c r="AI142" s="1">
        <f t="shared" si="181"/>
        <v>0.06</v>
      </c>
      <c r="AJ142" s="1">
        <f t="shared" si="156"/>
        <v>2.0847503050186091</v>
      </c>
      <c r="AK142" s="1">
        <f t="shared" si="157"/>
        <v>0.70236959221899309</v>
      </c>
      <c r="AL142" s="1">
        <f t="shared" si="182"/>
        <v>0.12</v>
      </c>
      <c r="AN142" s="1">
        <f t="shared" si="183"/>
        <v>0.3</v>
      </c>
      <c r="AO142" s="1">
        <f t="shared" si="158"/>
        <v>0.3405768309330281</v>
      </c>
      <c r="AP142" s="1">
        <f t="shared" si="142"/>
        <v>0.13051019233996675</v>
      </c>
      <c r="AQ142" s="1">
        <f t="shared" si="184"/>
        <v>8.0000000000000002E-3</v>
      </c>
      <c r="AS142" s="1">
        <f t="shared" si="185"/>
        <v>69.579008073817761</v>
      </c>
      <c r="AT142" s="1">
        <f t="shared" si="185"/>
        <v>24.471741637831599</v>
      </c>
      <c r="AU142" s="1">
        <f t="shared" si="185"/>
        <v>5.4832756632064585</v>
      </c>
      <c r="AV142" s="1">
        <f t="shared" si="185"/>
        <v>0.4659746251441752</v>
      </c>
      <c r="AW142" s="3">
        <f t="shared" si="159"/>
        <v>5.7577128086882229E-2</v>
      </c>
      <c r="AX142" s="3">
        <f t="shared" si="160"/>
        <v>0.36996907252789896</v>
      </c>
      <c r="AY142" s="3">
        <f t="shared" si="161"/>
        <v>0.34308581652511505</v>
      </c>
      <c r="AZ142" s="3">
        <f t="shared" si="162"/>
        <v>0.23022408433271227</v>
      </c>
      <c r="BA142" s="3">
        <f t="shared" si="143"/>
        <v>0.20847340721417582</v>
      </c>
      <c r="BB142" s="3">
        <f t="shared" si="144"/>
        <v>0.1888136722866367</v>
      </c>
      <c r="BC142" s="3">
        <f t="shared" si="145"/>
        <v>0.17104008431016302</v>
      </c>
      <c r="BE142" s="4">
        <f t="shared" si="163"/>
        <v>2660.984905203944</v>
      </c>
      <c r="BF142" s="4">
        <f t="shared" si="164"/>
        <v>5223.1980139619882</v>
      </c>
      <c r="BG142" s="1">
        <f t="shared" si="186"/>
        <v>37.235727770201208</v>
      </c>
      <c r="BH142" s="1">
        <f t="shared" si="187"/>
        <v>32.535684262710461</v>
      </c>
      <c r="BI142" s="1">
        <f t="shared" si="165"/>
        <v>199.33351277820231</v>
      </c>
      <c r="BJ142" s="1">
        <f t="shared" si="166"/>
        <v>150.63499534741715</v>
      </c>
      <c r="BK142" s="1">
        <f t="shared" si="167"/>
        <v>257.19038493693091</v>
      </c>
      <c r="BL142" s="1">
        <f t="shared" si="168"/>
        <v>210.52504757785368</v>
      </c>
      <c r="BM142" s="1">
        <f t="shared" si="169"/>
        <v>271.32117055973589</v>
      </c>
      <c r="BN142" s="1">
        <f t="shared" si="170"/>
        <v>227.80459601679573</v>
      </c>
      <c r="BO142" s="1">
        <f t="shared" si="171"/>
        <v>284.83416267998126</v>
      </c>
      <c r="BP142" s="1">
        <f t="shared" si="172"/>
        <v>245.96039495548769</v>
      </c>
      <c r="BQ142" s="1">
        <f t="shared" si="173"/>
        <v>297.42507595071322</v>
      </c>
      <c r="BR142" s="1">
        <f t="shared" si="174"/>
        <v>264.93879044949949</v>
      </c>
      <c r="BS142" s="1">
        <f t="shared" si="175"/>
        <v>32.535684262710461</v>
      </c>
      <c r="BT142" s="1">
        <f t="shared" si="176"/>
        <v>4.6298394750548315</v>
      </c>
      <c r="BU142" s="1">
        <f t="shared" si="177"/>
        <v>6.470589211462781</v>
      </c>
      <c r="BV142" s="1">
        <f t="shared" si="178"/>
        <v>7.0016844943963665</v>
      </c>
      <c r="BW142" s="1">
        <f t="shared" si="179"/>
        <v>7.5597117604619077</v>
      </c>
      <c r="BX142" s="1">
        <f t="shared" si="180"/>
        <v>8.1430219297139246</v>
      </c>
    </row>
    <row r="143" spans="1:76">
      <c r="A143" s="1">
        <v>1.1499999999999999</v>
      </c>
      <c r="B143" s="1">
        <f t="shared" si="146"/>
        <v>1258.2608695652175</v>
      </c>
      <c r="C143" s="1">
        <v>13.4</v>
      </c>
      <c r="D143" s="1">
        <f t="shared" si="126"/>
        <v>60.35</v>
      </c>
      <c r="E143" s="1">
        <f t="shared" si="127"/>
        <v>21.166</v>
      </c>
      <c r="F143" s="1">
        <f t="shared" si="128"/>
        <v>4.6920000000000002</v>
      </c>
      <c r="G143" s="1">
        <f t="shared" si="129"/>
        <v>0.39200000000000013</v>
      </c>
      <c r="H143" s="4">
        <f t="shared" si="130"/>
        <v>86.6</v>
      </c>
      <c r="I143" s="4"/>
      <c r="J143" s="1">
        <f t="shared" si="147"/>
        <v>3.5521296440133718</v>
      </c>
      <c r="K143" s="1">
        <f t="shared" si="131"/>
        <v>1.3151158196123625</v>
      </c>
      <c r="L143" s="1">
        <f t="shared" si="132"/>
        <v>0.9085731053595113</v>
      </c>
      <c r="M143" s="1">
        <f t="shared" si="148"/>
        <v>4.4972724340515469E-2</v>
      </c>
      <c r="O143" s="1">
        <f t="shared" si="149"/>
        <v>2.5216732304014906</v>
      </c>
      <c r="P143" s="1">
        <f t="shared" si="150"/>
        <v>0.80419987627992628</v>
      </c>
      <c r="Q143" s="1">
        <f t="shared" si="151"/>
        <v>0.63089905534884072</v>
      </c>
      <c r="R143" s="1">
        <f t="shared" si="152"/>
        <v>2.7960774493665633E-2</v>
      </c>
      <c r="T143" s="1">
        <f t="shared" si="133"/>
        <v>2.3146685354243464</v>
      </c>
      <c r="U143" s="1">
        <f t="shared" si="134"/>
        <v>0.7111545646295051</v>
      </c>
      <c r="V143" s="1">
        <f t="shared" si="135"/>
        <v>0.57591697195004232</v>
      </c>
      <c r="W143" s="1">
        <f t="shared" si="153"/>
        <v>2.4828426491391161E-2</v>
      </c>
      <c r="Y143" s="1">
        <f t="shared" si="136"/>
        <v>2.1246569001450104</v>
      </c>
      <c r="Z143" s="1">
        <f t="shared" si="137"/>
        <v>0.6288745244936389</v>
      </c>
      <c r="AA143" s="1">
        <f t="shared" si="138"/>
        <v>0.5257265100780848</v>
      </c>
      <c r="AB143" s="1">
        <f t="shared" si="154"/>
        <v>2.2046984506028908E-2</v>
      </c>
      <c r="AD143" s="1">
        <f t="shared" si="139"/>
        <v>1.9502433606573517</v>
      </c>
      <c r="AE143" s="1">
        <f t="shared" si="140"/>
        <v>0.55611422217775963</v>
      </c>
      <c r="AF143" s="1">
        <f t="shared" si="141"/>
        <v>0.47991008575947514</v>
      </c>
      <c r="AG143" s="1">
        <f t="shared" si="155"/>
        <v>1.9577137760929599E-2</v>
      </c>
      <c r="AI143" s="1">
        <f t="shared" si="181"/>
        <v>0.06</v>
      </c>
      <c r="AJ143" s="1">
        <f t="shared" si="156"/>
        <v>2.0828301639872064</v>
      </c>
      <c r="AK143" s="1">
        <f t="shared" si="157"/>
        <v>0.70239477025822583</v>
      </c>
      <c r="AL143" s="1">
        <f t="shared" si="182"/>
        <v>0.12</v>
      </c>
      <c r="AN143" s="1">
        <f t="shared" si="183"/>
        <v>0.3</v>
      </c>
      <c r="AO143" s="1">
        <f t="shared" si="158"/>
        <v>0.34044833472649316</v>
      </c>
      <c r="AP143" s="1">
        <f t="shared" si="142"/>
        <v>0.13030159277442821</v>
      </c>
      <c r="AQ143" s="1">
        <f t="shared" si="184"/>
        <v>8.0000000000000002E-3</v>
      </c>
      <c r="AS143" s="1">
        <f t="shared" si="185"/>
        <v>69.688221709006939</v>
      </c>
      <c r="AT143" s="1">
        <f t="shared" si="185"/>
        <v>24.441108545034641</v>
      </c>
      <c r="AU143" s="1">
        <f t="shared" si="185"/>
        <v>5.4180138568129337</v>
      </c>
      <c r="AV143" s="1">
        <f t="shared" si="185"/>
        <v>0.4526558891454967</v>
      </c>
      <c r="AW143" s="3">
        <f t="shared" si="159"/>
        <v>5.7225717080834342E-2</v>
      </c>
      <c r="AX143" s="3">
        <f t="shared" si="160"/>
        <v>0.36841855469646168</v>
      </c>
      <c r="AY143" s="3">
        <f t="shared" si="161"/>
        <v>0.34073811210235533</v>
      </c>
      <c r="AZ143" s="3">
        <f t="shared" si="162"/>
        <v>0.22867025256384627</v>
      </c>
      <c r="BA143" s="3">
        <f t="shared" si="143"/>
        <v>0.20707091743854544</v>
      </c>
      <c r="BB143" s="3">
        <f t="shared" si="144"/>
        <v>0.18754743188259337</v>
      </c>
      <c r="BC143" s="3">
        <f t="shared" si="145"/>
        <v>0.16989654118813952</v>
      </c>
      <c r="BE143" s="4">
        <f t="shared" si="163"/>
        <v>2627.3685094052553</v>
      </c>
      <c r="BF143" s="4">
        <f t="shared" si="164"/>
        <v>5203.8261519876842</v>
      </c>
      <c r="BG143" s="1">
        <f t="shared" si="186"/>
        <v>37.318766764512006</v>
      </c>
      <c r="BH143" s="1">
        <f t="shared" si="187"/>
        <v>32.571378908246295</v>
      </c>
      <c r="BI143" s="1">
        <f t="shared" si="165"/>
        <v>200.26095669239325</v>
      </c>
      <c r="BJ143" s="1">
        <f t="shared" si="166"/>
        <v>151.00533834252892</v>
      </c>
      <c r="BK143" s="1">
        <f t="shared" si="167"/>
        <v>257.93615154281326</v>
      </c>
      <c r="BL143" s="1">
        <f t="shared" si="168"/>
        <v>210.87886178654742</v>
      </c>
      <c r="BM143" s="1">
        <f t="shared" si="169"/>
        <v>271.95952116852044</v>
      </c>
      <c r="BN143" s="1">
        <f t="shared" si="170"/>
        <v>228.13411038359965</v>
      </c>
      <c r="BO143" s="1">
        <f t="shared" si="171"/>
        <v>285.33361388272419</v>
      </c>
      <c r="BP143" s="1">
        <f t="shared" si="172"/>
        <v>246.25422494748196</v>
      </c>
      <c r="BQ143" s="1">
        <f t="shared" si="173"/>
        <v>297.75125388182948</v>
      </c>
      <c r="BR143" s="1">
        <f t="shared" si="174"/>
        <v>265.18365957959151</v>
      </c>
      <c r="BS143" s="1">
        <f t="shared" si="175"/>
        <v>32.571378908246295</v>
      </c>
      <c r="BT143" s="1">
        <f t="shared" si="176"/>
        <v>4.6361358776953088</v>
      </c>
      <c r="BU143" s="1">
        <f t="shared" si="177"/>
        <v>6.474360891523629</v>
      </c>
      <c r="BV143" s="1">
        <f t="shared" si="178"/>
        <v>7.0041281035799665</v>
      </c>
      <c r="BW143" s="1">
        <f t="shared" si="179"/>
        <v>7.5604482586132171</v>
      </c>
      <c r="BX143" s="1">
        <f t="shared" si="180"/>
        <v>8.1416159974870865</v>
      </c>
    </row>
    <row r="144" spans="1:76">
      <c r="A144" s="1">
        <v>1.1499999999999999</v>
      </c>
      <c r="B144" s="1">
        <f t="shared" si="146"/>
        <v>1258.695652173913</v>
      </c>
      <c r="C144" s="1">
        <v>13.5</v>
      </c>
      <c r="D144" s="1">
        <f t="shared" si="126"/>
        <v>60.375</v>
      </c>
      <c r="E144" s="1">
        <f t="shared" si="127"/>
        <v>21.115000000000002</v>
      </c>
      <c r="F144" s="1">
        <f t="shared" si="128"/>
        <v>4.6300000000000008</v>
      </c>
      <c r="G144" s="1">
        <f t="shared" si="129"/>
        <v>0.38000000000000012</v>
      </c>
      <c r="H144" s="4">
        <f t="shared" si="130"/>
        <v>86.5</v>
      </c>
      <c r="I144" s="4"/>
      <c r="J144" s="1">
        <f t="shared" si="147"/>
        <v>3.5484221782026806</v>
      </c>
      <c r="K144" s="1">
        <f t="shared" si="131"/>
        <v>1.3119111472777774</v>
      </c>
      <c r="L144" s="1">
        <f t="shared" si="132"/>
        <v>0.90625698746450944</v>
      </c>
      <c r="M144" s="1">
        <f t="shared" si="148"/>
        <v>4.4936829607203653E-2</v>
      </c>
      <c r="O144" s="1">
        <f t="shared" si="149"/>
        <v>2.5190412833093556</v>
      </c>
      <c r="P144" s="1">
        <f t="shared" si="150"/>
        <v>0.80224020317999301</v>
      </c>
      <c r="Q144" s="1">
        <f t="shared" si="151"/>
        <v>0.62929077904898811</v>
      </c>
      <c r="R144" s="1">
        <f t="shared" si="152"/>
        <v>2.7938457754834278E-2</v>
      </c>
      <c r="T144" s="1">
        <f t="shared" si="133"/>
        <v>2.3122526454320909</v>
      </c>
      <c r="U144" s="1">
        <f t="shared" si="134"/>
        <v>0.70942162421095412</v>
      </c>
      <c r="V144" s="1">
        <f t="shared" si="135"/>
        <v>0.57444885496870057</v>
      </c>
      <c r="W144" s="1">
        <f t="shared" si="153"/>
        <v>2.4808609818940713E-2</v>
      </c>
      <c r="Y144" s="1">
        <f t="shared" si="136"/>
        <v>2.122439331079081</v>
      </c>
      <c r="Z144" s="1">
        <f t="shared" si="137"/>
        <v>0.62734208395835278</v>
      </c>
      <c r="AA144" s="1">
        <f t="shared" si="138"/>
        <v>0.5243863377015463</v>
      </c>
      <c r="AB144" s="1">
        <f t="shared" si="154"/>
        <v>2.2029387826246256E-2</v>
      </c>
      <c r="AD144" s="1">
        <f t="shared" si="139"/>
        <v>1.948207832310477</v>
      </c>
      <c r="AE144" s="1">
        <f t="shared" si="140"/>
        <v>0.55475908384233319</v>
      </c>
      <c r="AF144" s="1">
        <f t="shared" si="141"/>
        <v>0.47868670777143807</v>
      </c>
      <c r="AG144" s="1">
        <f t="shared" si="155"/>
        <v>1.956151237578245E-2</v>
      </c>
      <c r="AI144" s="1">
        <f t="shared" si="181"/>
        <v>0.06</v>
      </c>
      <c r="AJ144" s="1">
        <f t="shared" si="156"/>
        <v>2.0809128799640115</v>
      </c>
      <c r="AK144" s="1">
        <f t="shared" si="157"/>
        <v>0.70241993490672583</v>
      </c>
      <c r="AL144" s="1">
        <f t="shared" si="182"/>
        <v>0.12</v>
      </c>
      <c r="AN144" s="1">
        <f t="shared" si="183"/>
        <v>0.3</v>
      </c>
      <c r="AO144" s="1">
        <f t="shared" si="158"/>
        <v>0.34031995990097796</v>
      </c>
      <c r="AP144" s="1">
        <f t="shared" si="142"/>
        <v>0.13009344475101609</v>
      </c>
      <c r="AQ144" s="1">
        <f t="shared" si="184"/>
        <v>8.0000000000000002E-3</v>
      </c>
      <c r="AS144" s="1">
        <f t="shared" si="185"/>
        <v>69.797687861271683</v>
      </c>
      <c r="AT144" s="1">
        <f t="shared" si="185"/>
        <v>24.410404624277458</v>
      </c>
      <c r="AU144" s="1">
        <f t="shared" si="185"/>
        <v>5.3526011560693645</v>
      </c>
      <c r="AV144" s="1">
        <f t="shared" si="185"/>
        <v>0.43930635838150306</v>
      </c>
      <c r="AW144" s="3">
        <f t="shared" si="159"/>
        <v>5.6874040465424658E-2</v>
      </c>
      <c r="AX144" s="3">
        <f t="shared" si="160"/>
        <v>0.36686732439062297</v>
      </c>
      <c r="AY144" s="3">
        <f t="shared" si="161"/>
        <v>0.33839568112671869</v>
      </c>
      <c r="AZ144" s="3">
        <f t="shared" si="162"/>
        <v>0.22711984988379685</v>
      </c>
      <c r="BA144" s="3">
        <f t="shared" si="143"/>
        <v>0.20567150885368293</v>
      </c>
      <c r="BB144" s="3">
        <f t="shared" si="144"/>
        <v>0.18628396075277451</v>
      </c>
      <c r="BC144" s="3">
        <f t="shared" si="145"/>
        <v>0.16875548761560424</v>
      </c>
      <c r="BE144" s="4">
        <f t="shared" si="163"/>
        <v>2593.911757109925</v>
      </c>
      <c r="BF144" s="4">
        <f t="shared" si="164"/>
        <v>5184.4934527663672</v>
      </c>
      <c r="BG144" s="1">
        <f t="shared" si="186"/>
        <v>37.402147403186291</v>
      </c>
      <c r="BH144" s="1">
        <f t="shared" si="187"/>
        <v>32.607162378579183</v>
      </c>
      <c r="BI144" s="1">
        <f t="shared" si="165"/>
        <v>201.1939190580915</v>
      </c>
      <c r="BJ144" s="1">
        <f t="shared" si="166"/>
        <v>151.37710560708862</v>
      </c>
      <c r="BK144" s="1">
        <f t="shared" si="167"/>
        <v>258.68209857112538</v>
      </c>
      <c r="BL144" s="1">
        <f t="shared" si="168"/>
        <v>211.23295983680353</v>
      </c>
      <c r="BM144" s="1">
        <f t="shared" si="169"/>
        <v>272.5961333277549</v>
      </c>
      <c r="BN144" s="1">
        <f t="shared" si="170"/>
        <v>228.46345870170447</v>
      </c>
      <c r="BO144" s="1">
        <f t="shared" si="171"/>
        <v>285.82922346000413</v>
      </c>
      <c r="BP144" s="1">
        <f t="shared" si="172"/>
        <v>246.54737308461176</v>
      </c>
      <c r="BQ144" s="1">
        <f t="shared" si="173"/>
        <v>298.07136510245783</v>
      </c>
      <c r="BR144" s="1">
        <f t="shared" si="174"/>
        <v>265.42727221309423</v>
      </c>
      <c r="BS144" s="1">
        <f t="shared" si="175"/>
        <v>32.607162378579183</v>
      </c>
      <c r="BT144" s="1">
        <f t="shared" si="176"/>
        <v>4.642449528405872</v>
      </c>
      <c r="BU144" s="1">
        <f t="shared" si="177"/>
        <v>6.4781153718414348</v>
      </c>
      <c r="BV144" s="1">
        <f t="shared" si="178"/>
        <v>7.0065421838666442</v>
      </c>
      <c r="BW144" s="1">
        <f t="shared" si="179"/>
        <v>7.5611416357584549</v>
      </c>
      <c r="BX144" s="1">
        <f t="shared" si="180"/>
        <v>8.1401524343456195</v>
      </c>
    </row>
    <row r="145" spans="1:76">
      <c r="A145" s="1">
        <v>1.1499999999999999</v>
      </c>
      <c r="B145" s="1">
        <f t="shared" si="146"/>
        <v>1259.1304347826087</v>
      </c>
      <c r="C145" s="1">
        <v>13.6</v>
      </c>
      <c r="D145" s="1">
        <f t="shared" si="126"/>
        <v>60.4</v>
      </c>
      <c r="E145" s="1">
        <f t="shared" si="127"/>
        <v>21.064</v>
      </c>
      <c r="F145" s="1">
        <f t="shared" si="128"/>
        <v>4.5679999999999996</v>
      </c>
      <c r="G145" s="1">
        <f t="shared" si="129"/>
        <v>0.3680000000000001</v>
      </c>
      <c r="H145" s="4">
        <f t="shared" si="130"/>
        <v>86.399999999999991</v>
      </c>
      <c r="I145" s="4"/>
      <c r="J145" s="1">
        <f t="shared" si="147"/>
        <v>3.5447206826716338</v>
      </c>
      <c r="K145" s="1">
        <f t="shared" si="131"/>
        <v>1.3087160960848072</v>
      </c>
      <c r="L145" s="1">
        <f t="shared" si="132"/>
        <v>0.90394808314359387</v>
      </c>
      <c r="M145" s="1">
        <f t="shared" si="148"/>
        <v>4.4900983868866901E-2</v>
      </c>
      <c r="O145" s="1">
        <f t="shared" si="149"/>
        <v>2.5164135745462972</v>
      </c>
      <c r="P145" s="1">
        <f t="shared" si="150"/>
        <v>0.80028641345609475</v>
      </c>
      <c r="Q145" s="1">
        <f t="shared" si="151"/>
        <v>0.62768751174296311</v>
      </c>
      <c r="R145" s="1">
        <f t="shared" si="152"/>
        <v>2.7916171477520853E-2</v>
      </c>
      <c r="T145" s="1">
        <f t="shared" si="133"/>
        <v>2.309840645843571</v>
      </c>
      <c r="U145" s="1">
        <f t="shared" si="134"/>
        <v>0.70769388646632303</v>
      </c>
      <c r="V145" s="1">
        <f t="shared" si="135"/>
        <v>0.57298531045348178</v>
      </c>
      <c r="W145" s="1">
        <f t="shared" si="153"/>
        <v>2.4788820195510628E-2</v>
      </c>
      <c r="Y145" s="1">
        <f t="shared" si="136"/>
        <v>2.1202253330528125</v>
      </c>
      <c r="Z145" s="1">
        <f t="shared" si="137"/>
        <v>0.62581424415158637</v>
      </c>
      <c r="AA145" s="1">
        <f t="shared" si="138"/>
        <v>0.52305033930628353</v>
      </c>
      <c r="AB145" s="1">
        <f t="shared" si="154"/>
        <v>2.2011815165276602E-2</v>
      </c>
      <c r="AD145" s="1">
        <f t="shared" si="139"/>
        <v>1.9461755818558535</v>
      </c>
      <c r="AE145" s="1">
        <f t="shared" si="140"/>
        <v>0.55340801393464978</v>
      </c>
      <c r="AF145" s="1">
        <f t="shared" si="141"/>
        <v>0.47746714000729806</v>
      </c>
      <c r="AG145" s="1">
        <f t="shared" si="155"/>
        <v>1.9545908318704487E-2</v>
      </c>
      <c r="AI145" s="1">
        <f t="shared" si="181"/>
        <v>0.06</v>
      </c>
      <c r="AJ145" s="1">
        <f t="shared" si="156"/>
        <v>2.0789984473885257</v>
      </c>
      <c r="AK145" s="1">
        <f t="shared" si="157"/>
        <v>0.70244508617515777</v>
      </c>
      <c r="AL145" s="1">
        <f t="shared" si="182"/>
        <v>0.12</v>
      </c>
      <c r="AN145" s="1">
        <f t="shared" si="183"/>
        <v>0.3</v>
      </c>
      <c r="AO145" s="1">
        <f t="shared" si="158"/>
        <v>0.34019170629369105</v>
      </c>
      <c r="AP145" s="1">
        <f t="shared" si="142"/>
        <v>0.12988574707031625</v>
      </c>
      <c r="AQ145" s="1">
        <f t="shared" si="184"/>
        <v>8.0000000000000002E-3</v>
      </c>
      <c r="AS145" s="1">
        <f t="shared" si="185"/>
        <v>69.907407407407419</v>
      </c>
      <c r="AT145" s="1">
        <f t="shared" si="185"/>
        <v>24.379629629629633</v>
      </c>
      <c r="AU145" s="1">
        <f t="shared" si="185"/>
        <v>5.2870370370370372</v>
      </c>
      <c r="AV145" s="1">
        <f t="shared" si="185"/>
        <v>0.4259259259259261</v>
      </c>
      <c r="AW145" s="3">
        <f t="shared" si="159"/>
        <v>5.6522095956466706E-2</v>
      </c>
      <c r="AX145" s="3">
        <f t="shared" si="160"/>
        <v>0.36531537271833692</v>
      </c>
      <c r="AY145" s="3">
        <f t="shared" si="161"/>
        <v>0.33605849753651379</v>
      </c>
      <c r="AZ145" s="3">
        <f t="shared" si="162"/>
        <v>0.22557285922102452</v>
      </c>
      <c r="BA145" s="3">
        <f t="shared" si="143"/>
        <v>0.20427516609085164</v>
      </c>
      <c r="BB145" s="3">
        <f t="shared" si="144"/>
        <v>0.18502324505761744</v>
      </c>
      <c r="BC145" s="3">
        <f t="shared" si="145"/>
        <v>0.16761691112661936</v>
      </c>
      <c r="BE145" s="4">
        <f t="shared" si="163"/>
        <v>2560.615942935437</v>
      </c>
      <c r="BF145" s="4">
        <f t="shared" si="164"/>
        <v>5165.2002357823158</v>
      </c>
      <c r="BG145" s="1">
        <f t="shared" si="186"/>
        <v>37.485872843250071</v>
      </c>
      <c r="BH145" s="1">
        <f t="shared" si="187"/>
        <v>32.643035249642935</v>
      </c>
      <c r="BI145" s="1">
        <f t="shared" si="165"/>
        <v>202.13245320142809</v>
      </c>
      <c r="BJ145" s="1">
        <f t="shared" si="166"/>
        <v>151.7503066923411</v>
      </c>
      <c r="BK145" s="1">
        <f t="shared" si="167"/>
        <v>259.42819321482295</v>
      </c>
      <c r="BL145" s="1">
        <f t="shared" si="168"/>
        <v>211.58733655281839</v>
      </c>
      <c r="BM145" s="1">
        <f t="shared" si="169"/>
        <v>273.23095094194491</v>
      </c>
      <c r="BN145" s="1">
        <f t="shared" si="170"/>
        <v>228.79263143876506</v>
      </c>
      <c r="BO145" s="1">
        <f t="shared" si="171"/>
        <v>286.32091396276178</v>
      </c>
      <c r="BP145" s="1">
        <f t="shared" si="172"/>
        <v>246.83982559106875</v>
      </c>
      <c r="BQ145" s="1">
        <f t="shared" si="173"/>
        <v>298.38531470404735</v>
      </c>
      <c r="BR145" s="1">
        <f t="shared" si="174"/>
        <v>265.66961076082185</v>
      </c>
      <c r="BS145" s="1">
        <f t="shared" si="175"/>
        <v>32.643035249642935</v>
      </c>
      <c r="BT145" s="1">
        <f t="shared" si="176"/>
        <v>4.6487805295005771</v>
      </c>
      <c r="BU145" s="1">
        <f t="shared" si="177"/>
        <v>6.4818524054111304</v>
      </c>
      <c r="BV145" s="1">
        <f t="shared" si="178"/>
        <v>7.0089263969798186</v>
      </c>
      <c r="BW145" s="1">
        <f t="shared" si="179"/>
        <v>7.561791472616469</v>
      </c>
      <c r="BX145" s="1">
        <f t="shared" si="180"/>
        <v>8.1386307593356495</v>
      </c>
    </row>
    <row r="146" spans="1:76">
      <c r="A146" s="1">
        <v>1.1499999999999999</v>
      </c>
      <c r="B146" s="1">
        <f t="shared" si="146"/>
        <v>1259.5652173913043</v>
      </c>
      <c r="C146" s="1">
        <v>13.7</v>
      </c>
      <c r="D146" s="1">
        <f t="shared" si="126"/>
        <v>60.424999999999997</v>
      </c>
      <c r="E146" s="1">
        <f t="shared" si="127"/>
        <v>21.012999999999998</v>
      </c>
      <c r="F146" s="1">
        <f t="shared" si="128"/>
        <v>4.5060000000000002</v>
      </c>
      <c r="G146" s="1">
        <f t="shared" si="129"/>
        <v>0.35600000000000009</v>
      </c>
      <c r="H146" s="4">
        <f t="shared" si="130"/>
        <v>86.299999999999983</v>
      </c>
      <c r="I146" s="4"/>
      <c r="J146" s="1">
        <f t="shared" si="147"/>
        <v>3.5410251450216741</v>
      </c>
      <c r="K146" s="1">
        <f t="shared" si="131"/>
        <v>1.3055306322269464</v>
      </c>
      <c r="L146" s="1">
        <f t="shared" si="132"/>
        <v>0.90164636622664962</v>
      </c>
      <c r="M146" s="1">
        <f t="shared" si="148"/>
        <v>4.4865187036649531E-2</v>
      </c>
      <c r="O146" s="1">
        <f t="shared" si="149"/>
        <v>2.5137900953105241</v>
      </c>
      <c r="P146" s="1">
        <f t="shared" si="150"/>
        <v>0.79833848643538508</v>
      </c>
      <c r="Q146" s="1">
        <f t="shared" si="151"/>
        <v>0.62608923525864435</v>
      </c>
      <c r="R146" s="1">
        <f t="shared" si="152"/>
        <v>2.7893915606481356E-2</v>
      </c>
      <c r="T146" s="1">
        <f t="shared" si="133"/>
        <v>2.3074325285795361</v>
      </c>
      <c r="U146" s="1">
        <f t="shared" si="134"/>
        <v>0.70597133311459792</v>
      </c>
      <c r="V146" s="1">
        <f t="shared" si="135"/>
        <v>0.57152632181594332</v>
      </c>
      <c r="W146" s="1">
        <f t="shared" si="153"/>
        <v>2.4769057572045703E-2</v>
      </c>
      <c r="Y146" s="1">
        <f t="shared" si="136"/>
        <v>2.1180148986501814</v>
      </c>
      <c r="Z146" s="1">
        <f t="shared" si="137"/>
        <v>0.62429098890742518</v>
      </c>
      <c r="AA146" s="1">
        <f t="shared" si="138"/>
        <v>0.52171849974951612</v>
      </c>
      <c r="AB146" s="1">
        <f t="shared" si="154"/>
        <v>2.199426647956022E-2</v>
      </c>
      <c r="AD146" s="1">
        <f t="shared" si="139"/>
        <v>1.9441466024862406</v>
      </c>
      <c r="AE146" s="1">
        <f t="shared" si="140"/>
        <v>0.55206099815917853</v>
      </c>
      <c r="AF146" s="1">
        <f t="shared" si="141"/>
        <v>0.47625136864394957</v>
      </c>
      <c r="AG146" s="1">
        <f t="shared" si="155"/>
        <v>1.9530325551015831E-2</v>
      </c>
      <c r="AI146" s="1">
        <f t="shared" si="181"/>
        <v>0.06</v>
      </c>
      <c r="AJ146" s="1">
        <f t="shared" si="156"/>
        <v>2.0770868607134472</v>
      </c>
      <c r="AK146" s="1">
        <f t="shared" si="157"/>
        <v>0.70247022407417303</v>
      </c>
      <c r="AL146" s="1">
        <f t="shared" si="182"/>
        <v>0.12</v>
      </c>
      <c r="AN146" s="1">
        <f t="shared" si="183"/>
        <v>0.3</v>
      </c>
      <c r="AO146" s="1">
        <f t="shared" si="158"/>
        <v>0.34006357374212065</v>
      </c>
      <c r="AP146" s="1">
        <f t="shared" si="142"/>
        <v>0.12967849853665084</v>
      </c>
      <c r="AQ146" s="1">
        <f t="shared" si="184"/>
        <v>8.0000000000000002E-3</v>
      </c>
      <c r="AS146" s="1">
        <f t="shared" si="185"/>
        <v>70.017381228273479</v>
      </c>
      <c r="AT146" s="1">
        <f t="shared" si="185"/>
        <v>24.34878331402086</v>
      </c>
      <c r="AU146" s="1">
        <f t="shared" si="185"/>
        <v>5.2213209733487842</v>
      </c>
      <c r="AV146" s="1">
        <f t="shared" si="185"/>
        <v>0.41251448435689475</v>
      </c>
      <c r="AW146" s="3">
        <f t="shared" si="159"/>
        <v>5.6169881263414136E-2</v>
      </c>
      <c r="AX146" s="3">
        <f t="shared" si="160"/>
        <v>0.36376269076298257</v>
      </c>
      <c r="AY146" s="3">
        <f t="shared" si="161"/>
        <v>0.3337265353493914</v>
      </c>
      <c r="AZ146" s="3">
        <f t="shared" si="162"/>
        <v>0.22402926355527142</v>
      </c>
      <c r="BA146" s="3">
        <f t="shared" si="143"/>
        <v>0.20288187382732301</v>
      </c>
      <c r="BB146" s="3">
        <f t="shared" si="144"/>
        <v>0.18376527099884513</v>
      </c>
      <c r="BC146" s="3">
        <f t="shared" si="145"/>
        <v>0.16648079929230367</v>
      </c>
      <c r="BE146" s="4">
        <f t="shared" si="163"/>
        <v>2527.4823606790815</v>
      </c>
      <c r="BF146" s="4">
        <f t="shared" si="164"/>
        <v>5145.9468206355778</v>
      </c>
      <c r="BG146" s="1">
        <f t="shared" si="186"/>
        <v>37.569946288194103</v>
      </c>
      <c r="BH146" s="1">
        <f t="shared" si="187"/>
        <v>32.67899810393893</v>
      </c>
      <c r="BI146" s="1">
        <f t="shared" si="165"/>
        <v>203.07661331773681</v>
      </c>
      <c r="BJ146" s="1">
        <f t="shared" si="166"/>
        <v>152.1249512662491</v>
      </c>
      <c r="BK146" s="1">
        <f t="shared" si="167"/>
        <v>260.17440198285897</v>
      </c>
      <c r="BL146" s="1">
        <f t="shared" si="168"/>
        <v>211.94198666544642</v>
      </c>
      <c r="BM146" s="1">
        <f t="shared" si="169"/>
        <v>273.86391693023904</v>
      </c>
      <c r="BN146" s="1">
        <f t="shared" si="170"/>
        <v>229.12161892410427</v>
      </c>
      <c r="BO146" s="1">
        <f t="shared" si="171"/>
        <v>286.80860675365142</v>
      </c>
      <c r="BP146" s="1">
        <f t="shared" si="172"/>
        <v>247.1315685192628</v>
      </c>
      <c r="BQ146" s="1">
        <f t="shared" si="173"/>
        <v>298.69300652097439</v>
      </c>
      <c r="BR146" s="1">
        <f t="shared" si="174"/>
        <v>265.9106574452025</v>
      </c>
      <c r="BS146" s="1">
        <f t="shared" si="175"/>
        <v>32.67899810393893</v>
      </c>
      <c r="BT146" s="1">
        <f t="shared" si="176"/>
        <v>4.6551289847503883</v>
      </c>
      <c r="BU146" s="1">
        <f t="shared" si="177"/>
        <v>6.4855717421734607</v>
      </c>
      <c r="BV146" s="1">
        <f t="shared" si="178"/>
        <v>7.011280400805413</v>
      </c>
      <c r="BW146" s="1">
        <f t="shared" si="179"/>
        <v>7.5623973456357296</v>
      </c>
      <c r="BX146" s="1">
        <f t="shared" si="180"/>
        <v>8.137050487271555</v>
      </c>
    </row>
    <row r="147" spans="1:76">
      <c r="A147" s="1">
        <v>1.1499999999999999</v>
      </c>
      <c r="B147" s="1">
        <f t="shared" si="146"/>
        <v>1260</v>
      </c>
      <c r="C147" s="1">
        <v>13.8</v>
      </c>
      <c r="D147" s="1">
        <f t="shared" si="126"/>
        <v>60.45</v>
      </c>
      <c r="E147" s="1">
        <f t="shared" si="127"/>
        <v>20.962</v>
      </c>
      <c r="F147" s="1">
        <f t="shared" si="128"/>
        <v>4.4439999999999991</v>
      </c>
      <c r="G147" s="1">
        <f t="shared" si="129"/>
        <v>0.34400000000000008</v>
      </c>
      <c r="H147" s="4">
        <f t="shared" si="130"/>
        <v>86.2</v>
      </c>
      <c r="I147" s="4"/>
      <c r="J147" s="1">
        <f t="shared" si="147"/>
        <v>3.5373355528853612</v>
      </c>
      <c r="K147" s="1">
        <f t="shared" si="131"/>
        <v>1.3023547220327396</v>
      </c>
      <c r="L147" s="1">
        <f t="shared" si="132"/>
        <v>0.89935181065115055</v>
      </c>
      <c r="M147" s="1">
        <f t="shared" si="148"/>
        <v>4.4829439021893958E-2</v>
      </c>
      <c r="O147" s="1">
        <f t="shared" si="149"/>
        <v>2.5111708368223322</v>
      </c>
      <c r="P147" s="1">
        <f t="shared" si="150"/>
        <v>0.79639640152760094</v>
      </c>
      <c r="Q147" s="1">
        <f t="shared" si="151"/>
        <v>0.62449593149861848</v>
      </c>
      <c r="R147" s="1">
        <f t="shared" si="152"/>
        <v>2.7871690086594927E-2</v>
      </c>
      <c r="T147" s="1">
        <f t="shared" si="133"/>
        <v>2.3050282855810109</v>
      </c>
      <c r="U147" s="1">
        <f t="shared" si="134"/>
        <v>0.70425394594779367</v>
      </c>
      <c r="V147" s="1">
        <f t="shared" si="135"/>
        <v>0.5700718725358388</v>
      </c>
      <c r="W147" s="1">
        <f t="shared" si="153"/>
        <v>2.4749321899600069E-2</v>
      </c>
      <c r="Y147" s="1">
        <f t="shared" si="136"/>
        <v>2.1158080204737755</v>
      </c>
      <c r="Z147" s="1">
        <f t="shared" si="137"/>
        <v>0.62277230212453405</v>
      </c>
      <c r="AA147" s="1">
        <f t="shared" si="138"/>
        <v>0.52039080395071746</v>
      </c>
      <c r="AB147" s="1">
        <f t="shared" si="154"/>
        <v>2.1976741725634481E-2</v>
      </c>
      <c r="AD147" s="1">
        <f t="shared" si="139"/>
        <v>1.9421208874114813</v>
      </c>
      <c r="AE147" s="1">
        <f t="shared" si="140"/>
        <v>0.55071802227749656</v>
      </c>
      <c r="AF147" s="1">
        <f t="shared" si="141"/>
        <v>0.4750393799151153</v>
      </c>
      <c r="AG147" s="1">
        <f t="shared" si="155"/>
        <v>1.9514764034122816E-2</v>
      </c>
      <c r="AI147" s="1">
        <f t="shared" si="181"/>
        <v>0.06</v>
      </c>
      <c r="AJ147" s="1">
        <f t="shared" si="156"/>
        <v>2.0751781144046269</v>
      </c>
      <c r="AK147" s="1">
        <f t="shared" si="157"/>
        <v>0.70249534861441298</v>
      </c>
      <c r="AL147" s="1">
        <f t="shared" si="182"/>
        <v>0.12</v>
      </c>
      <c r="AN147" s="1">
        <f t="shared" si="183"/>
        <v>0.3</v>
      </c>
      <c r="AO147" s="1">
        <f t="shared" si="158"/>
        <v>0.33993556208403408</v>
      </c>
      <c r="AP147" s="1">
        <f t="shared" si="142"/>
        <v>0.12947169795806387</v>
      </c>
      <c r="AQ147" s="1">
        <f t="shared" si="184"/>
        <v>8.0000000000000002E-3</v>
      </c>
      <c r="AS147" s="1">
        <f t="shared" si="185"/>
        <v>70.127610208816705</v>
      </c>
      <c r="AT147" s="1">
        <f t="shared" si="185"/>
        <v>24.317865429234335</v>
      </c>
      <c r="AU147" s="1">
        <f t="shared" si="185"/>
        <v>5.1554524361948948</v>
      </c>
      <c r="AV147" s="1">
        <f t="shared" si="185"/>
        <v>0.39907192575406036</v>
      </c>
      <c r="AW147" s="3">
        <f t="shared" si="159"/>
        <v>5.5817394089308373E-2</v>
      </c>
      <c r="AX147" s="3">
        <f t="shared" si="160"/>
        <v>0.36220926958317262</v>
      </c>
      <c r="AY147" s="3">
        <f t="shared" si="161"/>
        <v>0.33139976866182097</v>
      </c>
      <c r="AZ147" s="3">
        <f t="shared" si="162"/>
        <v>0.2224890459172186</v>
      </c>
      <c r="BA147" s="3">
        <f t="shared" si="143"/>
        <v>0.20149161678606656</v>
      </c>
      <c r="BB147" s="3">
        <f t="shared" si="144"/>
        <v>0.18251002481918735</v>
      </c>
      <c r="BC147" s="3">
        <f t="shared" si="145"/>
        <v>0.16534713972058135</v>
      </c>
      <c r="BE147" s="4">
        <f t="shared" si="163"/>
        <v>2494.5123032318716</v>
      </c>
      <c r="BF147" s="4">
        <f t="shared" si="164"/>
        <v>5126.7335270312024</v>
      </c>
      <c r="BG147" s="1">
        <f t="shared" si="186"/>
        <v>37.654370988887266</v>
      </c>
      <c r="BH147" s="1">
        <f t="shared" si="187"/>
        <v>32.715051530641453</v>
      </c>
      <c r="BI147" s="1">
        <f t="shared" si="165"/>
        <v>204.02645449213335</v>
      </c>
      <c r="BJ147" s="1">
        <f t="shared" si="166"/>
        <v>152.50104911571205</v>
      </c>
      <c r="BK147" s="1">
        <f t="shared" si="167"/>
        <v>260.92069068518646</v>
      </c>
      <c r="BL147" s="1">
        <f t="shared" si="168"/>
        <v>212.29690481051699</v>
      </c>
      <c r="BM147" s="1">
        <f t="shared" si="169"/>
        <v>274.49497320656326</v>
      </c>
      <c r="BN147" s="1">
        <f t="shared" si="170"/>
        <v>229.45041134644092</v>
      </c>
      <c r="BO147" s="1">
        <f t="shared" si="171"/>
        <v>287.29222198529641</v>
      </c>
      <c r="BP147" s="1">
        <f t="shared" si="172"/>
        <v>247.42258774727753</v>
      </c>
      <c r="BQ147" s="1">
        <f t="shared" si="173"/>
        <v>298.99434311041688</v>
      </c>
      <c r="BR147" s="1">
        <f t="shared" si="174"/>
        <v>266.150394297849</v>
      </c>
      <c r="BS147" s="1">
        <f t="shared" si="175"/>
        <v>32.715051530641453</v>
      </c>
      <c r="BT147" s="1">
        <f t="shared" si="176"/>
        <v>4.6614949994156989</v>
      </c>
      <c r="BU147" s="1">
        <f t="shared" si="177"/>
        <v>6.4892731289656149</v>
      </c>
      <c r="BV147" s="1">
        <f t="shared" si="178"/>
        <v>7.0136038493332009</v>
      </c>
      <c r="BW147" s="1">
        <f t="shared" si="179"/>
        <v>7.562958826934369</v>
      </c>
      <c r="BX147" s="1">
        <f t="shared" si="180"/>
        <v>8.1354111286839395</v>
      </c>
    </row>
    <row r="148" spans="1:76">
      <c r="A148" s="1">
        <v>1.1499999999999999</v>
      </c>
      <c r="B148" s="1">
        <f t="shared" si="146"/>
        <v>1260.4347826086957</v>
      </c>
      <c r="C148" s="1">
        <v>13.9</v>
      </c>
      <c r="D148" s="1">
        <f t="shared" si="126"/>
        <v>60.475000000000001</v>
      </c>
      <c r="E148" s="1">
        <f t="shared" si="127"/>
        <v>20.911000000000001</v>
      </c>
      <c r="F148" s="1">
        <f t="shared" si="128"/>
        <v>4.3819999999999997</v>
      </c>
      <c r="G148" s="1">
        <f t="shared" si="129"/>
        <v>0.33200000000000007</v>
      </c>
      <c r="H148" s="4">
        <f t="shared" si="130"/>
        <v>86.1</v>
      </c>
      <c r="I148" s="4"/>
      <c r="J148" s="1">
        <f t="shared" si="147"/>
        <v>3.5336518939263035</v>
      </c>
      <c r="K148" s="1">
        <f t="shared" si="131"/>
        <v>1.2991883319651938</v>
      </c>
      <c r="L148" s="1">
        <f t="shared" si="132"/>
        <v>0.89706439046168385</v>
      </c>
      <c r="M148" s="1">
        <f t="shared" si="148"/>
        <v>4.4793739736140592E-2</v>
      </c>
      <c r="O148" s="1">
        <f t="shared" si="149"/>
        <v>2.5085557903240603</v>
      </c>
      <c r="P148" s="1">
        <f t="shared" si="150"/>
        <v>0.79446013822470429</v>
      </c>
      <c r="Q148" s="1">
        <f t="shared" si="151"/>
        <v>0.62290758243984967</v>
      </c>
      <c r="R148" s="1">
        <f t="shared" si="152"/>
        <v>2.7849494862863831E-2</v>
      </c>
      <c r="T148" s="1">
        <f t="shared" si="133"/>
        <v>2.3026279088092525</v>
      </c>
      <c r="U148" s="1">
        <f t="shared" si="134"/>
        <v>0.70254170683063633</v>
      </c>
      <c r="V148" s="1">
        <f t="shared" si="135"/>
        <v>0.56862194616081818</v>
      </c>
      <c r="W148" s="1">
        <f t="shared" si="153"/>
        <v>2.4729613129337205E-2</v>
      </c>
      <c r="Y148" s="1">
        <f t="shared" si="136"/>
        <v>2.1136046911447535</v>
      </c>
      <c r="Z148" s="1">
        <f t="shared" si="137"/>
        <v>0.62125816776587639</v>
      </c>
      <c r="AA148" s="1">
        <f t="shared" si="138"/>
        <v>0.5190672368913396</v>
      </c>
      <c r="AB148" s="1">
        <f t="shared" si="154"/>
        <v>2.1959240860133844E-2</v>
      </c>
      <c r="AD148" s="1">
        <f t="shared" si="139"/>
        <v>1.9400984298584649</v>
      </c>
      <c r="AE148" s="1">
        <f t="shared" si="140"/>
        <v>0.54937907210804038</v>
      </c>
      <c r="AF148" s="1">
        <f t="shared" si="141"/>
        <v>0.47383116011109572</v>
      </c>
      <c r="AG148" s="1">
        <f t="shared" si="155"/>
        <v>1.9499223729517994E-2</v>
      </c>
      <c r="AI148" s="1">
        <f t="shared" si="181"/>
        <v>0.06</v>
      </c>
      <c r="AJ148" s="1">
        <f t="shared" si="156"/>
        <v>2.0732722029410446</v>
      </c>
      <c r="AK148" s="1">
        <f t="shared" si="157"/>
        <v>0.70252045980650768</v>
      </c>
      <c r="AL148" s="1">
        <f t="shared" si="182"/>
        <v>0.12</v>
      </c>
      <c r="AN148" s="1">
        <f t="shared" si="183"/>
        <v>0.3</v>
      </c>
      <c r="AO148" s="1">
        <f t="shared" si="158"/>
        <v>0.33980767115747756</v>
      </c>
      <c r="AP148" s="1">
        <f t="shared" si="142"/>
        <v>0.1292653441463095</v>
      </c>
      <c r="AQ148" s="1">
        <f t="shared" si="184"/>
        <v>8.0000000000000002E-3</v>
      </c>
      <c r="AS148" s="1">
        <f t="shared" si="185"/>
        <v>70.238095238095241</v>
      </c>
      <c r="AT148" s="1">
        <f t="shared" si="185"/>
        <v>24.286875725900121</v>
      </c>
      <c r="AU148" s="1">
        <f t="shared" si="185"/>
        <v>5.0894308943089435</v>
      </c>
      <c r="AV148" s="1">
        <f t="shared" si="185"/>
        <v>0.38559814169570283</v>
      </c>
      <c r="AW148" s="3">
        <f t="shared" si="159"/>
        <v>5.5464632130726416E-2</v>
      </c>
      <c r="AX148" s="3">
        <f t="shared" si="160"/>
        <v>0.36065510021256153</v>
      </c>
      <c r="AY148" s="3">
        <f t="shared" si="161"/>
        <v>0.32907817164857589</v>
      </c>
      <c r="AZ148" s="3">
        <f t="shared" si="162"/>
        <v>0.22095218938814903</v>
      </c>
      <c r="BA148" s="3">
        <f t="shared" si="143"/>
        <v>0.20010437973544787</v>
      </c>
      <c r="BB148" s="3">
        <f t="shared" si="144"/>
        <v>0.18125749280210834</v>
      </c>
      <c r="BC148" s="3">
        <f t="shared" si="145"/>
        <v>0.16421592005593691</v>
      </c>
      <c r="BE148" s="4">
        <f t="shared" si="163"/>
        <v>2461.7070624909252</v>
      </c>
      <c r="BF148" s="4">
        <f t="shared" si="164"/>
        <v>5107.5606747683223</v>
      </c>
      <c r="BG148" s="1">
        <f t="shared" si="186"/>
        <v>37.739150244512309</v>
      </c>
      <c r="BH148" s="1">
        <f t="shared" si="187"/>
        <v>32.75119612570527</v>
      </c>
      <c r="BI148" s="1">
        <f t="shared" si="165"/>
        <v>204.98203272071703</v>
      </c>
      <c r="BJ148" s="1">
        <f t="shared" si="166"/>
        <v>152.87861014884157</v>
      </c>
      <c r="BK148" s="1">
        <f t="shared" si="167"/>
        <v>261.66702441734856</v>
      </c>
      <c r="BL148" s="1">
        <f t="shared" si="168"/>
        <v>212.65208552711292</v>
      </c>
      <c r="BM148" s="1">
        <f t="shared" si="169"/>
        <v>275.12406065923608</v>
      </c>
      <c r="BN148" s="1">
        <f t="shared" si="170"/>
        <v>229.77899875156893</v>
      </c>
      <c r="BO148" s="1">
        <f t="shared" si="171"/>
        <v>287.77167857801624</v>
      </c>
      <c r="BP148" s="1">
        <f t="shared" si="172"/>
        <v>247.71286897627564</v>
      </c>
      <c r="BQ148" s="1">
        <f t="shared" si="173"/>
        <v>299.28922573178357</v>
      </c>
      <c r="BR148" s="1">
        <f t="shared" si="174"/>
        <v>266.38880315708593</v>
      </c>
      <c r="BS148" s="1">
        <f t="shared" si="175"/>
        <v>32.75119612570527</v>
      </c>
      <c r="BT148" s="1">
        <f t="shared" si="176"/>
        <v>4.6678786802797863</v>
      </c>
      <c r="BU148" s="1">
        <f t="shared" si="177"/>
        <v>6.4929563094707774</v>
      </c>
      <c r="BV148" s="1">
        <f t="shared" si="178"/>
        <v>7.0158963925968925</v>
      </c>
      <c r="BW148" s="1">
        <f t="shared" si="179"/>
        <v>7.5634754842390155</v>
      </c>
      <c r="BX148" s="1">
        <f t="shared" si="180"/>
        <v>8.1337121897666105</v>
      </c>
    </row>
    <row r="149" spans="1:76">
      <c r="A149" s="1">
        <v>1.1499999999999999</v>
      </c>
      <c r="B149" s="1">
        <f t="shared" si="146"/>
        <v>1260.8695652173913</v>
      </c>
      <c r="C149" s="1">
        <v>14</v>
      </c>
      <c r="D149" s="1">
        <f t="shared" si="126"/>
        <v>60.5</v>
      </c>
      <c r="E149" s="1">
        <f t="shared" si="127"/>
        <v>20.86</v>
      </c>
      <c r="F149" s="1">
        <f t="shared" si="128"/>
        <v>4.32</v>
      </c>
      <c r="G149" s="1">
        <f t="shared" si="129"/>
        <v>0.32000000000000006</v>
      </c>
      <c r="H149" s="4">
        <f t="shared" si="130"/>
        <v>86</v>
      </c>
      <c r="I149" s="4"/>
      <c r="J149" s="1">
        <f t="shared" si="147"/>
        <v>3.5299741558390378</v>
      </c>
      <c r="K149" s="1">
        <f t="shared" si="131"/>
        <v>1.2960314286211598</v>
      </c>
      <c r="L149" s="1">
        <f t="shared" si="132"/>
        <v>0.89478407980943919</v>
      </c>
      <c r="M149" s="1">
        <f t="shared" si="148"/>
        <v>4.4758089091126878E-2</v>
      </c>
      <c r="O149" s="1">
        <f t="shared" si="149"/>
        <v>2.5059449470800037</v>
      </c>
      <c r="P149" s="1">
        <f t="shared" si="150"/>
        <v>0.79252967610050284</v>
      </c>
      <c r="Q149" s="1">
        <f t="shared" si="151"/>
        <v>0.62132417013332542</v>
      </c>
      <c r="R149" s="1">
        <f t="shared" si="152"/>
        <v>2.782732988041281E-2</v>
      </c>
      <c r="T149" s="1">
        <f t="shared" si="133"/>
        <v>2.300231390245671</v>
      </c>
      <c r="U149" s="1">
        <f t="shared" si="134"/>
        <v>0.7008345977002286</v>
      </c>
      <c r="V149" s="1">
        <f t="shared" si="135"/>
        <v>0.56717652630610371</v>
      </c>
      <c r="W149" s="1">
        <f t="shared" si="153"/>
        <v>2.4709931212529325E-2</v>
      </c>
      <c r="Y149" s="1">
        <f t="shared" si="136"/>
        <v>2.1114049033027742</v>
      </c>
      <c r="Z149" s="1">
        <f t="shared" si="137"/>
        <v>0.61974856985841842</v>
      </c>
      <c r="AA149" s="1">
        <f t="shared" si="138"/>
        <v>0.51774778361451801</v>
      </c>
      <c r="AB149" s="1">
        <f t="shared" si="154"/>
        <v>2.1941763839789331E-2</v>
      </c>
      <c r="AD149" s="1">
        <f t="shared" si="139"/>
        <v>1.9380792230710622</v>
      </c>
      <c r="AE149" s="1">
        <f t="shared" si="140"/>
        <v>0.54804413352584358</v>
      </c>
      <c r="AF149" s="1">
        <f t="shared" si="141"/>
        <v>0.47262669557849879</v>
      </c>
      <c r="AG149" s="1">
        <f t="shared" si="155"/>
        <v>1.9483704598779662E-2</v>
      </c>
      <c r="AI149" s="1">
        <f t="shared" si="181"/>
        <v>0.06</v>
      </c>
      <c r="AJ149" s="1">
        <f t="shared" si="156"/>
        <v>2.0713691208147558</v>
      </c>
      <c r="AK149" s="1">
        <f t="shared" si="157"/>
        <v>0.70254555766107551</v>
      </c>
      <c r="AL149" s="1">
        <f t="shared" si="182"/>
        <v>0.12</v>
      </c>
      <c r="AN149" s="1">
        <f t="shared" si="183"/>
        <v>0.3</v>
      </c>
      <c r="AO149" s="1">
        <f t="shared" si="158"/>
        <v>0.33967990080077487</v>
      </c>
      <c r="AP149" s="1">
        <f t="shared" si="142"/>
        <v>0.12905943591683697</v>
      </c>
      <c r="AQ149" s="1">
        <f t="shared" si="184"/>
        <v>8.0000000000000002E-3</v>
      </c>
      <c r="AS149" s="1">
        <f t="shared" si="185"/>
        <v>70.348837209302332</v>
      </c>
      <c r="AT149" s="1">
        <f t="shared" si="185"/>
        <v>24.255813953488371</v>
      </c>
      <c r="AU149" s="1">
        <f t="shared" si="185"/>
        <v>5.0232558139534884</v>
      </c>
      <c r="AV149" s="1">
        <f t="shared" si="185"/>
        <v>0.37209302325581406</v>
      </c>
      <c r="AW149" s="3">
        <f t="shared" si="159"/>
        <v>5.5111593077727512E-2</v>
      </c>
      <c r="AX149" s="3">
        <f t="shared" si="160"/>
        <v>0.35910017365964864</v>
      </c>
      <c r="AY149" s="3">
        <f t="shared" si="161"/>
        <v>0.32676171856220904</v>
      </c>
      <c r="AZ149" s="3">
        <f t="shared" si="162"/>
        <v>0.21941867709960369</v>
      </c>
      <c r="BA149" s="3">
        <f t="shared" si="143"/>
        <v>0.198720147488918</v>
      </c>
      <c r="BB149" s="3">
        <f t="shared" si="144"/>
        <v>0.18000766127152737</v>
      </c>
      <c r="BC149" s="3">
        <f t="shared" si="145"/>
        <v>0.16308712797916322</v>
      </c>
      <c r="BE149" s="4">
        <f t="shared" si="163"/>
        <v>2429.0679292702457</v>
      </c>
      <c r="BF149" s="4">
        <f t="shared" si="164"/>
        <v>5088.4285837290508</v>
      </c>
      <c r="BG149" s="1">
        <f t="shared" si="186"/>
        <v>37.82428740352519</v>
      </c>
      <c r="BH149" s="1">
        <f t="shared" si="187"/>
        <v>32.787432491975416</v>
      </c>
      <c r="BI149" s="1">
        <f t="shared" si="165"/>
        <v>205.943404932432</v>
      </c>
      <c r="BJ149" s="1">
        <f t="shared" si="166"/>
        <v>153.25764439729579</v>
      </c>
      <c r="BK149" s="1">
        <f t="shared" si="167"/>
        <v>262.41336754465857</v>
      </c>
      <c r="BL149" s="1">
        <f t="shared" si="168"/>
        <v>213.00752325580967</v>
      </c>
      <c r="BM149" s="1">
        <f t="shared" si="169"/>
        <v>275.75111913006987</v>
      </c>
      <c r="BN149" s="1">
        <f t="shared" si="170"/>
        <v>230.10737103998682</v>
      </c>
      <c r="BO149" s="1">
        <f t="shared" si="171"/>
        <v>288.24689419702963</v>
      </c>
      <c r="BP149" s="1">
        <f t="shared" si="172"/>
        <v>248.00239772785244</v>
      </c>
      <c r="BQ149" s="1">
        <f t="shared" si="173"/>
        <v>299.57755432571093</v>
      </c>
      <c r="BR149" s="1">
        <f t="shared" si="174"/>
        <v>266.62586566543325</v>
      </c>
      <c r="BS149" s="1">
        <f t="shared" si="175"/>
        <v>32.787432491975416</v>
      </c>
      <c r="BT149" s="1">
        <f t="shared" si="176"/>
        <v>4.6742801356832357</v>
      </c>
      <c r="BU149" s="1">
        <f t="shared" si="177"/>
        <v>6.4966210241665721</v>
      </c>
      <c r="BV149" s="1">
        <f t="shared" si="178"/>
        <v>7.0181576766129705</v>
      </c>
      <c r="BW149" s="1">
        <f t="shared" si="179"/>
        <v>7.5639468808223995</v>
      </c>
      <c r="BX149" s="1">
        <f t="shared" si="180"/>
        <v>8.1319531723226213</v>
      </c>
    </row>
    <row r="150" spans="1:76">
      <c r="A150" s="1">
        <v>1.1499999999999999</v>
      </c>
      <c r="B150" s="1">
        <f t="shared" si="146"/>
        <v>1261.304347826087</v>
      </c>
      <c r="C150" s="1">
        <v>14.1</v>
      </c>
      <c r="D150" s="1">
        <f t="shared" si="126"/>
        <v>60.524999999999999</v>
      </c>
      <c r="E150" s="1">
        <f t="shared" si="127"/>
        <v>20.809000000000001</v>
      </c>
      <c r="F150" s="1">
        <f t="shared" si="128"/>
        <v>4.2580000000000009</v>
      </c>
      <c r="G150" s="1">
        <f t="shared" si="129"/>
        <v>0.30800000000000005</v>
      </c>
      <c r="H150" s="4">
        <f t="shared" si="130"/>
        <v>85.9</v>
      </c>
      <c r="I150" s="4"/>
      <c r="J150" s="1">
        <f t="shared" si="147"/>
        <v>3.5263023263489544</v>
      </c>
      <c r="K150" s="1">
        <f t="shared" si="131"/>
        <v>1.2928839787307473</v>
      </c>
      <c r="L150" s="1">
        <f t="shared" si="132"/>
        <v>0.89251085295173049</v>
      </c>
      <c r="M150" s="1">
        <f t="shared" si="148"/>
        <v>4.4722486998787156E-2</v>
      </c>
      <c r="O150" s="1">
        <f t="shared" si="149"/>
        <v>2.5033382983763599</v>
      </c>
      <c r="P150" s="1">
        <f t="shared" si="150"/>
        <v>0.79060499481029289</v>
      </c>
      <c r="Q150" s="1">
        <f t="shared" si="151"/>
        <v>0.6197456767037246</v>
      </c>
      <c r="R150" s="1">
        <f t="shared" si="152"/>
        <v>2.7805195084489035E-2</v>
      </c>
      <c r="T150" s="1">
        <f t="shared" si="133"/>
        <v>2.2978387218917828</v>
      </c>
      <c r="U150" s="1">
        <f t="shared" si="134"/>
        <v>0.69913260056573345</v>
      </c>
      <c r="V150" s="1">
        <f t="shared" si="135"/>
        <v>0.56573559665418638</v>
      </c>
      <c r="W150" s="1">
        <f t="shared" si="153"/>
        <v>2.4690276100557376E-2</v>
      </c>
      <c r="Y150" s="1">
        <f t="shared" si="136"/>
        <v>2.1092086496059506</v>
      </c>
      <c r="Z150" s="1">
        <f t="shared" si="137"/>
        <v>0.61824349249284916</v>
      </c>
      <c r="AA150" s="1">
        <f t="shared" si="138"/>
        <v>0.51643242922479504</v>
      </c>
      <c r="AB150" s="1">
        <f t="shared" si="154"/>
        <v>2.1924310621428512E-2</v>
      </c>
      <c r="AD150" s="1">
        <f t="shared" si="139"/>
        <v>1.9360632603100829</v>
      </c>
      <c r="AE150" s="1">
        <f t="shared" si="140"/>
        <v>0.54671319246229066</v>
      </c>
      <c r="AF150" s="1">
        <f t="shared" si="141"/>
        <v>0.47142597271998754</v>
      </c>
      <c r="AG150" s="1">
        <f t="shared" si="155"/>
        <v>1.946820660357184E-2</v>
      </c>
      <c r="AI150" s="1">
        <f t="shared" si="181"/>
        <v>0.06</v>
      </c>
      <c r="AJ150" s="1">
        <f t="shared" si="156"/>
        <v>2.0694688625308619</v>
      </c>
      <c r="AK150" s="1">
        <f t="shared" si="157"/>
        <v>0.70257064218872378</v>
      </c>
      <c r="AL150" s="1">
        <f t="shared" si="182"/>
        <v>0.12</v>
      </c>
      <c r="AN150" s="1">
        <f t="shared" si="183"/>
        <v>0.3</v>
      </c>
      <c r="AO150" s="1">
        <f t="shared" si="158"/>
        <v>0.33955225085252722</v>
      </c>
      <c r="AP150" s="1">
        <f t="shared" si="142"/>
        <v>0.12885397208877858</v>
      </c>
      <c r="AQ150" s="1">
        <f t="shared" si="184"/>
        <v>8.0000000000000002E-3</v>
      </c>
      <c r="AS150" s="1">
        <f t="shared" si="185"/>
        <v>70.459837019790456</v>
      </c>
      <c r="AT150" s="1">
        <f t="shared" si="185"/>
        <v>24.224679860302675</v>
      </c>
      <c r="AU150" s="1">
        <f t="shared" si="185"/>
        <v>4.9569266589057044</v>
      </c>
      <c r="AV150" s="1">
        <f t="shared" si="185"/>
        <v>0.35855646100116417</v>
      </c>
      <c r="AW150" s="3">
        <f t="shared" si="159"/>
        <v>5.4758274613800409E-2</v>
      </c>
      <c r="AX150" s="3">
        <f t="shared" si="160"/>
        <v>0.35754448090758517</v>
      </c>
      <c r="AY150" s="3">
        <f t="shared" si="161"/>
        <v>0.32445038373253959</v>
      </c>
      <c r="AZ150" s="3">
        <f t="shared" si="162"/>
        <v>0.21788849223304596</v>
      </c>
      <c r="BA150" s="3">
        <f t="shared" si="143"/>
        <v>0.19733890490471201</v>
      </c>
      <c r="BB150" s="3">
        <f t="shared" si="144"/>
        <v>0.17876051659154724</v>
      </c>
      <c r="BC150" s="3">
        <f t="shared" si="145"/>
        <v>0.16196075120711695</v>
      </c>
      <c r="BE150" s="4">
        <f t="shared" si="163"/>
        <v>2396.5961932098735</v>
      </c>
      <c r="BF150" s="4">
        <f t="shared" si="164"/>
        <v>5069.3375738672121</v>
      </c>
      <c r="BG150" s="1">
        <f t="shared" si="186"/>
        <v>37.90978586463747</v>
      </c>
      <c r="BH150" s="1">
        <f t="shared" si="187"/>
        <v>32.823761239299259</v>
      </c>
      <c r="BI150" s="1">
        <f t="shared" si="165"/>
        <v>206.91062901159751</v>
      </c>
      <c r="BJ150" s="1">
        <f t="shared" si="166"/>
        <v>153.63816201867382</v>
      </c>
      <c r="BK150" s="1">
        <f t="shared" si="167"/>
        <v>263.15968368593576</v>
      </c>
      <c r="BL150" s="1">
        <f t="shared" si="168"/>
        <v>213.3632123368744</v>
      </c>
      <c r="BM150" s="1">
        <f t="shared" si="169"/>
        <v>276.37608739291801</v>
      </c>
      <c r="BN150" s="1">
        <f t="shared" si="170"/>
        <v>230.43551796447568</v>
      </c>
      <c r="BO150" s="1">
        <f t="shared" si="171"/>
        <v>288.71778522909278</v>
      </c>
      <c r="BP150" s="1">
        <f t="shared" si="172"/>
        <v>248.29115934133642</v>
      </c>
      <c r="BQ150" s="1">
        <f t="shared" si="173"/>
        <v>299.85922749258555</v>
      </c>
      <c r="BR150" s="1">
        <f t="shared" si="174"/>
        <v>266.86156326704429</v>
      </c>
      <c r="BS150" s="1">
        <f t="shared" si="175"/>
        <v>32.823761239299259</v>
      </c>
      <c r="BT150" s="1">
        <f t="shared" si="176"/>
        <v>4.6806994755593641</v>
      </c>
      <c r="BU150" s="1">
        <f t="shared" si="177"/>
        <v>6.5002670102723856</v>
      </c>
      <c r="BV150" s="1">
        <f t="shared" si="178"/>
        <v>7.0203873433182196</v>
      </c>
      <c r="BW150" s="1">
        <f t="shared" si="179"/>
        <v>7.5643725754397151</v>
      </c>
      <c r="BX150" s="1">
        <f t="shared" si="180"/>
        <v>8.1301335737092817</v>
      </c>
    </row>
    <row r="151" spans="1:76">
      <c r="A151" s="1">
        <v>1.1499999999999999</v>
      </c>
      <c r="B151" s="1">
        <f t="shared" si="146"/>
        <v>1261.7391304347825</v>
      </c>
      <c r="C151" s="1">
        <v>14.2</v>
      </c>
      <c r="D151" s="1">
        <f t="shared" si="126"/>
        <v>60.55</v>
      </c>
      <c r="E151" s="1">
        <f t="shared" si="127"/>
        <v>20.757999999999999</v>
      </c>
      <c r="F151" s="1">
        <f t="shared" si="128"/>
        <v>4.1959999999999997</v>
      </c>
      <c r="G151" s="1">
        <f t="shared" si="129"/>
        <v>0.29600000000000004</v>
      </c>
      <c r="H151" s="4">
        <f t="shared" si="130"/>
        <v>85.8</v>
      </c>
      <c r="I151" s="4"/>
      <c r="J151" s="1">
        <f t="shared" si="147"/>
        <v>3.5226363932122138</v>
      </c>
      <c r="K151" s="1">
        <f t="shared" si="131"/>
        <v>1.2897459491567389</v>
      </c>
      <c r="L151" s="1">
        <f t="shared" si="132"/>
        <v>0.89024468425152181</v>
      </c>
      <c r="M151" s="1">
        <f t="shared" si="148"/>
        <v>4.4686933371251923E-2</v>
      </c>
      <c r="O151" s="1">
        <f t="shared" si="149"/>
        <v>2.5007358355211711</v>
      </c>
      <c r="P151" s="1">
        <f t="shared" si="150"/>
        <v>0.78868607409050095</v>
      </c>
      <c r="Q151" s="1">
        <f t="shared" si="151"/>
        <v>0.61817208434908733</v>
      </c>
      <c r="R151" s="1">
        <f t="shared" si="152"/>
        <v>2.7783090420461617E-2</v>
      </c>
      <c r="T151" s="1">
        <f t="shared" si="133"/>
        <v>2.2954498957691545</v>
      </c>
      <c r="U151" s="1">
        <f t="shared" si="134"/>
        <v>0.69743569750805734</v>
      </c>
      <c r="V151" s="1">
        <f t="shared" si="135"/>
        <v>0.5642991409545256</v>
      </c>
      <c r="W151" s="1">
        <f t="shared" si="153"/>
        <v>2.4670647744910578E-2</v>
      </c>
      <c r="Y151" s="1">
        <f t="shared" si="136"/>
        <v>2.1070159227308003</v>
      </c>
      <c r="Z151" s="1">
        <f t="shared" si="137"/>
        <v>0.61674291982330043</v>
      </c>
      <c r="AA151" s="1">
        <f t="shared" si="138"/>
        <v>0.51512115888784449</v>
      </c>
      <c r="AB151" s="1">
        <f t="shared" si="154"/>
        <v>2.19068811619751E-2</v>
      </c>
      <c r="AD151" s="1">
        <f t="shared" si="139"/>
        <v>1.9340505348532318</v>
      </c>
      <c r="AE151" s="1">
        <f t="shared" si="140"/>
        <v>0.54538623490486815</v>
      </c>
      <c r="AF151" s="1">
        <f t="shared" si="141"/>
        <v>0.47022897799402957</v>
      </c>
      <c r="AG151" s="1">
        <f t="shared" si="155"/>
        <v>1.9452729705643931E-2</v>
      </c>
      <c r="AI151" s="1">
        <f t="shared" si="181"/>
        <v>0.06</v>
      </c>
      <c r="AJ151" s="1">
        <f t="shared" si="156"/>
        <v>2.0675714226074851</v>
      </c>
      <c r="AK151" s="1">
        <f t="shared" si="157"/>
        <v>0.70259571340004745</v>
      </c>
      <c r="AL151" s="1">
        <f t="shared" si="182"/>
        <v>0.12</v>
      </c>
      <c r="AN151" s="1">
        <f t="shared" si="183"/>
        <v>0.3</v>
      </c>
      <c r="AO151" s="1">
        <f t="shared" si="158"/>
        <v>0.33942472115161315</v>
      </c>
      <c r="AP151" s="1">
        <f t="shared" si="142"/>
        <v>0.12864895148493743</v>
      </c>
      <c r="AQ151" s="1">
        <f t="shared" si="184"/>
        <v>8.0000000000000002E-3</v>
      </c>
      <c r="AS151" s="1">
        <f t="shared" si="185"/>
        <v>70.571095571095569</v>
      </c>
      <c r="AT151" s="1">
        <f t="shared" si="185"/>
        <v>24.193473193473192</v>
      </c>
      <c r="AU151" s="1">
        <f t="shared" si="185"/>
        <v>4.8904428904428903</v>
      </c>
      <c r="AV151" s="1">
        <f t="shared" si="185"/>
        <v>0.34498834498834507</v>
      </c>
      <c r="AW151" s="3">
        <f t="shared" si="159"/>
        <v>5.4404674415810025E-2</v>
      </c>
      <c r="AX151" s="3">
        <f t="shared" si="160"/>
        <v>0.35598801291397658</v>
      </c>
      <c r="AY151" s="3">
        <f t="shared" si="161"/>
        <v>0.32214414156614085</v>
      </c>
      <c r="AZ151" s="3">
        <f t="shared" si="162"/>
        <v>0.21636161801952578</v>
      </c>
      <c r="BA151" s="3">
        <f t="shared" si="143"/>
        <v>0.19596063688554607</v>
      </c>
      <c r="BB151" s="3">
        <f t="shared" si="144"/>
        <v>0.17751604516618127</v>
      </c>
      <c r="BC151" s="3">
        <f t="shared" si="145"/>
        <v>0.16083677749247308</v>
      </c>
      <c r="BE151" s="4">
        <f t="shared" si="163"/>
        <v>2364.2931426833788</v>
      </c>
      <c r="BF151" s="4">
        <f t="shared" si="164"/>
        <v>5050.2879651969033</v>
      </c>
      <c r="BG151" s="1">
        <f t="shared" si="186"/>
        <v>37.995649077823778</v>
      </c>
      <c r="BH151" s="1">
        <f t="shared" si="187"/>
        <v>32.860182984640986</v>
      </c>
      <c r="BI151" s="1">
        <f t="shared" si="165"/>
        <v>207.88376382113978</v>
      </c>
      <c r="BJ151" s="1">
        <f t="shared" si="166"/>
        <v>154.02017329897285</v>
      </c>
      <c r="BK151" s="1">
        <f t="shared" si="167"/>
        <v>263.90593569679436</v>
      </c>
      <c r="BL151" s="1">
        <f t="shared" si="168"/>
        <v>213.71914700842314</v>
      </c>
      <c r="BM151" s="1">
        <f t="shared" si="169"/>
        <v>276.99890313166361</v>
      </c>
      <c r="BN151" s="1">
        <f t="shared" si="170"/>
        <v>230.7634291276249</v>
      </c>
      <c r="BO151" s="1">
        <f t="shared" si="171"/>
        <v>289.18426675857228</v>
      </c>
      <c r="BP151" s="1">
        <f t="shared" si="172"/>
        <v>248.57913897103526</v>
      </c>
      <c r="BQ151" s="1">
        <f t="shared" si="173"/>
        <v>300.13414247059751</v>
      </c>
      <c r="BR151" s="1">
        <f t="shared" si="174"/>
        <v>267.09587720509745</v>
      </c>
      <c r="BS151" s="1">
        <f t="shared" si="175"/>
        <v>32.860182984640986</v>
      </c>
      <c r="BT151" s="1">
        <f t="shared" si="176"/>
        <v>4.6871368114706682</v>
      </c>
      <c r="BU151" s="1">
        <f t="shared" si="177"/>
        <v>6.5038940016955031</v>
      </c>
      <c r="BV151" s="1">
        <f t="shared" si="178"/>
        <v>7.0225850305059128</v>
      </c>
      <c r="BW151" s="1">
        <f t="shared" si="179"/>
        <v>7.5647521222636644</v>
      </c>
      <c r="BX151" s="1">
        <f t="shared" si="180"/>
        <v>8.1282528867821409</v>
      </c>
    </row>
    <row r="152" spans="1:76">
      <c r="A152" s="1">
        <v>1.1499999999999999</v>
      </c>
      <c r="B152" s="1">
        <f t="shared" si="146"/>
        <v>1262.1739130434783</v>
      </c>
      <c r="C152" s="1">
        <v>14.3</v>
      </c>
      <c r="D152" s="1">
        <f t="shared" si="126"/>
        <v>60.575000000000003</v>
      </c>
      <c r="E152" s="1">
        <f t="shared" si="127"/>
        <v>20.707000000000001</v>
      </c>
      <c r="F152" s="1">
        <f t="shared" si="128"/>
        <v>4.1340000000000003</v>
      </c>
      <c r="G152" s="1">
        <f t="shared" si="129"/>
        <v>0.28400000000000003</v>
      </c>
      <c r="H152" s="4">
        <f t="shared" si="130"/>
        <v>85.700000000000017</v>
      </c>
      <c r="I152" s="4"/>
      <c r="J152" s="1">
        <f t="shared" si="147"/>
        <v>3.5189763442156399</v>
      </c>
      <c r="K152" s="1">
        <f t="shared" si="131"/>
        <v>1.2866173068939832</v>
      </c>
      <c r="L152" s="1">
        <f t="shared" si="132"/>
        <v>0.88798554817692499</v>
      </c>
      <c r="M152" s="1">
        <f t="shared" si="148"/>
        <v>4.4651428120847353E-2</v>
      </c>
      <c r="O152" s="1">
        <f t="shared" si="149"/>
        <v>2.4981375498442469</v>
      </c>
      <c r="P152" s="1">
        <f t="shared" si="150"/>
        <v>0.78677289375831239</v>
      </c>
      <c r="Q152" s="1">
        <f t="shared" si="151"/>
        <v>0.61660337534046694</v>
      </c>
      <c r="R152" s="1">
        <f t="shared" si="152"/>
        <v>2.7761015833821363E-2</v>
      </c>
      <c r="T152" s="1">
        <f t="shared" si="133"/>
        <v>2.2930649039193329</v>
      </c>
      <c r="U152" s="1">
        <f t="shared" si="134"/>
        <v>0.69574387067952193</v>
      </c>
      <c r="V152" s="1">
        <f t="shared" si="135"/>
        <v>0.56286714302323082</v>
      </c>
      <c r="W152" s="1">
        <f t="shared" si="153"/>
        <v>2.4651046097186206E-2</v>
      </c>
      <c r="Y152" s="1">
        <f t="shared" si="136"/>
        <v>2.104826715372182</v>
      </c>
      <c r="Z152" s="1">
        <f t="shared" si="137"/>
        <v>0.61524683606705655</v>
      </c>
      <c r="AA152" s="1">
        <f t="shared" si="138"/>
        <v>0.51381395783018236</v>
      </c>
      <c r="AB152" s="1">
        <f t="shared" si="154"/>
        <v>2.188947541844875E-2</v>
      </c>
      <c r="AD152" s="1">
        <f t="shared" si="139"/>
        <v>1.9320410399950474</v>
      </c>
      <c r="AE152" s="1">
        <f t="shared" si="140"/>
        <v>0.54406324689690877</v>
      </c>
      <c r="AF152" s="1">
        <f t="shared" si="141"/>
        <v>0.46903569791463179</v>
      </c>
      <c r="AG152" s="1">
        <f t="shared" si="155"/>
        <v>1.9437273866830529E-2</v>
      </c>
      <c r="AI152" s="1">
        <f t="shared" si="181"/>
        <v>0.06</v>
      </c>
      <c r="AJ152" s="1">
        <f t="shared" si="156"/>
        <v>2.0656767955757114</v>
      </c>
      <c r="AK152" s="1">
        <f t="shared" si="157"/>
        <v>0.70262077130563305</v>
      </c>
      <c r="AL152" s="1">
        <f t="shared" si="182"/>
        <v>0.12</v>
      </c>
      <c r="AN152" s="1">
        <f t="shared" si="183"/>
        <v>0.3</v>
      </c>
      <c r="AO152" s="1">
        <f t="shared" si="158"/>
        <v>0.33929731153718695</v>
      </c>
      <c r="AP152" s="1">
        <f t="shared" si="142"/>
        <v>0.12844437293177238</v>
      </c>
      <c r="AQ152" s="1">
        <f t="shared" si="184"/>
        <v>8.0000000000000002E-3</v>
      </c>
      <c r="AS152" s="1">
        <f t="shared" si="185"/>
        <v>70.682613768961474</v>
      </c>
      <c r="AT152" s="1">
        <f t="shared" si="185"/>
        <v>24.162193698949824</v>
      </c>
      <c r="AU152" s="1">
        <f t="shared" si="185"/>
        <v>4.8238039673278879</v>
      </c>
      <c r="AV152" s="1">
        <f t="shared" si="185"/>
        <v>0.33138856476079342</v>
      </c>
      <c r="AW152" s="3">
        <f t="shared" si="159"/>
        <v>5.4050790153943297E-2</v>
      </c>
      <c r="AX152" s="3">
        <f t="shared" si="160"/>
        <v>0.35443076061068529</v>
      </c>
      <c r="AY152" s="3">
        <f t="shared" si="161"/>
        <v>0.31984296654582128</v>
      </c>
      <c r="AZ152" s="3">
        <f t="shared" si="162"/>
        <v>0.21483803773933963</v>
      </c>
      <c r="BA152" s="3">
        <f t="shared" si="143"/>
        <v>0.19458532837831188</v>
      </c>
      <c r="BB152" s="3">
        <f t="shared" si="144"/>
        <v>0.17627423343907853</v>
      </c>
      <c r="BC152" s="3">
        <f t="shared" si="145"/>
        <v>0.15971519462347669</v>
      </c>
      <c r="BE152" s="4">
        <f t="shared" si="163"/>
        <v>2332.1600647036785</v>
      </c>
      <c r="BF152" s="4">
        <f t="shared" si="164"/>
        <v>5031.2800777808661</v>
      </c>
      <c r="BG152" s="1">
        <f t="shared" si="186"/>
        <v>38.081880545354153</v>
      </c>
      <c r="BH152" s="1">
        <f t="shared" si="187"/>
        <v>32.896698352198428</v>
      </c>
      <c r="BI152" s="1">
        <f t="shared" si="165"/>
        <v>208.86286922655748</v>
      </c>
      <c r="BJ152" s="1">
        <f t="shared" si="166"/>
        <v>154.40368865510982</v>
      </c>
      <c r="BK152" s="1">
        <f t="shared" si="167"/>
        <v>264.65208565247423</v>
      </c>
      <c r="BL152" s="1">
        <f t="shared" si="168"/>
        <v>214.07532140453537</v>
      </c>
      <c r="BM152" s="1">
        <f t="shared" si="169"/>
        <v>277.61950291763503</v>
      </c>
      <c r="BN152" s="1">
        <f t="shared" si="170"/>
        <v>231.09109397930328</v>
      </c>
      <c r="BO152" s="1">
        <f t="shared" si="171"/>
        <v>289.64625254293418</v>
      </c>
      <c r="BP152" s="1">
        <f t="shared" si="172"/>
        <v>248.86632158342616</v>
      </c>
      <c r="BQ152" s="1">
        <f t="shared" si="173"/>
        <v>300.40219511331145</v>
      </c>
      <c r="BR152" s="1">
        <f t="shared" si="174"/>
        <v>267.32878851914091</v>
      </c>
      <c r="BS152" s="1">
        <f t="shared" si="175"/>
        <v>32.896698352198428</v>
      </c>
      <c r="BT152" s="1">
        <f t="shared" si="176"/>
        <v>4.6935922566463661</v>
      </c>
      <c r="BU152" s="1">
        <f t="shared" si="177"/>
        <v>6.5075017289760657</v>
      </c>
      <c r="BV152" s="1">
        <f t="shared" si="178"/>
        <v>7.0247503717606321</v>
      </c>
      <c r="BW152" s="1">
        <f t="shared" si="179"/>
        <v>7.5650850708182045</v>
      </c>
      <c r="BX152" s="1">
        <f t="shared" si="180"/>
        <v>8.1263105998379253</v>
      </c>
    </row>
    <row r="153" spans="1:76">
      <c r="A153" s="1">
        <v>1.1499999999999999</v>
      </c>
      <c r="B153" s="1">
        <f t="shared" si="146"/>
        <v>1262.608695652174</v>
      </c>
      <c r="C153" s="1">
        <v>14.4</v>
      </c>
      <c r="D153" s="1">
        <f t="shared" si="126"/>
        <v>60.6</v>
      </c>
      <c r="E153" s="1">
        <f t="shared" si="127"/>
        <v>20.655999999999999</v>
      </c>
      <c r="F153" s="1">
        <f t="shared" si="128"/>
        <v>4.0719999999999992</v>
      </c>
      <c r="G153" s="1">
        <f t="shared" si="129"/>
        <v>0.27200000000000002</v>
      </c>
      <c r="H153" s="4">
        <f t="shared" si="130"/>
        <v>85.600000000000009</v>
      </c>
      <c r="I153" s="4"/>
      <c r="J153" s="1">
        <f t="shared" si="147"/>
        <v>3.5153221671766404</v>
      </c>
      <c r="K153" s="1">
        <f t="shared" si="131"/>
        <v>1.2834980190688174</v>
      </c>
      <c r="L153" s="1">
        <f t="shared" si="132"/>
        <v>0.88573341930073357</v>
      </c>
      <c r="M153" s="1">
        <f t="shared" si="148"/>
        <v>4.4615971160094768E-2</v>
      </c>
      <c r="O153" s="1">
        <f t="shared" si="149"/>
        <v>2.4955434326971084</v>
      </c>
      <c r="P153" s="1">
        <f t="shared" si="150"/>
        <v>0.784865433711319</v>
      </c>
      <c r="Q153" s="1">
        <f t="shared" si="151"/>
        <v>0.61503953202160633</v>
      </c>
      <c r="R153" s="1">
        <f t="shared" si="152"/>
        <v>2.7738971270180355E-2</v>
      </c>
      <c r="T153" s="1">
        <f t="shared" si="133"/>
        <v>2.2906837384037955</v>
      </c>
      <c r="U153" s="1">
        <f t="shared" si="134"/>
        <v>0.69405710230355211</v>
      </c>
      <c r="V153" s="1">
        <f t="shared" si="135"/>
        <v>0.56143958674276606</v>
      </c>
      <c r="W153" s="1">
        <f t="shared" si="153"/>
        <v>2.463147110908924E-2</v>
      </c>
      <c r="Y153" s="1">
        <f t="shared" si="136"/>
        <v>2.1026410202432482</v>
      </c>
      <c r="Z153" s="1">
        <f t="shared" si="137"/>
        <v>0.61375522550427897</v>
      </c>
      <c r="AA153" s="1">
        <f t="shared" si="138"/>
        <v>0.51251081133889631</v>
      </c>
      <c r="AB153" s="1">
        <f t="shared" si="154"/>
        <v>2.1872093347964777E-2</v>
      </c>
      <c r="AD153" s="1">
        <f t="shared" si="139"/>
        <v>1.9300347690468609</v>
      </c>
      <c r="AE153" s="1">
        <f t="shared" si="140"/>
        <v>0.54274421453734678</v>
      </c>
      <c r="AF153" s="1">
        <f t="shared" si="141"/>
        <v>0.46784611905109419</v>
      </c>
      <c r="AG153" s="1">
        <f t="shared" si="155"/>
        <v>1.9421839049051169E-2</v>
      </c>
      <c r="AI153" s="1">
        <f t="shared" si="181"/>
        <v>0.06</v>
      </c>
      <c r="AJ153" s="1">
        <f t="shared" si="156"/>
        <v>2.0637849759795728</v>
      </c>
      <c r="AK153" s="1">
        <f t="shared" si="157"/>
        <v>0.7026458159160538</v>
      </c>
      <c r="AL153" s="1">
        <f t="shared" si="182"/>
        <v>0.12</v>
      </c>
      <c r="AN153" s="1">
        <f t="shared" si="183"/>
        <v>0.3</v>
      </c>
      <c r="AO153" s="1">
        <f t="shared" si="158"/>
        <v>0.33917002184867856</v>
      </c>
      <c r="AP153" s="1">
        <f t="shared" si="142"/>
        <v>0.12824023525938641</v>
      </c>
      <c r="AQ153" s="1">
        <f t="shared" si="184"/>
        <v>8.0000000000000002E-3</v>
      </c>
      <c r="AS153" s="1">
        <f t="shared" si="185"/>
        <v>70.794392523364479</v>
      </c>
      <c r="AT153" s="1">
        <f t="shared" si="185"/>
        <v>24.130841121495322</v>
      </c>
      <c r="AU153" s="1">
        <f t="shared" si="185"/>
        <v>4.7570093457943914</v>
      </c>
      <c r="AV153" s="1">
        <f t="shared" si="185"/>
        <v>0.31775700934579437</v>
      </c>
      <c r="AW153" s="3">
        <f t="shared" si="159"/>
        <v>5.3696619491655412E-2</v>
      </c>
      <c r="AX153" s="3">
        <f t="shared" si="160"/>
        <v>0.35287271490363109</v>
      </c>
      <c r="AY153" s="3">
        <f t="shared" si="161"/>
        <v>0.31754683323011634</v>
      </c>
      <c r="AZ153" s="3">
        <f t="shared" si="162"/>
        <v>0.21331773472169779</v>
      </c>
      <c r="BA153" s="3">
        <f t="shared" si="143"/>
        <v>0.19321296437377658</v>
      </c>
      <c r="BB153" s="3">
        <f t="shared" si="144"/>
        <v>0.17503506789325343</v>
      </c>
      <c r="BC153" s="3">
        <f t="shared" si="145"/>
        <v>0.15859599042370001</v>
      </c>
      <c r="BE153" s="4">
        <f t="shared" si="163"/>
        <v>2300.198244827076</v>
      </c>
      <c r="BF153" s="4">
        <f t="shared" si="164"/>
        <v>5012.3142317186866</v>
      </c>
      <c r="BG153" s="1">
        <f t="shared" si="186"/>
        <v>38.168483822852565</v>
      </c>
      <c r="BH153" s="1">
        <f t="shared" si="187"/>
        <v>32.933307973522417</v>
      </c>
      <c r="BI153" s="1">
        <f t="shared" si="165"/>
        <v>209.84800612063501</v>
      </c>
      <c r="BJ153" s="1">
        <f t="shared" si="166"/>
        <v>154.78871863750928</v>
      </c>
      <c r="BK153" s="1">
        <f t="shared" si="167"/>
        <v>265.39809483018291</v>
      </c>
      <c r="BL153" s="1">
        <f t="shared" si="168"/>
        <v>214.4317295533246</v>
      </c>
      <c r="BM153" s="1">
        <f t="shared" si="169"/>
        <v>278.23782218641458</v>
      </c>
      <c r="BN153" s="1">
        <f t="shared" si="170"/>
        <v>231.41850181407489</v>
      </c>
      <c r="BO153" s="1">
        <f t="shared" si="171"/>
        <v>290.1036549876203</v>
      </c>
      <c r="BP153" s="1">
        <f t="shared" si="172"/>
        <v>249.15269195428863</v>
      </c>
      <c r="BQ153" s="1">
        <f t="shared" si="173"/>
        <v>300.66327986672718</v>
      </c>
      <c r="BR153" s="1">
        <f t="shared" si="174"/>
        <v>267.56027804238806</v>
      </c>
      <c r="BS153" s="1">
        <f t="shared" si="175"/>
        <v>32.933307973522417</v>
      </c>
      <c r="BT153" s="1">
        <f t="shared" si="176"/>
        <v>4.7000659260210256</v>
      </c>
      <c r="BU153" s="1">
        <f t="shared" si="177"/>
        <v>6.5110899192307841</v>
      </c>
      <c r="BV153" s="1">
        <f t="shared" si="178"/>
        <v>7.0268829963916701</v>
      </c>
      <c r="BW153" s="1">
        <f t="shared" si="179"/>
        <v>7.5653709659109056</v>
      </c>
      <c r="BX153" s="1">
        <f t="shared" si="180"/>
        <v>8.1243061965563879</v>
      </c>
    </row>
    <row r="154" spans="1:76">
      <c r="A154" s="1">
        <v>1.1499999999999999</v>
      </c>
      <c r="B154" s="1">
        <f t="shared" si="146"/>
        <v>1263.0434782608695</v>
      </c>
      <c r="C154" s="1">
        <v>14.5</v>
      </c>
      <c r="D154" s="1">
        <f t="shared" si="126"/>
        <v>60.625</v>
      </c>
      <c r="E154" s="1">
        <f t="shared" si="127"/>
        <v>20.605</v>
      </c>
      <c r="F154" s="1">
        <f t="shared" si="128"/>
        <v>4.01</v>
      </c>
      <c r="G154" s="1">
        <f t="shared" si="129"/>
        <v>0.26</v>
      </c>
      <c r="H154" s="4">
        <f t="shared" si="130"/>
        <v>85.500000000000014</v>
      </c>
      <c r="I154" s="4"/>
      <c r="J154" s="1">
        <f t="shared" si="147"/>
        <v>3.5116738499431217</v>
      </c>
      <c r="K154" s="1">
        <f t="shared" si="131"/>
        <v>1.2803880529384908</v>
      </c>
      <c r="L154" s="1">
        <f t="shared" si="132"/>
        <v>0.88348827229994487</v>
      </c>
      <c r="M154" s="1">
        <f t="shared" si="148"/>
        <v>4.4580562401710322E-2</v>
      </c>
      <c r="O154" s="1">
        <f t="shared" si="149"/>
        <v>2.492953475452929</v>
      </c>
      <c r="P154" s="1">
        <f t="shared" si="150"/>
        <v>0.78296367392716504</v>
      </c>
      <c r="Q154" s="1">
        <f t="shared" si="151"/>
        <v>0.61348053680860537</v>
      </c>
      <c r="R154" s="1">
        <f t="shared" si="152"/>
        <v>2.771695667527185E-2</v>
      </c>
      <c r="T154" s="1">
        <f t="shared" si="133"/>
        <v>2.2883063913038932</v>
      </c>
      <c r="U154" s="1">
        <f t="shared" si="134"/>
        <v>0.6923753746743635</v>
      </c>
      <c r="V154" s="1">
        <f t="shared" si="135"/>
        <v>0.56001645606164674</v>
      </c>
      <c r="W154" s="1">
        <f t="shared" si="153"/>
        <v>2.4611922732432241E-2</v>
      </c>
      <c r="Y154" s="1">
        <f t="shared" si="136"/>
        <v>2.1004588300753926</v>
      </c>
      <c r="Z154" s="1">
        <f t="shared" si="137"/>
        <v>0.61226807247772885</v>
      </c>
      <c r="AA154" s="1">
        <f t="shared" si="138"/>
        <v>0.51121170476136901</v>
      </c>
      <c r="AB154" s="1">
        <f t="shared" si="154"/>
        <v>2.1854734907734007E-2</v>
      </c>
      <c r="AD154" s="1">
        <f t="shared" si="139"/>
        <v>1.9280317153367486</v>
      </c>
      <c r="AE154" s="1">
        <f t="shared" si="140"/>
        <v>0.54142912398047427</v>
      </c>
      <c r="AF154" s="1">
        <f t="shared" si="141"/>
        <v>0.46666022802775725</v>
      </c>
      <c r="AG154" s="1">
        <f t="shared" si="155"/>
        <v>1.94064252143102E-2</v>
      </c>
      <c r="AI154" s="1">
        <f t="shared" si="181"/>
        <v>0.06</v>
      </c>
      <c r="AJ154" s="1">
        <f t="shared" si="156"/>
        <v>2.0618959583760033</v>
      </c>
      <c r="AK154" s="1">
        <f t="shared" si="157"/>
        <v>0.70267084724187145</v>
      </c>
      <c r="AL154" s="1">
        <f t="shared" si="182"/>
        <v>0.12</v>
      </c>
      <c r="AN154" s="1">
        <f t="shared" si="183"/>
        <v>0.3</v>
      </c>
      <c r="AO154" s="1">
        <f t="shared" si="158"/>
        <v>0.33904285192579353</v>
      </c>
      <c r="AP154" s="1">
        <f t="shared" si="142"/>
        <v>0.12803653730151435</v>
      </c>
      <c r="AQ154" s="1">
        <f t="shared" si="184"/>
        <v>8.0000000000000002E-3</v>
      </c>
      <c r="AS154" s="1">
        <f t="shared" si="185"/>
        <v>70.906432748537995</v>
      </c>
      <c r="AT154" s="1">
        <f t="shared" si="185"/>
        <v>24.099415204678358</v>
      </c>
      <c r="AU154" s="1">
        <f t="shared" si="185"/>
        <v>4.6900584795321629</v>
      </c>
      <c r="AV154" s="1">
        <f t="shared" si="185"/>
        <v>0.30409356725146192</v>
      </c>
      <c r="AW154" s="3">
        <f t="shared" si="159"/>
        <v>5.3342160085615611E-2</v>
      </c>
      <c r="AX154" s="3">
        <f t="shared" si="160"/>
        <v>0.35131386667259101</v>
      </c>
      <c r="AY154" s="3">
        <f t="shared" si="161"/>
        <v>0.31525571625277904</v>
      </c>
      <c r="AZ154" s="3">
        <f t="shared" si="162"/>
        <v>0.21180069234439017</v>
      </c>
      <c r="BA154" s="3">
        <f t="shared" si="143"/>
        <v>0.19184352990628237</v>
      </c>
      <c r="BB154" s="3">
        <f t="shared" si="144"/>
        <v>0.17379853505081491</v>
      </c>
      <c r="BC154" s="3">
        <f t="shared" si="145"/>
        <v>0.15747915275179822</v>
      </c>
      <c r="BE154" s="4">
        <f t="shared" si="163"/>
        <v>2268.4089670555418</v>
      </c>
      <c r="BF154" s="4">
        <f t="shared" si="164"/>
        <v>4993.3907471348039</v>
      </c>
      <c r="BG154" s="1">
        <f t="shared" si="186"/>
        <v>38.255462520382132</v>
      </c>
      <c r="BH154" s="1">
        <f t="shared" si="187"/>
        <v>32.970012487638691</v>
      </c>
      <c r="BI154" s="1">
        <f t="shared" si="165"/>
        <v>210.83923644894389</v>
      </c>
      <c r="BJ154" s="1">
        <f t="shared" si="166"/>
        <v>155.17527393276055</v>
      </c>
      <c r="BK154" s="1">
        <f t="shared" si="167"/>
        <v>266.14392369094492</v>
      </c>
      <c r="BL154" s="1">
        <f t="shared" si="168"/>
        <v>214.78836537496338</v>
      </c>
      <c r="BM154" s="1">
        <f t="shared" si="169"/>
        <v>278.85379521403246</v>
      </c>
      <c r="BN154" s="1">
        <f t="shared" si="170"/>
        <v>231.74564176855736</v>
      </c>
      <c r="BO154" s="1">
        <f t="shared" si="171"/>
        <v>290.55638512030214</v>
      </c>
      <c r="BP154" s="1">
        <f t="shared" si="172"/>
        <v>249.4382346657784</v>
      </c>
      <c r="BQ154" s="1">
        <f t="shared" si="173"/>
        <v>300.91728974582844</v>
      </c>
      <c r="BR154" s="1">
        <f t="shared" si="174"/>
        <v>267.79032639896349</v>
      </c>
      <c r="BS154" s="1">
        <f t="shared" si="175"/>
        <v>32.970012487638691</v>
      </c>
      <c r="BT154" s="1">
        <f t="shared" si="176"/>
        <v>4.7065579362743577</v>
      </c>
      <c r="BU154" s="1">
        <f t="shared" si="177"/>
        <v>6.5146582960953712</v>
      </c>
      <c r="BV154" s="1">
        <f t="shared" si="178"/>
        <v>7.0289825293649733</v>
      </c>
      <c r="BW154" s="1">
        <f t="shared" si="179"/>
        <v>7.5656093475639183</v>
      </c>
      <c r="BX154" s="1">
        <f t="shared" si="180"/>
        <v>8.1222391559410241</v>
      </c>
    </row>
    <row r="155" spans="1:76">
      <c r="A155" s="1">
        <v>1.1499999999999999</v>
      </c>
      <c r="B155" s="1">
        <f t="shared" si="146"/>
        <v>1263.4782608695652</v>
      </c>
      <c r="C155" s="1">
        <v>14.6</v>
      </c>
      <c r="D155" s="1">
        <f t="shared" si="126"/>
        <v>60.65</v>
      </c>
      <c r="E155" s="1">
        <f t="shared" si="127"/>
        <v>20.554000000000002</v>
      </c>
      <c r="F155" s="1">
        <f t="shared" si="128"/>
        <v>3.9480000000000004</v>
      </c>
      <c r="G155" s="1">
        <f t="shared" si="129"/>
        <v>0.248</v>
      </c>
      <c r="H155" s="4">
        <f t="shared" si="130"/>
        <v>85.40000000000002</v>
      </c>
      <c r="I155" s="4"/>
      <c r="J155" s="1">
        <f t="shared" si="147"/>
        <v>3.5080313803933918</v>
      </c>
      <c r="K155" s="1">
        <f t="shared" si="131"/>
        <v>1.2772873758905654</v>
      </c>
      <c r="L155" s="1">
        <f t="shared" si="132"/>
        <v>0.8812500819552761</v>
      </c>
      <c r="M155" s="1">
        <f t="shared" si="148"/>
        <v>4.4545201758604096E-2</v>
      </c>
      <c r="O155" s="1">
        <f t="shared" si="149"/>
        <v>2.4903676695064636</v>
      </c>
      <c r="P155" s="1">
        <f t="shared" si="150"/>
        <v>0.78106759446318252</v>
      </c>
      <c r="Q155" s="1">
        <f t="shared" si="151"/>
        <v>0.6119263721895859</v>
      </c>
      <c r="R155" s="1">
        <f t="shared" si="152"/>
        <v>2.769497199494966E-2</v>
      </c>
      <c r="T155" s="1">
        <f t="shared" si="133"/>
        <v>2.2859328547207873</v>
      </c>
      <c r="U155" s="1">
        <f t="shared" si="134"/>
        <v>0.69069867015663988</v>
      </c>
      <c r="V155" s="1">
        <f t="shared" si="135"/>
        <v>0.55859773499413357</v>
      </c>
      <c r="W155" s="1">
        <f t="shared" si="153"/>
        <v>2.4592400919134831E-2</v>
      </c>
      <c r="Y155" s="1">
        <f t="shared" si="136"/>
        <v>2.0982801376181945</v>
      </c>
      <c r="Z155" s="1">
        <f t="shared" si="137"/>
        <v>0.61078536139248218</v>
      </c>
      <c r="AA155" s="1">
        <f t="shared" si="138"/>
        <v>0.50991662350499889</v>
      </c>
      <c r="AB155" s="1">
        <f t="shared" si="154"/>
        <v>2.1837400055062343E-2</v>
      </c>
      <c r="AD155" s="1">
        <f t="shared" si="139"/>
        <v>1.9260318722094769</v>
      </c>
      <c r="AE155" s="1">
        <f t="shared" si="140"/>
        <v>0.54011796143568813</v>
      </c>
      <c r="AF155" s="1">
        <f t="shared" si="141"/>
        <v>0.4654780115237469</v>
      </c>
      <c r="AG155" s="1">
        <f t="shared" si="155"/>
        <v>1.9391032324696394E-2</v>
      </c>
      <c r="AI155" s="1">
        <f t="shared" si="181"/>
        <v>0.06</v>
      </c>
      <c r="AJ155" s="1">
        <f t="shared" si="156"/>
        <v>2.060009737334803</v>
      </c>
      <c r="AK155" s="1">
        <f t="shared" si="157"/>
        <v>0.7026958652936377</v>
      </c>
      <c r="AL155" s="1">
        <f t="shared" si="182"/>
        <v>0.12</v>
      </c>
      <c r="AN155" s="1">
        <f t="shared" si="183"/>
        <v>0.3</v>
      </c>
      <c r="AO155" s="1">
        <f t="shared" si="158"/>
        <v>0.33891580160851142</v>
      </c>
      <c r="AP155" s="1">
        <f t="shared" si="142"/>
        <v>0.12783327789550833</v>
      </c>
      <c r="AQ155" s="1">
        <f t="shared" si="184"/>
        <v>8.0000000000000002E-3</v>
      </c>
      <c r="AS155" s="1">
        <f t="shared" si="185"/>
        <v>71.018735362997646</v>
      </c>
      <c r="AT155" s="1">
        <f t="shared" si="185"/>
        <v>24.067915690866506</v>
      </c>
      <c r="AU155" s="1">
        <f t="shared" si="185"/>
        <v>4.6229508196721305</v>
      </c>
      <c r="AV155" s="1">
        <f t="shared" si="185"/>
        <v>0.29039812646370017</v>
      </c>
      <c r="AW155" s="3">
        <f t="shared" si="159"/>
        <v>5.2987409585651991E-2</v>
      </c>
      <c r="AX155" s="3">
        <f t="shared" si="160"/>
        <v>0.349754206770998</v>
      </c>
      <c r="AY155" s="3">
        <f t="shared" si="161"/>
        <v>0.3129695903222669</v>
      </c>
      <c r="AZ155" s="3">
        <f t="shared" si="162"/>
        <v>0.21028689403345072</v>
      </c>
      <c r="BA155" s="3">
        <f t="shared" si="143"/>
        <v>0.19047701005344397</v>
      </c>
      <c r="BB155" s="3">
        <f t="shared" si="144"/>
        <v>0.1725646214726945</v>
      </c>
      <c r="BC155" s="3">
        <f t="shared" si="145"/>
        <v>0.15636466950126435</v>
      </c>
      <c r="BE155" s="4">
        <f t="shared" si="163"/>
        <v>2236.793513737196</v>
      </c>
      <c r="BF155" s="4">
        <f t="shared" si="164"/>
        <v>4974.5099441663269</v>
      </c>
      <c r="BG155" s="1">
        <f t="shared" si="186"/>
        <v>38.342820303557851</v>
      </c>
      <c r="BH155" s="1">
        <f t="shared" si="187"/>
        <v>33.006812541172387</v>
      </c>
      <c r="BI155" s="1">
        <f t="shared" si="165"/>
        <v>211.83662323616016</v>
      </c>
      <c r="BJ155" s="1">
        <f t="shared" si="166"/>
        <v>155.56336536634547</v>
      </c>
      <c r="BK155" s="1">
        <f t="shared" si="167"/>
        <v>266.8895318609384</v>
      </c>
      <c r="BL155" s="1">
        <f t="shared" si="168"/>
        <v>215.14522267966183</v>
      </c>
      <c r="BM155" s="1">
        <f t="shared" si="169"/>
        <v>279.46735509252466</v>
      </c>
      <c r="BN155" s="1">
        <f t="shared" si="170"/>
        <v>232.07250281872152</v>
      </c>
      <c r="BO155" s="1">
        <f t="shared" si="171"/>
        <v>291.00435256449174</v>
      </c>
      <c r="BP155" s="1">
        <f t="shared" si="172"/>
        <v>249.72293410344082</v>
      </c>
      <c r="BQ155" s="1">
        <f t="shared" si="173"/>
        <v>301.16411631059998</v>
      </c>
      <c r="BR155" s="1">
        <f t="shared" si="174"/>
        <v>268.01891400109798</v>
      </c>
      <c r="BS155" s="1">
        <f t="shared" si="175"/>
        <v>33.006812541172387</v>
      </c>
      <c r="BT155" s="1">
        <f t="shared" si="176"/>
        <v>4.7130684058721872</v>
      </c>
      <c r="BU155" s="1">
        <f t="shared" si="177"/>
        <v>6.5182065796656889</v>
      </c>
      <c r="BV155" s="1">
        <f t="shared" si="178"/>
        <v>7.0310485912335965</v>
      </c>
      <c r="BW155" s="1">
        <f t="shared" si="179"/>
        <v>7.5657997509434995</v>
      </c>
      <c r="BX155" s="1">
        <f t="shared" si="180"/>
        <v>8.1201089522586809</v>
      </c>
    </row>
    <row r="156" spans="1:76">
      <c r="A156" s="1">
        <v>1.1499999999999999</v>
      </c>
      <c r="B156" s="1">
        <f t="shared" si="146"/>
        <v>1263.9130434782608</v>
      </c>
      <c r="C156" s="1">
        <v>14.7</v>
      </c>
      <c r="D156" s="1">
        <f t="shared" si="126"/>
        <v>60.674999999999997</v>
      </c>
      <c r="E156" s="1">
        <f t="shared" si="127"/>
        <v>20.503</v>
      </c>
      <c r="F156" s="1">
        <f t="shared" si="128"/>
        <v>3.886000000000001</v>
      </c>
      <c r="G156" s="1">
        <f t="shared" si="129"/>
        <v>0.23600000000000021</v>
      </c>
      <c r="H156" s="4">
        <f t="shared" si="130"/>
        <v>85.3</v>
      </c>
      <c r="I156" s="4"/>
      <c r="J156" s="1">
        <f t="shared" si="147"/>
        <v>3.5043947464360721</v>
      </c>
      <c r="K156" s="1">
        <f t="shared" si="131"/>
        <v>1.2741959554423508</v>
      </c>
      <c r="L156" s="1">
        <f t="shared" si="132"/>
        <v>0.87901882315069957</v>
      </c>
      <c r="M156" s="1">
        <f t="shared" si="148"/>
        <v>4.4509889143880009E-2</v>
      </c>
      <c r="O156" s="1">
        <f t="shared" si="149"/>
        <v>2.4877860062739861</v>
      </c>
      <c r="P156" s="1">
        <f t="shared" si="150"/>
        <v>0.77917717545604415</v>
      </c>
      <c r="Q156" s="1">
        <f t="shared" si="151"/>
        <v>0.61037702072436817</v>
      </c>
      <c r="R156" s="1">
        <f t="shared" si="152"/>
        <v>2.7673017175188112E-2</v>
      </c>
      <c r="T156" s="1">
        <f t="shared" si="133"/>
        <v>2.2835631207753919</v>
      </c>
      <c r="U156" s="1">
        <f t="shared" si="134"/>
        <v>0.68902697118522527</v>
      </c>
      <c r="V156" s="1">
        <f t="shared" si="135"/>
        <v>0.55718340761993712</v>
      </c>
      <c r="W156" s="1">
        <f t="shared" si="153"/>
        <v>2.4572905621223651E-2</v>
      </c>
      <c r="Y156" s="1">
        <f t="shared" si="136"/>
        <v>2.0961049356393637</v>
      </c>
      <c r="Z156" s="1">
        <f t="shared" si="137"/>
        <v>0.60930707671565887</v>
      </c>
      <c r="AA156" s="1">
        <f t="shared" si="138"/>
        <v>0.50862555303693024</v>
      </c>
      <c r="AB156" s="1">
        <f t="shared" si="154"/>
        <v>2.182008874735071E-2</v>
      </c>
      <c r="AD156" s="1">
        <f t="shared" si="139"/>
        <v>1.924035233026457</v>
      </c>
      <c r="AE156" s="1">
        <f t="shared" si="140"/>
        <v>0.53881071316725049</v>
      </c>
      <c r="AF156" s="1">
        <f t="shared" si="141"/>
        <v>0.46429945627272806</v>
      </c>
      <c r="AG156" s="1">
        <f t="shared" si="155"/>
        <v>1.9375660342382903E-2</v>
      </c>
      <c r="AI156" s="1">
        <f t="shared" si="181"/>
        <v>0.06</v>
      </c>
      <c r="AJ156" s="1">
        <f t="shared" si="156"/>
        <v>2.0581263074386023</v>
      </c>
      <c r="AK156" s="1">
        <f t="shared" si="157"/>
        <v>0.70272087008189299</v>
      </c>
      <c r="AL156" s="1">
        <f t="shared" si="182"/>
        <v>0.12</v>
      </c>
      <c r="AN156" s="1">
        <f t="shared" si="183"/>
        <v>0.3</v>
      </c>
      <c r="AO156" s="1">
        <f t="shared" si="158"/>
        <v>0.33878887073708602</v>
      </c>
      <c r="AP156" s="1">
        <f t="shared" si="142"/>
        <v>0.12763045588232586</v>
      </c>
      <c r="AQ156" s="1">
        <f t="shared" si="184"/>
        <v>8.0000000000000002E-3</v>
      </c>
      <c r="AS156" s="1">
        <f t="shared" si="185"/>
        <v>71.131301289566238</v>
      </c>
      <c r="AT156" s="1">
        <f t="shared" si="185"/>
        <v>24.03634232121923</v>
      </c>
      <c r="AU156" s="1">
        <f t="shared" si="185"/>
        <v>4.5556858147713966</v>
      </c>
      <c r="AV156" s="1">
        <f t="shared" si="185"/>
        <v>0.27667057444314214</v>
      </c>
      <c r="AW156" s="3">
        <f t="shared" si="159"/>
        <v>5.2632365634696886E-2</v>
      </c>
      <c r="AX156" s="3">
        <f t="shared" si="160"/>
        <v>0.34819372602573817</v>
      </c>
      <c r="AY156" s="3">
        <f t="shared" si="161"/>
        <v>0.31068843022123804</v>
      </c>
      <c r="AZ156" s="3">
        <f t="shared" si="162"/>
        <v>0.20877632326282666</v>
      </c>
      <c r="BA156" s="3">
        <f t="shared" si="143"/>
        <v>0.18911338993585108</v>
      </c>
      <c r="BB156" s="3">
        <f t="shared" si="144"/>
        <v>0.17133331375837785</v>
      </c>
      <c r="BC156" s="3">
        <f t="shared" si="145"/>
        <v>0.15525252860018768</v>
      </c>
      <c r="BE156" s="4">
        <f t="shared" si="163"/>
        <v>2205.3531654648955</v>
      </c>
      <c r="BF156" s="4">
        <f t="shared" si="164"/>
        <v>4955.6721429506715</v>
      </c>
      <c r="BG156" s="1">
        <f t="shared" si="186"/>
        <v>38.430560894687794</v>
      </c>
      <c r="BH156" s="1">
        <f t="shared" si="187"/>
        <v>33.043708788475215</v>
      </c>
      <c r="BI156" s="1">
        <f t="shared" si="165"/>
        <v>212.84023061322344</v>
      </c>
      <c r="BJ156" s="1">
        <f t="shared" si="166"/>
        <v>155.95300390543989</v>
      </c>
      <c r="BK156" s="1">
        <f t="shared" si="167"/>
        <v>267.63487811229555</v>
      </c>
      <c r="BL156" s="1">
        <f t="shared" si="168"/>
        <v>215.5022951655981</v>
      </c>
      <c r="BM156" s="1">
        <f t="shared" si="169"/>
        <v>280.07843370482476</v>
      </c>
      <c r="BN156" s="1">
        <f t="shared" si="170"/>
        <v>232.39907377713038</v>
      </c>
      <c r="BO156" s="1">
        <f t="shared" si="171"/>
        <v>291.44746551248261</v>
      </c>
      <c r="BP156" s="1">
        <f t="shared" si="172"/>
        <v>250.00677445316219</v>
      </c>
      <c r="BQ156" s="1">
        <f t="shared" si="173"/>
        <v>301.40364964149342</v>
      </c>
      <c r="BR156" s="1">
        <f t="shared" si="174"/>
        <v>268.24602104627076</v>
      </c>
      <c r="BS156" s="1">
        <f t="shared" si="175"/>
        <v>33.043708788475215</v>
      </c>
      <c r="BT156" s="1">
        <f t="shared" si="176"/>
        <v>4.7195974551086781</v>
      </c>
      <c r="BU156" s="1">
        <f t="shared" si="177"/>
        <v>6.5217344864375422</v>
      </c>
      <c r="BV156" s="1">
        <f t="shared" si="178"/>
        <v>7.0330807980666243</v>
      </c>
      <c r="BW156" s="1">
        <f t="shared" si="179"/>
        <v>7.5659417062880676</v>
      </c>
      <c r="BX156" s="1">
        <f t="shared" si="180"/>
        <v>8.1179150549779688</v>
      </c>
    </row>
    <row r="157" spans="1:76">
      <c r="A157" s="1">
        <v>1.1499999999999999</v>
      </c>
      <c r="B157" s="1">
        <f t="shared" si="146"/>
        <v>1264.3478260869565</v>
      </c>
      <c r="C157" s="1">
        <v>14.8</v>
      </c>
      <c r="D157" s="1">
        <f t="shared" si="126"/>
        <v>60.7</v>
      </c>
      <c r="E157" s="1">
        <f t="shared" si="127"/>
        <v>20.451999999999998</v>
      </c>
      <c r="F157" s="1">
        <f t="shared" si="128"/>
        <v>3.8239999999999998</v>
      </c>
      <c r="G157" s="1">
        <f t="shared" si="129"/>
        <v>0.22399999999999998</v>
      </c>
      <c r="H157" s="4">
        <f t="shared" si="130"/>
        <v>85.2</v>
      </c>
      <c r="I157" s="4"/>
      <c r="J157" s="1">
        <f t="shared" si="147"/>
        <v>3.5007639360100073</v>
      </c>
      <c r="K157" s="1">
        <f t="shared" si="131"/>
        <v>1.271113759240319</v>
      </c>
      <c r="L157" s="1">
        <f t="shared" si="132"/>
        <v>0.87679447087296791</v>
      </c>
      <c r="M157" s="1">
        <f t="shared" si="148"/>
        <v>4.4474624470834986E-2</v>
      </c>
      <c r="O157" s="1">
        <f t="shared" si="149"/>
        <v>2.4852084771932272</v>
      </c>
      <c r="P157" s="1">
        <f t="shared" si="150"/>
        <v>0.77729239712140663</v>
      </c>
      <c r="Q157" s="1">
        <f t="shared" si="151"/>
        <v>0.6088324650441419</v>
      </c>
      <c r="R157" s="1">
        <f t="shared" si="152"/>
        <v>2.7651092162081527E-2</v>
      </c>
      <c r="T157" s="1">
        <f t="shared" si="133"/>
        <v>2.2811971816083161</v>
      </c>
      <c r="U157" s="1">
        <f t="shared" si="134"/>
        <v>0.68736026026481023</v>
      </c>
      <c r="V157" s="1">
        <f t="shared" si="135"/>
        <v>0.55577345808391765</v>
      </c>
      <c r="W157" s="1">
        <f t="shared" si="153"/>
        <v>2.4553436790831887E-2</v>
      </c>
      <c r="Y157" s="1">
        <f t="shared" si="136"/>
        <v>2.0939332169246887</v>
      </c>
      <c r="Z157" s="1">
        <f t="shared" si="137"/>
        <v>0.60783320297614274</v>
      </c>
      <c r="AA157" s="1">
        <f t="shared" si="138"/>
        <v>0.50733847888377959</v>
      </c>
      <c r="AB157" s="1">
        <f t="shared" si="154"/>
        <v>2.1802800942094639E-2</v>
      </c>
      <c r="AD157" s="1">
        <f t="shared" si="139"/>
        <v>1.9220417911656926</v>
      </c>
      <c r="AE157" s="1">
        <f t="shared" si="140"/>
        <v>0.53750736549404143</v>
      </c>
      <c r="AF157" s="1">
        <f t="shared" si="141"/>
        <v>0.46312454906265493</v>
      </c>
      <c r="AG157" s="1">
        <f t="shared" si="155"/>
        <v>1.9360309229626886E-2</v>
      </c>
      <c r="AI157" s="1">
        <f t="shared" si="181"/>
        <v>0.06</v>
      </c>
      <c r="AJ157" s="1">
        <f t="shared" si="156"/>
        <v>2.0562456632828288</v>
      </c>
      <c r="AK157" s="1">
        <f t="shared" si="157"/>
        <v>0.70274586161716635</v>
      </c>
      <c r="AL157" s="1">
        <f t="shared" si="182"/>
        <v>0.12</v>
      </c>
      <c r="AN157" s="1">
        <f t="shared" si="183"/>
        <v>0.3</v>
      </c>
      <c r="AO157" s="1">
        <f t="shared" si="158"/>
        <v>0.33866205915204428</v>
      </c>
      <c r="AP157" s="1">
        <f t="shared" si="142"/>
        <v>0.12742807010651724</v>
      </c>
      <c r="AQ157" s="1">
        <f t="shared" si="184"/>
        <v>8.0000000000000002E-3</v>
      </c>
      <c r="AS157" s="1">
        <f t="shared" si="185"/>
        <v>71.244131455399057</v>
      </c>
      <c r="AT157" s="1">
        <f t="shared" si="185"/>
        <v>24.004694835680748</v>
      </c>
      <c r="AU157" s="1">
        <f t="shared" si="185"/>
        <v>4.488262910798122</v>
      </c>
      <c r="AV157" s="1">
        <f t="shared" si="185"/>
        <v>0.26291079812206569</v>
      </c>
      <c r="AW157" s="3">
        <f t="shared" si="159"/>
        <v>5.2277025868731307E-2</v>
      </c>
      <c r="AX157" s="3">
        <f t="shared" si="160"/>
        <v>0.34663241523694632</v>
      </c>
      <c r="AY157" s="3">
        <f t="shared" si="161"/>
        <v>0.30841221080604275</v>
      </c>
      <c r="AZ157" s="3">
        <f t="shared" si="162"/>
        <v>0.20726896355404553</v>
      </c>
      <c r="BA157" s="3">
        <f t="shared" si="143"/>
        <v>0.1877526547167685</v>
      </c>
      <c r="BB157" s="3">
        <f t="shared" si="144"/>
        <v>0.17010459854563501</v>
      </c>
      <c r="BC157" s="3">
        <f t="shared" si="145"/>
        <v>0.15414271801101054</v>
      </c>
      <c r="BE157" s="4">
        <f t="shared" si="163"/>
        <v>2174.0892009729405</v>
      </c>
      <c r="BF157" s="4">
        <f t="shared" si="164"/>
        <v>4936.8776636129833</v>
      </c>
      <c r="BG157" s="1">
        <f t="shared" si="186"/>
        <v>38.518688073943729</v>
      </c>
      <c r="BH157" s="1">
        <f t="shared" si="187"/>
        <v>33.08070189175541</v>
      </c>
      <c r="BI157" s="1">
        <f t="shared" si="165"/>
        <v>213.8501238453795</v>
      </c>
      <c r="BJ157" s="1">
        <f t="shared" si="166"/>
        <v>156.34420066179081</v>
      </c>
      <c r="BK157" s="1">
        <f t="shared" si="167"/>
        <v>268.37992034335696</v>
      </c>
      <c r="BL157" s="1">
        <f t="shared" si="168"/>
        <v>215.85957641679917</v>
      </c>
      <c r="BM157" s="1">
        <f t="shared" si="169"/>
        <v>280.68696169897788</v>
      </c>
      <c r="BN157" s="1">
        <f t="shared" si="170"/>
        <v>232.72534329011583</v>
      </c>
      <c r="BO157" s="1">
        <f t="shared" si="171"/>
        <v>291.88563069760619</v>
      </c>
      <c r="BP157" s="1">
        <f t="shared" si="172"/>
        <v>250.2897396980571</v>
      </c>
      <c r="BQ157" s="1">
        <f t="shared" si="173"/>
        <v>301.63577831433076</v>
      </c>
      <c r="BR157" s="1">
        <f t="shared" si="174"/>
        <v>268.47162751429818</v>
      </c>
      <c r="BS157" s="1">
        <f t="shared" si="175"/>
        <v>33.08070189175541</v>
      </c>
      <c r="BT157" s="1">
        <f t="shared" si="176"/>
        <v>4.7261452061498108</v>
      </c>
      <c r="BU157" s="1">
        <f t="shared" si="177"/>
        <v>6.5252417292450833</v>
      </c>
      <c r="BV157" s="1">
        <f t="shared" si="178"/>
        <v>7.0350787613764982</v>
      </c>
      <c r="BW157" s="1">
        <f t="shared" si="179"/>
        <v>7.5660347388347269</v>
      </c>
      <c r="BX157" s="1">
        <f t="shared" si="180"/>
        <v>8.1156569287064748</v>
      </c>
    </row>
    <row r="158" spans="1:76">
      <c r="A158" s="1">
        <v>1.1499999999999999</v>
      </c>
      <c r="B158" s="1">
        <f t="shared" si="146"/>
        <v>1264.7826086956522</v>
      </c>
      <c r="C158" s="1">
        <v>14.9</v>
      </c>
      <c r="D158" s="1">
        <f t="shared" si="126"/>
        <v>60.725000000000001</v>
      </c>
      <c r="E158" s="1">
        <f t="shared" si="127"/>
        <v>20.401</v>
      </c>
      <c r="F158" s="1">
        <f t="shared" si="128"/>
        <v>3.7620000000000005</v>
      </c>
      <c r="G158" s="1">
        <f t="shared" si="129"/>
        <v>0.21199999999999997</v>
      </c>
      <c r="H158" s="4">
        <f t="shared" si="130"/>
        <v>85.100000000000009</v>
      </c>
      <c r="I158" s="4"/>
      <c r="J158" s="1">
        <f t="shared" si="147"/>
        <v>3.497138937084197</v>
      </c>
      <c r="K158" s="1">
        <f t="shared" si="131"/>
        <v>1.2680407550595492</v>
      </c>
      <c r="L158" s="1">
        <f t="shared" si="132"/>
        <v>0.87457700021115381</v>
      </c>
      <c r="M158" s="1">
        <f t="shared" si="148"/>
        <v>4.4439407652958729E-2</v>
      </c>
      <c r="O158" s="1">
        <f t="shared" si="149"/>
        <v>2.4826350737233245</v>
      </c>
      <c r="P158" s="1">
        <f t="shared" si="150"/>
        <v>0.77541323975357024</v>
      </c>
      <c r="Q158" s="1">
        <f t="shared" si="151"/>
        <v>0.60729268785114565</v>
      </c>
      <c r="R158" s="1">
        <f t="shared" si="152"/>
        <v>2.7629196901844091E-2</v>
      </c>
      <c r="T158" s="1">
        <f t="shared" si="133"/>
        <v>2.2788350293798181</v>
      </c>
      <c r="U158" s="1">
        <f t="shared" si="134"/>
        <v>0.68569851996962916</v>
      </c>
      <c r="V158" s="1">
        <f t="shared" si="135"/>
        <v>0.55436787059579284</v>
      </c>
      <c r="W158" s="1">
        <f t="shared" si="153"/>
        <v>2.4533994380199139E-2</v>
      </c>
      <c r="Y158" s="1">
        <f t="shared" si="136"/>
        <v>2.0917649742779933</v>
      </c>
      <c r="Z158" s="1">
        <f t="shared" si="137"/>
        <v>0.60636372476431644</v>
      </c>
      <c r="AA158" s="1">
        <f t="shared" si="138"/>
        <v>0.50605538663136829</v>
      </c>
      <c r="AB158" s="1">
        <f t="shared" si="154"/>
        <v>2.1785536596884175E-2</v>
      </c>
      <c r="AD158" s="1">
        <f t="shared" si="139"/>
        <v>1.9200515400217444</v>
      </c>
      <c r="AE158" s="1">
        <f t="shared" si="140"/>
        <v>0.53620790478932456</v>
      </c>
      <c r="AF158" s="1">
        <f t="shared" si="141"/>
        <v>0.46195327673552694</v>
      </c>
      <c r="AG158" s="1">
        <f t="shared" si="155"/>
        <v>1.9344978948769426E-2</v>
      </c>
      <c r="AI158" s="1">
        <f t="shared" si="181"/>
        <v>0.06</v>
      </c>
      <c r="AJ158" s="1">
        <f t="shared" si="156"/>
        <v>2.0543677994756755</v>
      </c>
      <c r="AK158" s="1">
        <f t="shared" si="157"/>
        <v>0.70277083990997513</v>
      </c>
      <c r="AL158" s="1">
        <f t="shared" si="182"/>
        <v>0.12</v>
      </c>
      <c r="AN158" s="1">
        <f t="shared" si="183"/>
        <v>0.3</v>
      </c>
      <c r="AO158" s="1">
        <f t="shared" si="158"/>
        <v>0.33853536669418643</v>
      </c>
      <c r="AP158" s="1">
        <f t="shared" si="142"/>
        <v>0.12722611941621309</v>
      </c>
      <c r="AQ158" s="1">
        <f t="shared" si="184"/>
        <v>8.0000000000000002E-3</v>
      </c>
      <c r="AS158" s="1">
        <f t="shared" si="185"/>
        <v>71.357226792009399</v>
      </c>
      <c r="AT158" s="1">
        <f t="shared" si="185"/>
        <v>23.972972972972968</v>
      </c>
      <c r="AU158" s="1">
        <f t="shared" si="185"/>
        <v>4.420681551116334</v>
      </c>
      <c r="AV158" s="1">
        <f t="shared" si="185"/>
        <v>0.24911868390129252</v>
      </c>
      <c r="AW158" s="3">
        <f t="shared" si="159"/>
        <v>5.1921387916729643E-2</v>
      </c>
      <c r="AX158" s="3">
        <f t="shared" si="160"/>
        <v>0.34507026517780126</v>
      </c>
      <c r="AY158" s="3">
        <f t="shared" si="161"/>
        <v>0.30614090700622254</v>
      </c>
      <c r="AZ158" s="3">
        <f t="shared" si="162"/>
        <v>0.20576479847588694</v>
      </c>
      <c r="BA158" s="3">
        <f t="shared" si="143"/>
        <v>0.1863947896018405</v>
      </c>
      <c r="BB158" s="3">
        <f t="shared" si="144"/>
        <v>0.16887846251025415</v>
      </c>
      <c r="BC158" s="3">
        <f t="shared" si="145"/>
        <v>0.15303522573028855</v>
      </c>
      <c r="BE158" s="4">
        <f t="shared" si="163"/>
        <v>2143.0028970318135</v>
      </c>
      <c r="BF158" s="4">
        <f t="shared" si="164"/>
        <v>4918.1268262533786</v>
      </c>
      <c r="BG158" s="1">
        <f t="shared" si="186"/>
        <v>38.607205680561592</v>
      </c>
      <c r="BH158" s="1">
        <f t="shared" si="187"/>
        <v>33.117792521210482</v>
      </c>
      <c r="BI158" s="1">
        <f t="shared" si="165"/>
        <v>214.86636936113115</v>
      </c>
      <c r="BJ158" s="1">
        <f t="shared" si="166"/>
        <v>156.73696689467229</v>
      </c>
      <c r="BK158" s="1">
        <f t="shared" si="167"/>
        <v>269.12461555834858</v>
      </c>
      <c r="BL158" s="1">
        <f t="shared" si="168"/>
        <v>216.21705990097067</v>
      </c>
      <c r="BM158" s="1">
        <f t="shared" si="169"/>
        <v>281.29286846164268</v>
      </c>
      <c r="BN158" s="1">
        <f t="shared" si="170"/>
        <v>233.05129983489118</v>
      </c>
      <c r="BO158" s="1">
        <f t="shared" si="171"/>
        <v>292.31875336577372</v>
      </c>
      <c r="BP158" s="1">
        <f t="shared" si="172"/>
        <v>250.57181361529007</v>
      </c>
      <c r="BQ158" s="1">
        <f t="shared" si="173"/>
        <v>301.8603893746216</v>
      </c>
      <c r="BR158" s="1">
        <f t="shared" si="174"/>
        <v>268.69571316436742</v>
      </c>
      <c r="BS158" s="1">
        <f t="shared" si="175"/>
        <v>33.117792521210482</v>
      </c>
      <c r="BT158" s="1">
        <f t="shared" si="176"/>
        <v>4.7327117830782104</v>
      </c>
      <c r="BU158" s="1">
        <f t="shared" si="177"/>
        <v>6.5287280171978006</v>
      </c>
      <c r="BV158" s="1">
        <f t="shared" si="178"/>
        <v>7.0370420880447311</v>
      </c>
      <c r="BW158" s="1">
        <f t="shared" si="179"/>
        <v>7.5660783687442299</v>
      </c>
      <c r="BX158" s="1">
        <f t="shared" si="180"/>
        <v>8.1133340331267458</v>
      </c>
    </row>
    <row r="159" spans="1:76">
      <c r="A159" s="1">
        <v>1.1499999999999999</v>
      </c>
      <c r="B159" s="1">
        <f t="shared" si="146"/>
        <v>1265.2173913043478</v>
      </c>
      <c r="C159" s="1">
        <v>15</v>
      </c>
      <c r="D159" s="1">
        <f t="shared" si="126"/>
        <v>60.75</v>
      </c>
      <c r="E159" s="1">
        <f t="shared" si="127"/>
        <v>20.350000000000001</v>
      </c>
      <c r="F159" s="1">
        <f t="shared" si="128"/>
        <v>3.6999999999999993</v>
      </c>
      <c r="G159" s="1">
        <f t="shared" si="129"/>
        <v>0.20000000000000018</v>
      </c>
      <c r="H159" s="4">
        <f t="shared" si="130"/>
        <v>85</v>
      </c>
      <c r="I159" s="4"/>
      <c r="J159" s="1">
        <f t="shared" si="147"/>
        <v>3.4935197376576808</v>
      </c>
      <c r="K159" s="1">
        <f t="shared" si="131"/>
        <v>1.2649769108031332</v>
      </c>
      <c r="L159" s="1">
        <f t="shared" si="132"/>
        <v>0.87236638635617192</v>
      </c>
      <c r="M159" s="1">
        <f t="shared" si="148"/>
        <v>4.440423860393302E-2</v>
      </c>
      <c r="O159" s="1">
        <f t="shared" si="149"/>
        <v>2.4800657873447394</v>
      </c>
      <c r="P159" s="1">
        <f t="shared" si="150"/>
        <v>0.77353968372511572</v>
      </c>
      <c r="Q159" s="1">
        <f t="shared" si="151"/>
        <v>0.60575767191833607</v>
      </c>
      <c r="R159" s="1">
        <f t="shared" si="152"/>
        <v>2.7607331340809373E-2</v>
      </c>
      <c r="T159" s="1">
        <f t="shared" si="133"/>
        <v>2.2764766562697312</v>
      </c>
      <c r="U159" s="1">
        <f t="shared" si="134"/>
        <v>0.68404173294314008</v>
      </c>
      <c r="V159" s="1">
        <f t="shared" si="135"/>
        <v>0.55296662942983488</v>
      </c>
      <c r="W159" s="1">
        <f t="shared" si="153"/>
        <v>2.4514578341671089E-2</v>
      </c>
      <c r="Y159" s="1">
        <f t="shared" si="136"/>
        <v>2.0896002005210703</v>
      </c>
      <c r="Z159" s="1">
        <f t="shared" si="137"/>
        <v>0.60489862673177652</v>
      </c>
      <c r="AA159" s="1">
        <f t="shared" si="138"/>
        <v>0.50477626192444658</v>
      </c>
      <c r="AB159" s="1">
        <f t="shared" si="154"/>
        <v>2.176829566940354E-2</v>
      </c>
      <c r="AD159" s="1">
        <f t="shared" si="139"/>
        <v>1.9180644730056644</v>
      </c>
      <c r="AE159" s="1">
        <f t="shared" si="140"/>
        <v>0.53491231748049506</v>
      </c>
      <c r="AF159" s="1">
        <f t="shared" si="141"/>
        <v>0.46078562618713687</v>
      </c>
      <c r="AG159" s="1">
        <f t="shared" si="155"/>
        <v>1.9329669462235233E-2</v>
      </c>
      <c r="AI159" s="1">
        <f t="shared" si="181"/>
        <v>0.06</v>
      </c>
      <c r="AJ159" s="1">
        <f t="shared" si="156"/>
        <v>2.0524927106380542</v>
      </c>
      <c r="AK159" s="1">
        <f t="shared" si="157"/>
        <v>0.70279580497082661</v>
      </c>
      <c r="AL159" s="1">
        <f t="shared" si="182"/>
        <v>0.12</v>
      </c>
      <c r="AN159" s="1">
        <f t="shared" si="183"/>
        <v>0.3</v>
      </c>
      <c r="AO159" s="1">
        <f t="shared" si="158"/>
        <v>0.33840879320458445</v>
      </c>
      <c r="AP159" s="1">
        <f t="shared" si="142"/>
        <v>0.12702460266311066</v>
      </c>
      <c r="AQ159" s="1">
        <f t="shared" si="184"/>
        <v>8.0000000000000002E-3</v>
      </c>
      <c r="AS159" s="1">
        <f t="shared" si="185"/>
        <v>71.470588235294116</v>
      </c>
      <c r="AT159" s="1">
        <f t="shared" si="185"/>
        <v>23.941176470588239</v>
      </c>
      <c r="AU159" s="1">
        <f t="shared" si="185"/>
        <v>4.3529411764705879</v>
      </c>
      <c r="AV159" s="1">
        <f t="shared" si="185"/>
        <v>0.23529411764705904</v>
      </c>
      <c r="AW159" s="3">
        <f t="shared" si="159"/>
        <v>5.1565449400603119E-2</v>
      </c>
      <c r="AX159" s="3">
        <f t="shared" si="160"/>
        <v>0.34350726659431907</v>
      </c>
      <c r="AY159" s="3">
        <f t="shared" si="161"/>
        <v>0.30387449382400189</v>
      </c>
      <c r="AZ159" s="3">
        <f t="shared" si="162"/>
        <v>0.20426381164404928</v>
      </c>
      <c r="BA159" s="3">
        <f t="shared" si="143"/>
        <v>0.18503977983879089</v>
      </c>
      <c r="BB159" s="3">
        <f t="shared" si="144"/>
        <v>0.16765489236577111</v>
      </c>
      <c r="BC159" s="3">
        <f t="shared" si="145"/>
        <v>0.15193003978844696</v>
      </c>
      <c r="BE159" s="4">
        <f t="shared" si="163"/>
        <v>2112.0955283409371</v>
      </c>
      <c r="BF159" s="4">
        <f t="shared" si="164"/>
        <v>4899.4199509339624</v>
      </c>
      <c r="BG159" s="1">
        <f t="shared" si="186"/>
        <v>38.696117614073387</v>
      </c>
      <c r="BH159" s="1">
        <f t="shared" si="187"/>
        <v>33.154981355162903</v>
      </c>
      <c r="BI159" s="1">
        <f t="shared" si="165"/>
        <v>215.88903478214593</v>
      </c>
      <c r="BJ159" s="1">
        <f t="shared" si="166"/>
        <v>157.13131401392212</v>
      </c>
      <c r="BK159" s="1">
        <f t="shared" si="167"/>
        <v>269.86891984647798</v>
      </c>
      <c r="BL159" s="1">
        <f t="shared" si="168"/>
        <v>216.57473896727404</v>
      </c>
      <c r="BM159" s="1">
        <f t="shared" si="169"/>
        <v>281.89608209087163</v>
      </c>
      <c r="BN159" s="1">
        <f t="shared" si="170"/>
        <v>233.37693171659774</v>
      </c>
      <c r="BO159" s="1">
        <f t="shared" si="171"/>
        <v>292.74673724629395</v>
      </c>
      <c r="BP159" s="1">
        <f t="shared" si="172"/>
        <v>250.85297977283011</v>
      </c>
      <c r="BQ159" s="1">
        <f t="shared" si="173"/>
        <v>302.07736831128864</v>
      </c>
      <c r="BR159" s="1">
        <f t="shared" si="174"/>
        <v>268.91825753201357</v>
      </c>
      <c r="BS159" s="1">
        <f t="shared" si="175"/>
        <v>33.154981355162903</v>
      </c>
      <c r="BT159" s="1">
        <f t="shared" si="176"/>
        <v>4.7392973119393291</v>
      </c>
      <c r="BU159" s="1">
        <f t="shared" si="177"/>
        <v>6.5321930556160295</v>
      </c>
      <c r="BV159" s="1">
        <f t="shared" si="178"/>
        <v>7.0389703802459298</v>
      </c>
      <c r="BW159" s="1">
        <f t="shared" si="179"/>
        <v>7.5660721110243427</v>
      </c>
      <c r="BX159" s="1">
        <f t="shared" si="180"/>
        <v>8.1109458229309954</v>
      </c>
    </row>
    <row r="160" spans="1:76">
      <c r="A160" s="1">
        <v>1.1499999999999999</v>
      </c>
      <c r="B160" s="1">
        <f t="shared" si="146"/>
        <v>1265.6521739130435</v>
      </c>
      <c r="C160" s="1">
        <v>15.1</v>
      </c>
      <c r="D160" s="1">
        <f t="shared" si="126"/>
        <v>60.774999999999999</v>
      </c>
      <c r="E160" s="1">
        <f t="shared" si="127"/>
        <v>20.298999999999999</v>
      </c>
      <c r="F160" s="1">
        <f t="shared" si="128"/>
        <v>3.6379999999999999</v>
      </c>
      <c r="G160" s="1">
        <f t="shared" si="129"/>
        <v>0.18800000000000017</v>
      </c>
      <c r="H160" s="4">
        <f t="shared" si="130"/>
        <v>84.9</v>
      </c>
      <c r="I160" s="4"/>
      <c r="J160" s="1">
        <f t="shared" si="147"/>
        <v>3.4899063257594558</v>
      </c>
      <c r="K160" s="1">
        <f t="shared" si="131"/>
        <v>1.2619221945016228</v>
      </c>
      <c r="L160" s="1">
        <f t="shared" si="132"/>
        <v>0.87016260460032169</v>
      </c>
      <c r="M160" s="1">
        <f t="shared" si="148"/>
        <v>4.436911723763115E-2</v>
      </c>
      <c r="O160" s="1">
        <f t="shared" si="149"/>
        <v>2.4775006095592036</v>
      </c>
      <c r="P160" s="1">
        <f t="shared" si="150"/>
        <v>0.77167170948656594</v>
      </c>
      <c r="Q160" s="1">
        <f t="shared" si="151"/>
        <v>0.6042274000890695</v>
      </c>
      <c r="R160" s="1">
        <f t="shared" si="152"/>
        <v>2.7585495425430078E-2</v>
      </c>
      <c r="T160" s="1">
        <f t="shared" si="133"/>
        <v>2.2741220544774108</v>
      </c>
      <c r="U160" s="1">
        <f t="shared" si="134"/>
        <v>0.68238988189772598</v>
      </c>
      <c r="V160" s="1">
        <f t="shared" si="135"/>
        <v>0.55156971892458084</v>
      </c>
      <c r="W160" s="1">
        <f t="shared" si="153"/>
        <v>2.4495188627699113E-2</v>
      </c>
      <c r="Y160" s="1">
        <f t="shared" si="136"/>
        <v>2.0874388884936312</v>
      </c>
      <c r="Z160" s="1">
        <f t="shared" si="137"/>
        <v>0.60343789359106992</v>
      </c>
      <c r="AA160" s="1">
        <f t="shared" si="138"/>
        <v>0.50350109046642888</v>
      </c>
      <c r="AB160" s="1">
        <f t="shared" si="154"/>
        <v>2.1751078117430812E-2</v>
      </c>
      <c r="AD160" s="1">
        <f t="shared" si="139"/>
        <v>1.9160805835449546</v>
      </c>
      <c r="AE160" s="1">
        <f t="shared" si="140"/>
        <v>0.53362059004884665</v>
      </c>
      <c r="AF160" s="1">
        <f t="shared" si="141"/>
        <v>0.45962158436682921</v>
      </c>
      <c r="AG160" s="1">
        <f t="shared" si="155"/>
        <v>1.9314380732532364E-2</v>
      </c>
      <c r="AI160" s="1">
        <f t="shared" si="181"/>
        <v>0.06</v>
      </c>
      <c r="AJ160" s="1">
        <f t="shared" si="156"/>
        <v>2.0506203914035659</v>
      </c>
      <c r="AK160" s="1">
        <f t="shared" si="157"/>
        <v>0.70282075681021661</v>
      </c>
      <c r="AL160" s="1">
        <f t="shared" si="182"/>
        <v>0.12</v>
      </c>
      <c r="AN160" s="1">
        <f t="shared" si="183"/>
        <v>0.3</v>
      </c>
      <c r="AO160" s="1">
        <f t="shared" si="158"/>
        <v>0.33828233852458206</v>
      </c>
      <c r="AP160" s="1">
        <f t="shared" si="142"/>
        <v>0.12682351870246186</v>
      </c>
      <c r="AQ160" s="1">
        <f t="shared" si="184"/>
        <v>8.0000000000000002E-3</v>
      </c>
      <c r="AS160" s="1">
        <f t="shared" si="185"/>
        <v>71.584216725559472</v>
      </c>
      <c r="AT160" s="1">
        <f t="shared" si="185"/>
        <v>23.909305064782092</v>
      </c>
      <c r="AU160" s="1">
        <f t="shared" si="185"/>
        <v>4.2850412249705538</v>
      </c>
      <c r="AV160" s="1">
        <f t="shared" si="185"/>
        <v>0.22143698468786829</v>
      </c>
      <c r="AW160" s="3">
        <f t="shared" si="159"/>
        <v>5.1209207935143733E-2</v>
      </c>
      <c r="AX160" s="3">
        <f t="shared" si="160"/>
        <v>0.34194341020514435</v>
      </c>
      <c r="AY160" s="3">
        <f t="shared" si="161"/>
        <v>0.30161294633378849</v>
      </c>
      <c r="AZ160" s="3">
        <f t="shared" si="162"/>
        <v>0.20276598672082202</v>
      </c>
      <c r="BA160" s="3">
        <f t="shared" si="143"/>
        <v>0.18368761071712794</v>
      </c>
      <c r="BB160" s="3">
        <f t="shared" si="144"/>
        <v>0.16643387486320388</v>
      </c>
      <c r="BC160" s="3">
        <f t="shared" si="145"/>
        <v>0.15082714824954149</v>
      </c>
      <c r="BE160" s="4">
        <f t="shared" si="163"/>
        <v>2081.368367419383</v>
      </c>
      <c r="BF160" s="4">
        <f t="shared" si="164"/>
        <v>4880.7573576656532</v>
      </c>
      <c r="BG160" s="1">
        <f t="shared" si="186"/>
        <v>38.785427835571205</v>
      </c>
      <c r="BH160" s="1">
        <f t="shared" si="187"/>
        <v>33.19226908019872</v>
      </c>
      <c r="BI160" s="1">
        <f t="shared" si="165"/>
        <v>216.91818895414565</v>
      </c>
      <c r="BJ160" s="1">
        <f t="shared" si="166"/>
        <v>157.52725358306267</v>
      </c>
      <c r="BK160" s="1">
        <f t="shared" si="167"/>
        <v>270.6127883604114</v>
      </c>
      <c r="BL160" s="1">
        <f t="shared" si="168"/>
        <v>216.93260684404976</v>
      </c>
      <c r="BM160" s="1">
        <f t="shared" si="169"/>
        <v>282.49652936812845</v>
      </c>
      <c r="BN160" s="1">
        <f t="shared" si="170"/>
        <v>233.70222706528335</v>
      </c>
      <c r="BO160" s="1">
        <f t="shared" si="171"/>
        <v>293.16948452192594</v>
      </c>
      <c r="BP160" s="1">
        <f t="shared" si="172"/>
        <v>251.13322152613537</v>
      </c>
      <c r="BQ160" s="1">
        <f t="shared" si="173"/>
        <v>302.28659902976693</v>
      </c>
      <c r="BR160" s="1">
        <f t="shared" si="174"/>
        <v>269.13923992603844</v>
      </c>
      <c r="BS160" s="1">
        <f t="shared" si="175"/>
        <v>33.19226908019872</v>
      </c>
      <c r="BT160" s="1">
        <f t="shared" si="176"/>
        <v>4.7459019207890671</v>
      </c>
      <c r="BU160" s="1">
        <f t="shared" si="177"/>
        <v>6.5356365459649677</v>
      </c>
      <c r="BV160" s="1">
        <f t="shared" si="178"/>
        <v>7.0408632353701135</v>
      </c>
      <c r="BW160" s="1">
        <f t="shared" si="179"/>
        <v>7.5660154754515458</v>
      </c>
      <c r="BX160" s="1">
        <f t="shared" si="180"/>
        <v>8.108491747754508</v>
      </c>
    </row>
    <row r="161" spans="1:76">
      <c r="A161" s="1">
        <v>1.1499999999999999</v>
      </c>
      <c r="B161" s="1">
        <f t="shared" si="146"/>
        <v>1266.086956521739</v>
      </c>
      <c r="C161" s="1">
        <v>15.2</v>
      </c>
      <c r="D161" s="1">
        <f t="shared" si="126"/>
        <v>60.8</v>
      </c>
      <c r="E161" s="1">
        <f t="shared" si="127"/>
        <v>20.248000000000001</v>
      </c>
      <c r="F161" s="1">
        <f t="shared" si="128"/>
        <v>3.5760000000000005</v>
      </c>
      <c r="G161" s="1">
        <f t="shared" si="129"/>
        <v>0.17600000000000016</v>
      </c>
      <c r="H161" s="4">
        <f t="shared" si="130"/>
        <v>84.8</v>
      </c>
      <c r="I161" s="4"/>
      <c r="J161" s="1">
        <f t="shared" si="147"/>
        <v>3.4862986894484163</v>
      </c>
      <c r="K161" s="1">
        <f t="shared" si="131"/>
        <v>1.2588765743124695</v>
      </c>
      <c r="L161" s="1">
        <f t="shared" si="132"/>
        <v>0.86796563033683438</v>
      </c>
      <c r="M161" s="1">
        <f t="shared" si="148"/>
        <v>4.4334043468117729E-2</v>
      </c>
      <c r="O161" s="1">
        <f t="shared" si="149"/>
        <v>2.4749395318896692</v>
      </c>
      <c r="P161" s="1">
        <f t="shared" si="150"/>
        <v>0.76980929756604433</v>
      </c>
      <c r="Q161" s="1">
        <f t="shared" si="151"/>
        <v>0.60270185527678777</v>
      </c>
      <c r="R161" s="1">
        <f t="shared" si="152"/>
        <v>2.7563689102277796E-2</v>
      </c>
      <c r="T161" s="1">
        <f t="shared" si="133"/>
        <v>2.2717712162216923</v>
      </c>
      <c r="U161" s="1">
        <f t="shared" si="134"/>
        <v>0.68074294961439097</v>
      </c>
      <c r="V161" s="1">
        <f t="shared" si="135"/>
        <v>0.55017712348254533</v>
      </c>
      <c r="W161" s="1">
        <f t="shared" si="153"/>
        <v>2.4475825190840222E-2</v>
      </c>
      <c r="Y161" s="1">
        <f t="shared" si="136"/>
        <v>2.085281031053269</v>
      </c>
      <c r="Z161" s="1">
        <f t="shared" si="137"/>
        <v>0.60198151011542544</v>
      </c>
      <c r="AA161" s="1">
        <f t="shared" si="138"/>
        <v>0.50222985801913178</v>
      </c>
      <c r="AB161" s="1">
        <f t="shared" si="154"/>
        <v>2.1733883898837885E-2</v>
      </c>
      <c r="AD161" s="1">
        <f t="shared" si="139"/>
        <v>1.9140998650835297</v>
      </c>
      <c r="AE161" s="1">
        <f t="shared" si="140"/>
        <v>0.53233270902933372</v>
      </c>
      <c r="AF161" s="1">
        <f t="shared" si="141"/>
        <v>0.45846113827726082</v>
      </c>
      <c r="AG161" s="1">
        <f t="shared" si="155"/>
        <v>1.9299112722252168E-2</v>
      </c>
      <c r="AI161" s="1">
        <f t="shared" si="181"/>
        <v>0.06</v>
      </c>
      <c r="AJ161" s="1">
        <f t="shared" si="156"/>
        <v>2.0487508364184777</v>
      </c>
      <c r="AK161" s="1">
        <f t="shared" si="157"/>
        <v>0.70284569543862863</v>
      </c>
      <c r="AL161" s="1">
        <f t="shared" si="182"/>
        <v>0.12</v>
      </c>
      <c r="AN161" s="1">
        <f t="shared" si="183"/>
        <v>0.3</v>
      </c>
      <c r="AO161" s="1">
        <f t="shared" si="158"/>
        <v>0.33815600249579475</v>
      </c>
      <c r="AP161" s="1">
        <f t="shared" si="142"/>
        <v>0.12662286639306122</v>
      </c>
      <c r="AQ161" s="1">
        <f t="shared" si="184"/>
        <v>8.0000000000000002E-3</v>
      </c>
      <c r="AS161" s="1">
        <f t="shared" si="185"/>
        <v>71.698113207547166</v>
      </c>
      <c r="AT161" s="1">
        <f t="shared" si="185"/>
        <v>23.877358490566042</v>
      </c>
      <c r="AU161" s="1">
        <f t="shared" si="185"/>
        <v>4.216981132075472</v>
      </c>
      <c r="AV161" s="1">
        <f t="shared" si="185"/>
        <v>0.20754716981132096</v>
      </c>
      <c r="AW161" s="3">
        <f t="shared" si="159"/>
        <v>5.0852661127967762E-2</v>
      </c>
      <c r="AX161" s="3">
        <f t="shared" si="160"/>
        <v>0.34037868670134236</v>
      </c>
      <c r="AY161" s="3">
        <f t="shared" si="161"/>
        <v>0.29935623968167563</v>
      </c>
      <c r="AZ161" s="3">
        <f t="shared" si="162"/>
        <v>0.20127130741475999</v>
      </c>
      <c r="BA161" s="3">
        <f t="shared" si="143"/>
        <v>0.18233826756785076</v>
      </c>
      <c r="BB161" s="3">
        <f t="shared" si="144"/>
        <v>0.16521539679078848</v>
      </c>
      <c r="BC161" s="3">
        <f t="shared" si="145"/>
        <v>0.14972653921102017</v>
      </c>
      <c r="BE161" s="4">
        <f t="shared" si="163"/>
        <v>2050.8226844944688</v>
      </c>
      <c r="BF161" s="4">
        <f t="shared" si="164"/>
        <v>4862.1393663947911</v>
      </c>
      <c r="BG161" s="1">
        <f t="shared" si="186"/>
        <v>38.875140369003994</v>
      </c>
      <c r="BH161" s="1">
        <f t="shared" si="187"/>
        <v>33.229656391309277</v>
      </c>
      <c r="BI161" s="1">
        <f t="shared" si="165"/>
        <v>217.95390197882284</v>
      </c>
      <c r="BJ161" s="1">
        <f t="shared" si="166"/>
        <v>157.92479732250845</v>
      </c>
      <c r="BK161" s="1">
        <f t="shared" si="167"/>
        <v>271.3561752941157</v>
      </c>
      <c r="BL161" s="1">
        <f t="shared" si="168"/>
        <v>217.29065663648439</v>
      </c>
      <c r="BM161" s="1">
        <f t="shared" si="169"/>
        <v>283.09413572952411</v>
      </c>
      <c r="BN161" s="1">
        <f t="shared" si="170"/>
        <v>234.02717383281126</v>
      </c>
      <c r="BO161" s="1">
        <f t="shared" si="171"/>
        <v>293.58689579814819</v>
      </c>
      <c r="BP161" s="1">
        <f t="shared" si="172"/>
        <v>251.41252201476703</v>
      </c>
      <c r="BQ161" s="1">
        <f t="shared" si="173"/>
        <v>302.48796382446517</v>
      </c>
      <c r="BR161" s="1">
        <f t="shared" si="174"/>
        <v>269.3586394253702</v>
      </c>
      <c r="BS161" s="1">
        <f t="shared" si="175"/>
        <v>33.229656391309277</v>
      </c>
      <c r="BT161" s="1">
        <f t="shared" si="176"/>
        <v>4.7525257397428682</v>
      </c>
      <c r="BU161" s="1">
        <f t="shared" si="177"/>
        <v>6.5390581857871251</v>
      </c>
      <c r="BV161" s="1">
        <f t="shared" si="178"/>
        <v>7.0427202459432472</v>
      </c>
      <c r="BW161" s="1">
        <f t="shared" si="179"/>
        <v>7.5659079664910482</v>
      </c>
      <c r="BX161" s="1">
        <f t="shared" si="180"/>
        <v>8.1059712521077092</v>
      </c>
    </row>
    <row r="162" spans="1:76">
      <c r="A162" s="1">
        <v>1.1499999999999999</v>
      </c>
      <c r="B162" s="1">
        <f t="shared" si="146"/>
        <v>1266.5217391304348</v>
      </c>
      <c r="C162" s="1">
        <v>15.3</v>
      </c>
      <c r="D162" s="1">
        <f t="shared" si="126"/>
        <v>60.825000000000003</v>
      </c>
      <c r="E162" s="1">
        <f t="shared" si="127"/>
        <v>20.196999999999999</v>
      </c>
      <c r="F162" s="1">
        <f t="shared" si="128"/>
        <v>3.5139999999999993</v>
      </c>
      <c r="G162" s="1">
        <f t="shared" si="129"/>
        <v>0.16399999999999992</v>
      </c>
      <c r="H162" s="4">
        <f t="shared" si="130"/>
        <v>84.7</v>
      </c>
      <c r="I162" s="4"/>
      <c r="J162" s="1">
        <f t="shared" si="147"/>
        <v>3.482696816813228</v>
      </c>
      <c r="K162" s="1">
        <f t="shared" si="131"/>
        <v>1.25584001851945</v>
      </c>
      <c r="L162" s="1">
        <f t="shared" si="132"/>
        <v>0.86577543905939736</v>
      </c>
      <c r="M162" s="1">
        <f t="shared" si="148"/>
        <v>4.4299017209647913E-2</v>
      </c>
      <c r="O162" s="1">
        <f t="shared" si="149"/>
        <v>2.472382545880226</v>
      </c>
      <c r="P162" s="1">
        <f t="shared" si="150"/>
        <v>0.7679524285689221</v>
      </c>
      <c r="Q162" s="1">
        <f t="shared" si="151"/>
        <v>0.60118102046468824</v>
      </c>
      <c r="R162" s="1">
        <f t="shared" si="152"/>
        <v>2.7541912318042625E-2</v>
      </c>
      <c r="T162" s="1">
        <f t="shared" si="133"/>
        <v>2.269424133740813</v>
      </c>
      <c r="U162" s="1">
        <f t="shared" si="134"/>
        <v>0.67910091894245028</v>
      </c>
      <c r="V162" s="1">
        <f t="shared" si="135"/>
        <v>0.54878882756991887</v>
      </c>
      <c r="W162" s="1">
        <f t="shared" si="153"/>
        <v>2.4456487983756617E-2</v>
      </c>
      <c r="Y162" s="1">
        <f t="shared" si="136"/>
        <v>2.0831266210753863</v>
      </c>
      <c r="Z162" s="1">
        <f t="shared" si="137"/>
        <v>0.60052946113847949</v>
      </c>
      <c r="AA162" s="1">
        <f t="shared" si="138"/>
        <v>0.50096255040249837</v>
      </c>
      <c r="AB162" s="1">
        <f t="shared" si="154"/>
        <v>2.1716712971590044E-2</v>
      </c>
      <c r="AD162" s="1">
        <f t="shared" si="139"/>
        <v>1.9121223110816512</v>
      </c>
      <c r="AE162" s="1">
        <f t="shared" si="140"/>
        <v>0.53104866101032955</v>
      </c>
      <c r="AF162" s="1">
        <f t="shared" si="141"/>
        <v>0.45730427497414933</v>
      </c>
      <c r="AG162" s="1">
        <f t="shared" si="155"/>
        <v>1.9283865394068945E-2</v>
      </c>
      <c r="AI162" s="1">
        <f t="shared" si="181"/>
        <v>0.06</v>
      </c>
      <c r="AJ162" s="1">
        <f t="shared" si="156"/>
        <v>2.046884040341665</v>
      </c>
      <c r="AK162" s="1">
        <f t="shared" si="157"/>
        <v>0.70287062086653784</v>
      </c>
      <c r="AL162" s="1">
        <f t="shared" si="182"/>
        <v>0.12</v>
      </c>
      <c r="AN162" s="1">
        <f t="shared" si="183"/>
        <v>0.3</v>
      </c>
      <c r="AO162" s="1">
        <f t="shared" si="158"/>
        <v>0.33802978496010788</v>
      </c>
      <c r="AP162" s="1">
        <f t="shared" si="142"/>
        <v>0.1264226445972326</v>
      </c>
      <c r="AQ162" s="1">
        <f t="shared" si="184"/>
        <v>8.0000000000000002E-3</v>
      </c>
      <c r="AS162" s="1">
        <f t="shared" si="185"/>
        <v>71.81227863046044</v>
      </c>
      <c r="AT162" s="1">
        <f t="shared" si="185"/>
        <v>23.845336481700116</v>
      </c>
      <c r="AU162" s="1">
        <f t="shared" si="185"/>
        <v>4.1487603305785115</v>
      </c>
      <c r="AV162" s="1">
        <f t="shared" si="185"/>
        <v>0.19362455726092079</v>
      </c>
      <c r="AW162" s="3">
        <f t="shared" si="159"/>
        <v>5.0495806579458388E-2</v>
      </c>
      <c r="AX162" s="3">
        <f t="shared" si="160"/>
        <v>0.33881308674618743</v>
      </c>
      <c r="AY162" s="3">
        <f t="shared" si="161"/>
        <v>0.29710434908493732</v>
      </c>
      <c r="AZ162" s="3">
        <f t="shared" si="162"/>
        <v>0.19977975748035182</v>
      </c>
      <c r="BA162" s="3">
        <f t="shared" si="143"/>
        <v>0.18099173576315125</v>
      </c>
      <c r="BB162" s="3">
        <f t="shared" si="144"/>
        <v>0.16399944497370961</v>
      </c>
      <c r="BC162" s="3">
        <f t="shared" si="145"/>
        <v>0.14862820080348083</v>
      </c>
      <c r="BE162" s="4">
        <f t="shared" si="163"/>
        <v>2020.459747388247</v>
      </c>
      <c r="BF162" s="4">
        <f t="shared" si="164"/>
        <v>4843.5662969895184</v>
      </c>
      <c r="BG162" s="1">
        <f t="shared" si="186"/>
        <v>38.965259302508855</v>
      </c>
      <c r="BH162" s="1">
        <f t="shared" si="187"/>
        <v>33.267143992036075</v>
      </c>
      <c r="BI162" s="1">
        <f t="shared" si="165"/>
        <v>218.9962452468319</v>
      </c>
      <c r="BJ162" s="1">
        <f t="shared" si="166"/>
        <v>158.32395711286352</v>
      </c>
      <c r="BK162" s="1">
        <f t="shared" si="167"/>
        <v>272.09903386005209</v>
      </c>
      <c r="BL162" s="1">
        <f t="shared" si="168"/>
        <v>217.64888132422013</v>
      </c>
      <c r="BM162" s="1">
        <f t="shared" si="169"/>
        <v>283.68882523625035</v>
      </c>
      <c r="BN162" s="1">
        <f t="shared" si="170"/>
        <v>234.3517597896965</v>
      </c>
      <c r="BO162" s="1">
        <f t="shared" si="171"/>
        <v>293.99887007163034</v>
      </c>
      <c r="BP162" s="1">
        <f t="shared" si="172"/>
        <v>251.69086415892954</v>
      </c>
      <c r="BQ162" s="1">
        <f t="shared" si="173"/>
        <v>302.68134335057857</v>
      </c>
      <c r="BR162" s="1">
        <f t="shared" si="174"/>
        <v>269.57643487586182</v>
      </c>
      <c r="BS162" s="1">
        <f t="shared" si="175"/>
        <v>33.267143992036075</v>
      </c>
      <c r="BT162" s="1">
        <f t="shared" si="176"/>
        <v>4.7591689010263458</v>
      </c>
      <c r="BU162" s="1">
        <f t="shared" si="177"/>
        <v>6.5424576686331646</v>
      </c>
      <c r="BV162" s="1">
        <f t="shared" si="178"/>
        <v>7.0445409995459389</v>
      </c>
      <c r="BW162" s="1">
        <f t="shared" si="179"/>
        <v>7.565749083215036</v>
      </c>
      <c r="BX162" s="1">
        <f t="shared" si="180"/>
        <v>8.1033837753068472</v>
      </c>
    </row>
    <row r="163" spans="1:76">
      <c r="A163" s="1">
        <v>1.1499999999999999</v>
      </c>
      <c r="B163" s="1">
        <f t="shared" si="146"/>
        <v>1266.9565217391305</v>
      </c>
      <c r="C163" s="1">
        <v>15.4</v>
      </c>
      <c r="D163" s="1">
        <f t="shared" si="126"/>
        <v>60.85</v>
      </c>
      <c r="E163" s="1">
        <f t="shared" si="127"/>
        <v>20.146000000000001</v>
      </c>
      <c r="F163" s="1">
        <f t="shared" si="128"/>
        <v>3.452</v>
      </c>
      <c r="G163" s="1">
        <f t="shared" si="129"/>
        <v>0.15200000000000014</v>
      </c>
      <c r="H163" s="4">
        <f t="shared" si="130"/>
        <v>84.600000000000009</v>
      </c>
      <c r="I163" s="4"/>
      <c r="J163" s="1">
        <f t="shared" si="147"/>
        <v>3.4791006959722672</v>
      </c>
      <c r="K163" s="1">
        <f t="shared" si="131"/>
        <v>1.2528124955321081</v>
      </c>
      <c r="L163" s="1">
        <f t="shared" si="132"/>
        <v>0.86359200636170841</v>
      </c>
      <c r="M163" s="1">
        <f t="shared" si="148"/>
        <v>4.4264038376666891E-2</v>
      </c>
      <c r="O163" s="1">
        <f t="shared" si="149"/>
        <v>2.4698296430960545</v>
      </c>
      <c r="P163" s="1">
        <f t="shared" si="150"/>
        <v>0.7661010831774776</v>
      </c>
      <c r="Q163" s="1">
        <f t="shared" si="151"/>
        <v>0.59966487870541307</v>
      </c>
      <c r="R163" s="1">
        <f t="shared" si="152"/>
        <v>2.7520165019532784E-2</v>
      </c>
      <c r="T163" s="1">
        <f t="shared" si="133"/>
        <v>2.2670807992923683</v>
      </c>
      <c r="U163" s="1">
        <f t="shared" si="134"/>
        <v>0.67746377279922809</v>
      </c>
      <c r="V163" s="1">
        <f t="shared" si="135"/>
        <v>0.54740481571628585</v>
      </c>
      <c r="W163" s="1">
        <f t="shared" si="153"/>
        <v>2.4437176959215427E-2</v>
      </c>
      <c r="Y163" s="1">
        <f t="shared" si="136"/>
        <v>2.0809756514531541</v>
      </c>
      <c r="Z163" s="1">
        <f t="shared" si="137"/>
        <v>0.59908173155400879</v>
      </c>
      <c r="AA163" s="1">
        <f t="shared" si="138"/>
        <v>0.49969915349434074</v>
      </c>
      <c r="AB163" s="1">
        <f t="shared" si="154"/>
        <v>2.1699565293745747E-2</v>
      </c>
      <c r="AD163" s="1">
        <f t="shared" si="139"/>
        <v>1.9101479150158924</v>
      </c>
      <c r="AE163" s="1">
        <f t="shared" si="140"/>
        <v>0.52976843263338913</v>
      </c>
      <c r="AF163" s="1">
        <f t="shared" si="141"/>
        <v>0.45615098156603845</v>
      </c>
      <c r="AG163" s="1">
        <f t="shared" si="155"/>
        <v>1.9268638710739711E-2</v>
      </c>
      <c r="AI163" s="1">
        <f t="shared" si="181"/>
        <v>0.06</v>
      </c>
      <c r="AJ163" s="1">
        <f t="shared" si="156"/>
        <v>2.0450199978445922</v>
      </c>
      <c r="AK163" s="1">
        <f t="shared" si="157"/>
        <v>0.70289553310440556</v>
      </c>
      <c r="AL163" s="1">
        <f t="shared" si="182"/>
        <v>0.12</v>
      </c>
      <c r="AN163" s="1">
        <f t="shared" si="183"/>
        <v>0.3</v>
      </c>
      <c r="AO163" s="1">
        <f t="shared" si="158"/>
        <v>0.33790368575967705</v>
      </c>
      <c r="AP163" s="1">
        <f t="shared" si="142"/>
        <v>0.12622285218081652</v>
      </c>
      <c r="AQ163" s="1">
        <f t="shared" si="184"/>
        <v>8.0000000000000002E-3</v>
      </c>
      <c r="AS163" s="1">
        <f t="shared" si="185"/>
        <v>71.926713947990535</v>
      </c>
      <c r="AT163" s="1">
        <f t="shared" si="185"/>
        <v>23.813238770685579</v>
      </c>
      <c r="AU163" s="1">
        <f t="shared" si="185"/>
        <v>4.080378250591016</v>
      </c>
      <c r="AV163" s="1">
        <f t="shared" si="185"/>
        <v>0.17966903073286067</v>
      </c>
      <c r="AW163" s="3">
        <f t="shared" si="159"/>
        <v>5.0138641882708453E-2</v>
      </c>
      <c r="AX163" s="3">
        <f t="shared" si="160"/>
        <v>0.3372466009749514</v>
      </c>
      <c r="AY163" s="3">
        <f t="shared" si="161"/>
        <v>0.29485724983153405</v>
      </c>
      <c r="AZ163" s="3">
        <f t="shared" si="162"/>
        <v>0.1982913207176959</v>
      </c>
      <c r="BA163" s="3">
        <f t="shared" si="143"/>
        <v>0.17964800071612211</v>
      </c>
      <c r="BB163" s="3">
        <f t="shared" si="144"/>
        <v>0.16278600627383846</v>
      </c>
      <c r="BC163" s="3">
        <f t="shared" si="145"/>
        <v>0.14753212119043496</v>
      </c>
      <c r="BE163" s="4">
        <f t="shared" si="163"/>
        <v>1990.2808214017589</v>
      </c>
      <c r="BF163" s="4">
        <f t="shared" si="164"/>
        <v>4825.0384692259613</v>
      </c>
      <c r="BG163" s="1">
        <f t="shared" si="186"/>
        <v>39.055788789777345</v>
      </c>
      <c r="BH163" s="1">
        <f t="shared" si="187"/>
        <v>33.304732594618812</v>
      </c>
      <c r="BI163" s="1">
        <f t="shared" si="165"/>
        <v>220.04529147188501</v>
      </c>
      <c r="BJ163" s="1">
        <f t="shared" si="166"/>
        <v>158.72474499831171</v>
      </c>
      <c r="BK163" s="1">
        <f t="shared" si="167"/>
        <v>272.84131626568012</v>
      </c>
      <c r="BL163" s="1">
        <f t="shared" si="168"/>
        <v>218.00727375890494</v>
      </c>
      <c r="BM163" s="1">
        <f t="shared" si="169"/>
        <v>284.28052054416776</v>
      </c>
      <c r="BN163" s="1">
        <f t="shared" si="170"/>
        <v>234.67597252186837</v>
      </c>
      <c r="BO163" s="1">
        <f t="shared" si="171"/>
        <v>294.40530469785642</v>
      </c>
      <c r="BP163" s="1">
        <f t="shared" si="172"/>
        <v>251.96823065593557</v>
      </c>
      <c r="BQ163" s="1">
        <f t="shared" si="173"/>
        <v>302.86661659521138</v>
      </c>
      <c r="BR163" s="1">
        <f t="shared" si="174"/>
        <v>269.79260488702641</v>
      </c>
      <c r="BS163" s="1">
        <f t="shared" si="175"/>
        <v>33.304732594618812</v>
      </c>
      <c r="BT163" s="1">
        <f t="shared" si="176"/>
        <v>4.7658315390275057</v>
      </c>
      <c r="BU163" s="1">
        <f t="shared" si="177"/>
        <v>6.5458346839911066</v>
      </c>
      <c r="BV163" s="1">
        <f t="shared" si="178"/>
        <v>7.0463250787302814</v>
      </c>
      <c r="BW163" s="1">
        <f t="shared" si="179"/>
        <v>7.5655383192191472</v>
      </c>
      <c r="BX163" s="1">
        <f t="shared" si="180"/>
        <v>8.1007287514032758</v>
      </c>
    </row>
    <row r="164" spans="1:76">
      <c r="A164" s="1">
        <v>1.1499999999999999</v>
      </c>
      <c r="B164" s="1">
        <f t="shared" si="146"/>
        <v>1267.391304347826</v>
      </c>
      <c r="C164" s="1">
        <v>15.5</v>
      </c>
      <c r="D164" s="1">
        <f t="shared" si="126"/>
        <v>60.875</v>
      </c>
      <c r="E164" s="1">
        <f t="shared" si="127"/>
        <v>20.094999999999999</v>
      </c>
      <c r="F164" s="1">
        <f t="shared" si="128"/>
        <v>3.3900000000000006</v>
      </c>
      <c r="G164" s="1">
        <f t="shared" si="129"/>
        <v>0.14000000000000012</v>
      </c>
      <c r="H164" s="4">
        <f t="shared" si="130"/>
        <v>84.5</v>
      </c>
      <c r="I164" s="4"/>
      <c r="J164" s="1">
        <f t="shared" si="147"/>
        <v>3.4755103150735343</v>
      </c>
      <c r="K164" s="1">
        <f t="shared" si="131"/>
        <v>1.2497939738852155</v>
      </c>
      <c r="L164" s="1">
        <f t="shared" si="132"/>
        <v>0.86141530793702814</v>
      </c>
      <c r="M164" s="1">
        <f t="shared" si="148"/>
        <v>4.4229106883809641E-2</v>
      </c>
      <c r="O164" s="1">
        <f t="shared" si="149"/>
        <v>2.4672808151233654</v>
      </c>
      <c r="P164" s="1">
        <f t="shared" si="150"/>
        <v>0.76425524215056728</v>
      </c>
      <c r="Q164" s="1">
        <f t="shared" si="151"/>
        <v>0.59815341312074044</v>
      </c>
      <c r="R164" s="1">
        <f t="shared" si="152"/>
        <v>2.7498447153674506E-2</v>
      </c>
      <c r="T164" s="1">
        <f t="shared" si="133"/>
        <v>2.2647412051532609</v>
      </c>
      <c r="U164" s="1">
        <f t="shared" si="134"/>
        <v>0.67583149416976607</v>
      </c>
      <c r="V164" s="1">
        <f t="shared" si="135"/>
        <v>0.54602507251434029</v>
      </c>
      <c r="W164" s="1">
        <f t="shared" si="153"/>
        <v>2.4417892070088546E-2</v>
      </c>
      <c r="Y164" s="1">
        <f t="shared" si="136"/>
        <v>2.0788281150974646</v>
      </c>
      <c r="Z164" s="1">
        <f t="shared" si="137"/>
        <v>0.59763830631567283</v>
      </c>
      <c r="AA164" s="1">
        <f t="shared" si="138"/>
        <v>0.49843965323008094</v>
      </c>
      <c r="AB164" s="1">
        <f t="shared" si="154"/>
        <v>2.1682440823456488E-2</v>
      </c>
      <c r="AD164" s="1">
        <f t="shared" si="139"/>
        <v>1.908176670379091</v>
      </c>
      <c r="AE164" s="1">
        <f t="shared" si="140"/>
        <v>0.5284920105930222</v>
      </c>
      <c r="AF164" s="1">
        <f t="shared" si="141"/>
        <v>0.45500124521406099</v>
      </c>
      <c r="AG164" s="1">
        <f t="shared" si="155"/>
        <v>1.9253432635104102E-2</v>
      </c>
      <c r="AI164" s="1">
        <f t="shared" si="181"/>
        <v>0.06</v>
      </c>
      <c r="AJ164" s="1">
        <f t="shared" si="156"/>
        <v>2.0431587036112786</v>
      </c>
      <c r="AK164" s="1">
        <f t="shared" si="157"/>
        <v>0.70292043216268307</v>
      </c>
      <c r="AL164" s="1">
        <f t="shared" si="182"/>
        <v>0.12</v>
      </c>
      <c r="AN164" s="1">
        <f t="shared" si="183"/>
        <v>0.3</v>
      </c>
      <c r="AO164" s="1">
        <f t="shared" si="158"/>
        <v>0.33777770473692748</v>
      </c>
      <c r="AP164" s="1">
        <f t="shared" si="142"/>
        <v>0.1260234880131591</v>
      </c>
      <c r="AQ164" s="1">
        <f t="shared" si="184"/>
        <v>8.0000000000000002E-3</v>
      </c>
      <c r="AS164" s="1">
        <f t="shared" si="185"/>
        <v>72.041420118343197</v>
      </c>
      <c r="AT164" s="1">
        <f t="shared" si="185"/>
        <v>23.781065088757398</v>
      </c>
      <c r="AU164" s="1">
        <f t="shared" si="185"/>
        <v>4.0118343195266277</v>
      </c>
      <c r="AV164" s="1">
        <f t="shared" si="185"/>
        <v>0.16568047337278122</v>
      </c>
      <c r="AW164" s="3">
        <f t="shared" si="159"/>
        <v>4.9781164623462916E-2</v>
      </c>
      <c r="AX164" s="3">
        <f t="shared" si="160"/>
        <v>0.33567921999469053</v>
      </c>
      <c r="AY164" s="3">
        <f t="shared" si="161"/>
        <v>0.29261491727961741</v>
      </c>
      <c r="AZ164" s="3">
        <f t="shared" si="162"/>
        <v>0.19680598097217647</v>
      </c>
      <c r="BA164" s="3">
        <f t="shared" si="143"/>
        <v>0.17830704788046478</v>
      </c>
      <c r="BB164" s="3">
        <f t="shared" si="144"/>
        <v>0.16157506758946943</v>
      </c>
      <c r="BC164" s="3">
        <f t="shared" si="145"/>
        <v>0.14643828856807026</v>
      </c>
      <c r="BE164" s="4">
        <f t="shared" si="163"/>
        <v>1960.2871691970511</v>
      </c>
      <c r="BF164" s="4">
        <f t="shared" si="164"/>
        <v>4806.5562027741626</v>
      </c>
      <c r="BG164" s="1">
        <f t="shared" si="186"/>
        <v>39.146733051458149</v>
      </c>
      <c r="BH164" s="1">
        <f t="shared" si="187"/>
        <v>33.342422920146809</v>
      </c>
      <c r="BI164" s="1">
        <f t="shared" si="165"/>
        <v>221.10111472600798</v>
      </c>
      <c r="BJ164" s="1">
        <f t="shared" si="166"/>
        <v>159.12717319010329</v>
      </c>
      <c r="BK164" s="1">
        <f t="shared" si="167"/>
        <v>273.58297368925616</v>
      </c>
      <c r="BL164" s="1">
        <f t="shared" si="168"/>
        <v>218.36582666168138</v>
      </c>
      <c r="BM164" s="1">
        <f t="shared" si="169"/>
        <v>284.86914287252824</v>
      </c>
      <c r="BN164" s="1">
        <f t="shared" si="170"/>
        <v>234.99979942735649</v>
      </c>
      <c r="BO164" s="1">
        <f t="shared" si="171"/>
        <v>294.80609535788892</v>
      </c>
      <c r="BP164" s="1">
        <f t="shared" si="172"/>
        <v>252.24460397659337</v>
      </c>
      <c r="BQ164" s="1">
        <f t="shared" si="173"/>
        <v>303.04366084780378</v>
      </c>
      <c r="BR164" s="1">
        <f t="shared" si="174"/>
        <v>270.00712782870886</v>
      </c>
      <c r="BS164" s="1">
        <f t="shared" si="175"/>
        <v>33.342422920146809</v>
      </c>
      <c r="BT164" s="1">
        <f t="shared" si="176"/>
        <v>4.7725137903506214</v>
      </c>
      <c r="BU164" s="1">
        <f t="shared" si="177"/>
        <v>6.5491889172138151</v>
      </c>
      <c r="BV164" s="1">
        <f t="shared" si="178"/>
        <v>7.0480720609347296</v>
      </c>
      <c r="BW164" s="1">
        <f t="shared" si="179"/>
        <v>7.5652751625370698</v>
      </c>
      <c r="BX164" s="1">
        <f t="shared" si="180"/>
        <v>8.0980056091112651</v>
      </c>
    </row>
    <row r="165" spans="1:76">
      <c r="A165" s="1">
        <v>1.1499999999999999</v>
      </c>
      <c r="B165" s="1">
        <f t="shared" si="146"/>
        <v>1267.8260869565217</v>
      </c>
      <c r="C165" s="1">
        <v>15.6</v>
      </c>
      <c r="D165" s="1">
        <f t="shared" si="126"/>
        <v>60.9</v>
      </c>
      <c r="E165" s="1">
        <f t="shared" si="127"/>
        <v>20.044</v>
      </c>
      <c r="F165" s="1">
        <f t="shared" si="128"/>
        <v>3.3279999999999994</v>
      </c>
      <c r="G165" s="1">
        <f t="shared" si="129"/>
        <v>0.12800000000000011</v>
      </c>
      <c r="H165" s="4">
        <f t="shared" si="130"/>
        <v>84.4</v>
      </c>
      <c r="I165" s="4"/>
      <c r="J165" s="1">
        <f t="shared" si="147"/>
        <v>3.4719256622945496</v>
      </c>
      <c r="K165" s="1">
        <f t="shared" si="131"/>
        <v>1.2467844222381956</v>
      </c>
      <c r="L165" s="1">
        <f t="shared" si="132"/>
        <v>0.85924531957771044</v>
      </c>
      <c r="M165" s="1">
        <f t="shared" si="148"/>
        <v>4.4194222645900137E-2</v>
      </c>
      <c r="O165" s="1">
        <f t="shared" si="149"/>
        <v>2.4647360535693257</v>
      </c>
      <c r="P165" s="1">
        <f t="shared" si="150"/>
        <v>0.76241488632327226</v>
      </c>
      <c r="Q165" s="1">
        <f t="shared" si="151"/>
        <v>0.59664660690125648</v>
      </c>
      <c r="R165" s="1">
        <f t="shared" si="152"/>
        <v>2.7476758667511519E-2</v>
      </c>
      <c r="T165" s="1">
        <f t="shared" si="133"/>
        <v>2.262405343619625</v>
      </c>
      <c r="U165" s="1">
        <f t="shared" si="134"/>
        <v>0.67420406610651207</v>
      </c>
      <c r="V165" s="1">
        <f t="shared" si="135"/>
        <v>0.54464958261958873</v>
      </c>
      <c r="W165" s="1">
        <f t="shared" si="153"/>
        <v>2.43986332693522E-2</v>
      </c>
      <c r="Y165" s="1">
        <f t="shared" si="136"/>
        <v>2.0766840049368653</v>
      </c>
      <c r="Z165" s="1">
        <f t="shared" si="137"/>
        <v>0.59619917043673831</v>
      </c>
      <c r="AA165" s="1">
        <f t="shared" si="138"/>
        <v>0.49718403560247926</v>
      </c>
      <c r="AB165" s="1">
        <f t="shared" si="154"/>
        <v>2.1665339518966407E-2</v>
      </c>
      <c r="AD165" s="1">
        <f t="shared" si="139"/>
        <v>1.906208570680292</v>
      </c>
      <c r="AE165" s="1">
        <f t="shared" si="140"/>
        <v>0.52721938163644899</v>
      </c>
      <c r="AF165" s="1">
        <f t="shared" si="141"/>
        <v>0.45385505313169117</v>
      </c>
      <c r="AG165" s="1">
        <f t="shared" si="155"/>
        <v>1.9238247130084023E-2</v>
      </c>
      <c r="AI165" s="1">
        <f t="shared" si="181"/>
        <v>0.06</v>
      </c>
      <c r="AJ165" s="1">
        <f t="shared" si="156"/>
        <v>2.0413001523382541</v>
      </c>
      <c r="AK165" s="1">
        <f t="shared" si="157"/>
        <v>0.70294531805181137</v>
      </c>
      <c r="AL165" s="1">
        <f t="shared" si="182"/>
        <v>0.12</v>
      </c>
      <c r="AN165" s="1">
        <f t="shared" si="183"/>
        <v>0.3</v>
      </c>
      <c r="AO165" s="1">
        <f t="shared" si="158"/>
        <v>0.33765184173455298</v>
      </c>
      <c r="AP165" s="1">
        <f t="shared" si="142"/>
        <v>0.1258245509670981</v>
      </c>
      <c r="AQ165" s="1">
        <f t="shared" si="184"/>
        <v>8.0000000000000002E-3</v>
      </c>
      <c r="AS165" s="1">
        <f t="shared" si="185"/>
        <v>72.156398104265392</v>
      </c>
      <c r="AT165" s="1">
        <f t="shared" si="185"/>
        <v>23.748815165876778</v>
      </c>
      <c r="AU165" s="1">
        <f t="shared" si="185"/>
        <v>3.9431279620853075</v>
      </c>
      <c r="AV165" s="1">
        <f t="shared" si="185"/>
        <v>0.15165876777251197</v>
      </c>
      <c r="AW165" s="3">
        <f t="shared" si="159"/>
        <v>4.9423372380060504E-2</v>
      </c>
      <c r="AX165" s="3">
        <f t="shared" si="160"/>
        <v>0.334110934384031</v>
      </c>
      <c r="AY165" s="3">
        <f t="shared" si="161"/>
        <v>0.29037732685703038</v>
      </c>
      <c r="AZ165" s="3">
        <f t="shared" si="162"/>
        <v>0.19532372213413463</v>
      </c>
      <c r="BA165" s="3">
        <f t="shared" si="143"/>
        <v>0.17696886275019394</v>
      </c>
      <c r="BB165" s="3">
        <f t="shared" si="144"/>
        <v>0.16036661585505371</v>
      </c>
      <c r="BC165" s="3">
        <f t="shared" si="145"/>
        <v>0.14534669116501087</v>
      </c>
      <c r="BE165" s="4">
        <f t="shared" si="163"/>
        <v>1930.480050676884</v>
      </c>
      <c r="BF165" s="4">
        <f t="shared" si="164"/>
        <v>4788.119817183795</v>
      </c>
      <c r="BG165" s="1">
        <f t="shared" si="186"/>
        <v>39.238096376597262</v>
      </c>
      <c r="BH165" s="1">
        <f t="shared" si="187"/>
        <v>33.380215698713798</v>
      </c>
      <c r="BI165" s="1">
        <f t="shared" si="165"/>
        <v>222.16379047600438</v>
      </c>
      <c r="BJ165" s="1">
        <f t="shared" si="166"/>
        <v>159.5312540701411</v>
      </c>
      <c r="BK165" s="1">
        <f t="shared" si="167"/>
        <v>274.32395625490801</v>
      </c>
      <c r="BL165" s="1">
        <f t="shared" si="168"/>
        <v>218.72453262061234</v>
      </c>
      <c r="BM165" s="1">
        <f t="shared" si="169"/>
        <v>285.45461197180435</v>
      </c>
      <c r="BN165" s="1">
        <f t="shared" si="170"/>
        <v>235.32322771289785</v>
      </c>
      <c r="BO165" s="1">
        <f t="shared" si="171"/>
        <v>295.20113602424459</v>
      </c>
      <c r="BP165" s="1">
        <f t="shared" si="172"/>
        <v>252.51996636151421</v>
      </c>
      <c r="BQ165" s="1">
        <f t="shared" si="173"/>
        <v>303.21235166984047</v>
      </c>
      <c r="BR165" s="1">
        <f t="shared" si="174"/>
        <v>270.21998182769045</v>
      </c>
      <c r="BS165" s="1">
        <f t="shared" si="175"/>
        <v>33.380215698713798</v>
      </c>
      <c r="BT165" s="1">
        <f t="shared" si="176"/>
        <v>4.7792157938718214</v>
      </c>
      <c r="BU165" s="1">
        <f t="shared" si="177"/>
        <v>6.5525200494447438</v>
      </c>
      <c r="BV165" s="1">
        <f t="shared" si="178"/>
        <v>7.0497815183969976</v>
      </c>
      <c r="BW165" s="1">
        <f t="shared" si="179"/>
        <v>7.5649590955532462</v>
      </c>
      <c r="BX165" s="1">
        <f t="shared" si="180"/>
        <v>8.0952137717343309</v>
      </c>
    </row>
    <row r="166" spans="1:76">
      <c r="A166" s="1">
        <v>1.1499999999999999</v>
      </c>
      <c r="B166" s="1">
        <f t="shared" si="146"/>
        <v>1268.2608695652175</v>
      </c>
      <c r="C166" s="1">
        <v>15.7</v>
      </c>
      <c r="D166" s="1">
        <f t="shared" si="126"/>
        <v>60.924999999999997</v>
      </c>
      <c r="E166" s="1">
        <f t="shared" si="127"/>
        <v>19.993000000000002</v>
      </c>
      <c r="F166" s="1">
        <f t="shared" si="128"/>
        <v>3.266</v>
      </c>
      <c r="G166" s="1">
        <f t="shared" si="129"/>
        <v>0.1160000000000001</v>
      </c>
      <c r="H166" s="4">
        <f t="shared" si="130"/>
        <v>84.300000000000011</v>
      </c>
      <c r="I166" s="4"/>
      <c r="J166" s="1">
        <f t="shared" si="147"/>
        <v>3.4683467258422809</v>
      </c>
      <c r="K166" s="1">
        <f t="shared" si="131"/>
        <v>1.2437838093745848</v>
      </c>
      <c r="L166" s="1">
        <f t="shared" si="132"/>
        <v>0.85708201717476351</v>
      </c>
      <c r="M166" s="1">
        <f t="shared" si="148"/>
        <v>4.4159385577951099E-2</v>
      </c>
      <c r="O166" s="1">
        <f t="shared" si="149"/>
        <v>2.4621953500620077</v>
      </c>
      <c r="P166" s="1">
        <f t="shared" si="150"/>
        <v>0.7605799966065695</v>
      </c>
      <c r="Q166" s="1">
        <f t="shared" si="151"/>
        <v>0.59514444330605198</v>
      </c>
      <c r="R166" s="1">
        <f t="shared" si="152"/>
        <v>2.7455099508204919E-2</v>
      </c>
      <c r="T166" s="1">
        <f t="shared" si="133"/>
        <v>2.2600732070067879</v>
      </c>
      <c r="U166" s="1">
        <f t="shared" si="134"/>
        <v>0.67258147172902838</v>
      </c>
      <c r="V166" s="1">
        <f t="shared" si="135"/>
        <v>0.54327833075007137</v>
      </c>
      <c r="W166" s="1">
        <f t="shared" si="153"/>
        <v>2.4379400510086854E-2</v>
      </c>
      <c r="Y166" s="1">
        <f t="shared" si="136"/>
        <v>2.0745433139175193</v>
      </c>
      <c r="Z166" s="1">
        <f t="shared" si="137"/>
        <v>0.59476430898982091</v>
      </c>
      <c r="AA166" s="1">
        <f t="shared" si="138"/>
        <v>0.49593228666138028</v>
      </c>
      <c r="AB166" s="1">
        <f t="shared" si="154"/>
        <v>2.1648261338612185E-2</v>
      </c>
      <c r="AD166" s="1">
        <f t="shared" si="139"/>
        <v>1.9042436094447095</v>
      </c>
      <c r="AE166" s="1">
        <f t="shared" si="140"/>
        <v>0.52595053256337243</v>
      </c>
      <c r="AF166" s="1">
        <f t="shared" si="141"/>
        <v>0.45271239258451257</v>
      </c>
      <c r="AG166" s="1">
        <f t="shared" si="155"/>
        <v>1.9223082158683551E-2</v>
      </c>
      <c r="AI166" s="1">
        <f t="shared" si="181"/>
        <v>0.06</v>
      </c>
      <c r="AJ166" s="1">
        <f t="shared" si="156"/>
        <v>2.0394443387345298</v>
      </c>
      <c r="AK166" s="1">
        <f t="shared" si="157"/>
        <v>0.70297019078222078</v>
      </c>
      <c r="AL166" s="1">
        <f t="shared" si="182"/>
        <v>0.12</v>
      </c>
      <c r="AN166" s="1">
        <f t="shared" si="183"/>
        <v>0.3</v>
      </c>
      <c r="AO166" s="1">
        <f t="shared" si="158"/>
        <v>0.33752609659551569</v>
      </c>
      <c r="AP166" s="1">
        <f t="shared" si="142"/>
        <v>0.12562603991895172</v>
      </c>
      <c r="AQ166" s="1">
        <f t="shared" si="184"/>
        <v>8.0000000000000002E-3</v>
      </c>
      <c r="AS166" s="1">
        <f t="shared" si="185"/>
        <v>72.271648873072351</v>
      </c>
      <c r="AT166" s="1">
        <f t="shared" si="185"/>
        <v>23.716488730723604</v>
      </c>
      <c r="AU166" s="1">
        <f t="shared" si="185"/>
        <v>3.8742586002372477</v>
      </c>
      <c r="AV166" s="1">
        <f t="shared" si="185"/>
        <v>0.1376037959667854</v>
      </c>
      <c r="AW166" s="3">
        <f t="shared" si="159"/>
        <v>4.9065262723375518E-2</v>
      </c>
      <c r="AX166" s="3">
        <f t="shared" si="160"/>
        <v>0.33254173469295262</v>
      </c>
      <c r="AY166" s="3">
        <f t="shared" si="161"/>
        <v>0.28814445406081629</v>
      </c>
      <c r="AZ166" s="3">
        <f t="shared" si="162"/>
        <v>0.19384452813854719</v>
      </c>
      <c r="BA166" s="3">
        <f t="shared" si="143"/>
        <v>0.17563343085934771</v>
      </c>
      <c r="BB166" s="3">
        <f t="shared" si="144"/>
        <v>0.15916063804093844</v>
      </c>
      <c r="BC166" s="3">
        <f t="shared" si="145"/>
        <v>0.14425731724208202</v>
      </c>
      <c r="BE166" s="4">
        <f t="shared" si="163"/>
        <v>1900.8607228620667</v>
      </c>
      <c r="BF166" s="4">
        <f t="shared" si="164"/>
        <v>4769.7296318696444</v>
      </c>
      <c r="BG166" s="1">
        <f t="shared" si="186"/>
        <v>39.329883124116918</v>
      </c>
      <c r="BH166" s="1">
        <f t="shared" si="187"/>
        <v>33.418111669576234</v>
      </c>
      <c r="BI166" s="1">
        <f t="shared" si="165"/>
        <v>223.23339562117025</v>
      </c>
      <c r="BJ166" s="1">
        <f t="shared" si="166"/>
        <v>159.93700019466993</v>
      </c>
      <c r="BK166" s="1">
        <f t="shared" si="167"/>
        <v>275.06421300693933</v>
      </c>
      <c r="BL166" s="1">
        <f t="shared" si="168"/>
        <v>219.08338408804116</v>
      </c>
      <c r="BM166" s="1">
        <f t="shared" si="169"/>
        <v>286.03684609058104</v>
      </c>
      <c r="BN166" s="1">
        <f t="shared" si="170"/>
        <v>235.6462443904627</v>
      </c>
      <c r="BO166" s="1">
        <f t="shared" si="171"/>
        <v>295.59031892583772</v>
      </c>
      <c r="BP166" s="1">
        <f t="shared" si="172"/>
        <v>252.79429981733793</v>
      </c>
      <c r="BQ166" s="1">
        <f t="shared" si="173"/>
        <v>303.3725628638071</v>
      </c>
      <c r="BR166" s="1">
        <f t="shared" si="174"/>
        <v>270.43114476422625</v>
      </c>
      <c r="BS166" s="1">
        <f t="shared" si="175"/>
        <v>33.418111669576234</v>
      </c>
      <c r="BT166" s="1">
        <f t="shared" si="176"/>
        <v>4.7859376907964606</v>
      </c>
      <c r="BU166" s="1">
        <f t="shared" si="177"/>
        <v>6.5558277575418522</v>
      </c>
      <c r="BV166" s="1">
        <f t="shared" si="178"/>
        <v>7.0514530180648851</v>
      </c>
      <c r="BW166" s="1">
        <f t="shared" si="179"/>
        <v>7.5645895949136239</v>
      </c>
      <c r="BX166" s="1">
        <f t="shared" si="180"/>
        <v>8.0923526570900197</v>
      </c>
    </row>
    <row r="167" spans="1:76">
      <c r="A167" s="1">
        <v>1.1499999999999999</v>
      </c>
      <c r="B167" s="1">
        <f t="shared" si="146"/>
        <v>1268.695652173913</v>
      </c>
      <c r="C167" s="1">
        <v>15.8</v>
      </c>
      <c r="D167" s="1">
        <f t="shared" si="126"/>
        <v>60.95</v>
      </c>
      <c r="E167" s="1">
        <f t="shared" si="127"/>
        <v>19.942</v>
      </c>
      <c r="F167" s="1">
        <f t="shared" si="128"/>
        <v>3.2039999999999988</v>
      </c>
      <c r="G167" s="1">
        <f t="shared" si="129"/>
        <v>0.10400000000000009</v>
      </c>
      <c r="H167" s="4">
        <f t="shared" si="130"/>
        <v>84.199999999999989</v>
      </c>
      <c r="I167" s="4"/>
      <c r="J167" s="1">
        <f t="shared" si="147"/>
        <v>3.4647734939530652</v>
      </c>
      <c r="K167" s="1">
        <f t="shared" si="131"/>
        <v>1.2407921042014884</v>
      </c>
      <c r="L167" s="1">
        <f t="shared" si="132"/>
        <v>0.85492537671740665</v>
      </c>
      <c r="M167" s="1">
        <f t="shared" si="148"/>
        <v>4.4124595595163414E-2</v>
      </c>
      <c r="O167" s="1">
        <f t="shared" si="149"/>
        <v>2.4596586962503317</v>
      </c>
      <c r="P167" s="1">
        <f t="shared" si="150"/>
        <v>0.7587505539869992</v>
      </c>
      <c r="Q167" s="1">
        <f t="shared" si="151"/>
        <v>0.59364690566241318</v>
      </c>
      <c r="R167" s="1">
        <f t="shared" si="152"/>
        <v>2.7433469623032739E-2</v>
      </c>
      <c r="T167" s="1">
        <f t="shared" si="133"/>
        <v>2.2577447876492105</v>
      </c>
      <c r="U167" s="1">
        <f t="shared" si="134"/>
        <v>0.67096369422369784</v>
      </c>
      <c r="V167" s="1">
        <f t="shared" si="135"/>
        <v>0.54191130168608148</v>
      </c>
      <c r="W167" s="1">
        <f t="shared" si="153"/>
        <v>2.4360193745476797E-2</v>
      </c>
      <c r="Y167" s="1">
        <f t="shared" si="136"/>
        <v>2.0724060350031541</v>
      </c>
      <c r="Z167" s="1">
        <f t="shared" si="137"/>
        <v>0.59333370710662658</v>
      </c>
      <c r="AA167" s="1">
        <f t="shared" si="138"/>
        <v>0.49468439251345603</v>
      </c>
      <c r="AB167" s="1">
        <f t="shared" si="154"/>
        <v>2.1631206240822744E-2</v>
      </c>
      <c r="AD167" s="1">
        <f t="shared" si="139"/>
        <v>1.9022817802136796</v>
      </c>
      <c r="AE167" s="1">
        <f t="shared" si="140"/>
        <v>0.52468545022574831</v>
      </c>
      <c r="AF167" s="1">
        <f t="shared" si="141"/>
        <v>0.45157325088998373</v>
      </c>
      <c r="AG167" s="1">
        <f t="shared" si="155"/>
        <v>1.9207937683988669E-2</v>
      </c>
      <c r="AI167" s="1">
        <f t="shared" si="181"/>
        <v>0.06</v>
      </c>
      <c r="AJ167" s="1">
        <f t="shared" si="156"/>
        <v>2.0375912575215707</v>
      </c>
      <c r="AK167" s="1">
        <f t="shared" si="157"/>
        <v>0.70299505036432763</v>
      </c>
      <c r="AL167" s="1">
        <f t="shared" si="182"/>
        <v>0.12</v>
      </c>
      <c r="AN167" s="1">
        <f t="shared" si="183"/>
        <v>0.3</v>
      </c>
      <c r="AO167" s="1">
        <f t="shared" si="158"/>
        <v>0.33740046916304622</v>
      </c>
      <c r="AP167" s="1">
        <f t="shared" si="142"/>
        <v>0.12542795374850624</v>
      </c>
      <c r="AQ167" s="1">
        <f t="shared" si="184"/>
        <v>8.0000000000000002E-3</v>
      </c>
      <c r="AS167" s="1">
        <f t="shared" si="185"/>
        <v>72.387173396674598</v>
      </c>
      <c r="AT167" s="1">
        <f t="shared" si="185"/>
        <v>23.684085510688838</v>
      </c>
      <c r="AU167" s="1">
        <f t="shared" si="185"/>
        <v>3.8052256532066497</v>
      </c>
      <c r="AV167" s="1">
        <f t="shared" si="185"/>
        <v>0.12351543942992886</v>
      </c>
      <c r="AW167" s="3">
        <f t="shared" si="159"/>
        <v>4.8706833216759039E-2</v>
      </c>
      <c r="AX167" s="3">
        <f t="shared" si="160"/>
        <v>0.33097161144257164</v>
      </c>
      <c r="AY167" s="3">
        <f t="shared" si="161"/>
        <v>0.28591627445672707</v>
      </c>
      <c r="AZ167" s="3">
        <f t="shared" si="162"/>
        <v>0.19236838296470393</v>
      </c>
      <c r="BA167" s="3">
        <f t="shared" si="143"/>
        <v>0.17430073778169711</v>
      </c>
      <c r="BB167" s="3">
        <f t="shared" si="144"/>
        <v>0.15795712115310503</v>
      </c>
      <c r="BC167" s="3">
        <f t="shared" si="145"/>
        <v>0.14317015509207467</v>
      </c>
      <c r="BE167" s="4">
        <f t="shared" si="163"/>
        <v>1871.4304397663605</v>
      </c>
      <c r="BF167" s="4">
        <f t="shared" si="164"/>
        <v>4751.3859660968383</v>
      </c>
      <c r="BG167" s="1">
        <f t="shared" si="186"/>
        <v>39.422097724334378</v>
      </c>
      <c r="BH167" s="1">
        <f t="shared" si="187"/>
        <v>33.456111581315213</v>
      </c>
      <c r="BI167" s="1">
        <f t="shared" si="165"/>
        <v>224.31000853231697</v>
      </c>
      <c r="BJ167" s="1">
        <f t="shared" si="166"/>
        <v>160.34442429807279</v>
      </c>
      <c r="BK167" s="1">
        <f t="shared" si="167"/>
        <v>275.8036918833501</v>
      </c>
      <c r="BL167" s="1">
        <f t="shared" si="168"/>
        <v>219.44237337788488</v>
      </c>
      <c r="BM167" s="1">
        <f t="shared" si="169"/>
        <v>286.615761941485</v>
      </c>
      <c r="BN167" s="1">
        <f t="shared" si="170"/>
        <v>235.96883627369701</v>
      </c>
      <c r="BO167" s="1">
        <f t="shared" si="171"/>
        <v>295.97353451197034</v>
      </c>
      <c r="BP167" s="1">
        <f t="shared" si="172"/>
        <v>253.06758611287356</v>
      </c>
      <c r="BQ167" s="1">
        <f t="shared" si="173"/>
        <v>303.52416644137594</v>
      </c>
      <c r="BR167" s="1">
        <f t="shared" si="174"/>
        <v>270.64059426851202</v>
      </c>
      <c r="BS167" s="1">
        <f t="shared" si="175"/>
        <v>33.456111581315213</v>
      </c>
      <c r="BT167" s="1">
        <f t="shared" si="176"/>
        <v>4.7926796247183425</v>
      </c>
      <c r="BU167" s="1">
        <f t="shared" si="177"/>
        <v>6.5591117139996769</v>
      </c>
      <c r="BV167" s="1">
        <f t="shared" si="178"/>
        <v>7.0530861215049994</v>
      </c>
      <c r="BW167" s="1">
        <f t="shared" si="179"/>
        <v>7.5641661314343649</v>
      </c>
      <c r="BX167" s="1">
        <f t="shared" si="180"/>
        <v>8.0894216774331049</v>
      </c>
    </row>
    <row r="168" spans="1:76">
      <c r="A168" s="1">
        <v>1.1499999999999999</v>
      </c>
      <c r="B168" s="1">
        <f t="shared" si="146"/>
        <v>1269.1304347826087</v>
      </c>
      <c r="C168" s="1">
        <v>15.9</v>
      </c>
      <c r="D168" s="1">
        <f t="shared" si="126"/>
        <v>60.975000000000001</v>
      </c>
      <c r="E168" s="1">
        <f t="shared" si="127"/>
        <v>19.890999999999998</v>
      </c>
      <c r="F168" s="1">
        <f t="shared" si="128"/>
        <v>3.1419999999999995</v>
      </c>
      <c r="G168" s="1">
        <f t="shared" si="129"/>
        <v>9.2000000000000082E-2</v>
      </c>
      <c r="H168" s="4">
        <f t="shared" si="130"/>
        <v>84.1</v>
      </c>
      <c r="I168" s="4"/>
      <c r="J168" s="1">
        <f t="shared" si="147"/>
        <v>3.4612059548925069</v>
      </c>
      <c r="K168" s="1">
        <f t="shared" si="131"/>
        <v>1.2378092757490191</v>
      </c>
      <c r="L168" s="1">
        <f t="shared" si="132"/>
        <v>0.85277537429261496</v>
      </c>
      <c r="M168" s="1">
        <f t="shared" si="148"/>
        <v>4.4089852612925487E-2</v>
      </c>
      <c r="O168" s="1">
        <f t="shared" si="149"/>
        <v>2.4571260838039972</v>
      </c>
      <c r="P168" s="1">
        <f t="shared" si="150"/>
        <v>0.75692653952632061</v>
      </c>
      <c r="Q168" s="1">
        <f t="shared" si="151"/>
        <v>0.59215397736550746</v>
      </c>
      <c r="R168" s="1">
        <f t="shared" si="152"/>
        <v>2.7411868959389671E-2</v>
      </c>
      <c r="T168" s="1">
        <f t="shared" si="133"/>
        <v>2.2554200779004296</v>
      </c>
      <c r="U168" s="1">
        <f t="shared" si="134"/>
        <v>0.66935071684342007</v>
      </c>
      <c r="V168" s="1">
        <f t="shared" si="135"/>
        <v>0.54054848026987723</v>
      </c>
      <c r="W168" s="1">
        <f t="shared" si="153"/>
        <v>2.434101292880991E-2</v>
      </c>
      <c r="Y168" s="1">
        <f t="shared" si="136"/>
        <v>2.070272161175005</v>
      </c>
      <c r="Z168" s="1">
        <f t="shared" si="137"/>
        <v>0.59190734997768135</v>
      </c>
      <c r="AA168" s="1">
        <f t="shared" si="138"/>
        <v>0.49344033932194337</v>
      </c>
      <c r="AB168" s="1">
        <f t="shared" si="154"/>
        <v>2.1614174184118928E-2</v>
      </c>
      <c r="AD168" s="1">
        <f t="shared" si="139"/>
        <v>1.90032307654461</v>
      </c>
      <c r="AE168" s="1">
        <f t="shared" si="140"/>
        <v>0.52342412152754769</v>
      </c>
      <c r="AF168" s="1">
        <f t="shared" si="141"/>
        <v>0.45043761541719862</v>
      </c>
      <c r="AG168" s="1">
        <f t="shared" si="155"/>
        <v>1.9192813669166989E-2</v>
      </c>
      <c r="AI168" s="1">
        <f t="shared" si="181"/>
        <v>0.06</v>
      </c>
      <c r="AJ168" s="1">
        <f t="shared" si="156"/>
        <v>2.0357409034332457</v>
      </c>
      <c r="AK168" s="1">
        <f t="shared" si="157"/>
        <v>0.70301989680854116</v>
      </c>
      <c r="AL168" s="1">
        <f t="shared" si="182"/>
        <v>0.12</v>
      </c>
      <c r="AN168" s="1">
        <f t="shared" si="183"/>
        <v>0.3</v>
      </c>
      <c r="AO168" s="1">
        <f t="shared" si="158"/>
        <v>0.3372749592806415</v>
      </c>
      <c r="AP168" s="1">
        <f t="shared" si="142"/>
        <v>0.12523029133900304</v>
      </c>
      <c r="AQ168" s="1">
        <f t="shared" si="184"/>
        <v>8.0000000000000002E-3</v>
      </c>
      <c r="AS168" s="1">
        <f t="shared" si="185"/>
        <v>72.502972651605234</v>
      </c>
      <c r="AT168" s="1">
        <f t="shared" si="185"/>
        <v>23.651605231866824</v>
      </c>
      <c r="AU168" s="1">
        <f t="shared" si="185"/>
        <v>3.7360285374554096</v>
      </c>
      <c r="AV168" s="1">
        <f t="shared" si="185"/>
        <v>0.1093935790725328</v>
      </c>
      <c r="AW168" s="3">
        <f t="shared" si="159"/>
        <v>4.8348081415979606E-2</v>
      </c>
      <c r="AX168" s="3">
        <f t="shared" si="160"/>
        <v>0.32940055512492206</v>
      </c>
      <c r="AY168" s="3">
        <f t="shared" si="161"/>
        <v>0.28369276367872848</v>
      </c>
      <c r="AZ168" s="3">
        <f t="shared" si="162"/>
        <v>0.19089527063588299</v>
      </c>
      <c r="BA168" s="3">
        <f t="shared" si="143"/>
        <v>0.17297076913045395</v>
      </c>
      <c r="BB168" s="3">
        <f t="shared" si="144"/>
        <v>0.15675605223290609</v>
      </c>
      <c r="BC168" s="3">
        <f t="shared" si="145"/>
        <v>0.14208519303950787</v>
      </c>
      <c r="BE168" s="4">
        <f t="shared" si="163"/>
        <v>1842.1904522689097</v>
      </c>
      <c r="BF168" s="4">
        <f t="shared" si="164"/>
        <v>4733.0891389658455</v>
      </c>
      <c r="BG168" s="1">
        <f t="shared" si="186"/>
        <v>39.514744680521972</v>
      </c>
      <c r="BH168" s="1">
        <f t="shared" si="187"/>
        <v>33.494216192002042</v>
      </c>
      <c r="BI168" s="1">
        <f t="shared" si="165"/>
        <v>225.3937090921599</v>
      </c>
      <c r="BJ168" s="1">
        <f t="shared" si="166"/>
        <v>160.75353929677775</v>
      </c>
      <c r="BK168" s="1">
        <f t="shared" si="167"/>
        <v>276.54233968854146</v>
      </c>
      <c r="BL168" s="1">
        <f t="shared" si="168"/>
        <v>219.80149266285756</v>
      </c>
      <c r="BM168" s="1">
        <f t="shared" si="169"/>
        <v>287.19127466611695</v>
      </c>
      <c r="BN168" s="1">
        <f t="shared" si="170"/>
        <v>236.29098997427826</v>
      </c>
      <c r="BO168" s="1">
        <f t="shared" si="171"/>
        <v>296.35067141533528</v>
      </c>
      <c r="BP168" s="1">
        <f t="shared" si="172"/>
        <v>253.33980677515319</v>
      </c>
      <c r="BQ168" s="1">
        <f t="shared" si="173"/>
        <v>303.66703259080208</v>
      </c>
      <c r="BR168" s="1">
        <f t="shared" si="174"/>
        <v>270.84830771707988</v>
      </c>
      <c r="BS168" s="1">
        <f t="shared" si="175"/>
        <v>33.494216192002042</v>
      </c>
      <c r="BT168" s="1">
        <f t="shared" si="176"/>
        <v>4.7994417416808659</v>
      </c>
      <c r="BU168" s="1">
        <f t="shared" si="177"/>
        <v>6.5623715868694701</v>
      </c>
      <c r="BV168" s="1">
        <f t="shared" si="178"/>
        <v>7.0546803848092825</v>
      </c>
      <c r="BW168" s="1">
        <f t="shared" si="179"/>
        <v>7.5636881700085059</v>
      </c>
      <c r="BX168" s="1">
        <f t="shared" si="180"/>
        <v>8.0864202393771709</v>
      </c>
    </row>
    <row r="169" spans="1:76">
      <c r="A169" s="1">
        <v>1.1499999999999999</v>
      </c>
      <c r="B169" s="1">
        <f t="shared" si="146"/>
        <v>1269.5652173913043</v>
      </c>
      <c r="C169" s="1">
        <v>16</v>
      </c>
      <c r="D169" s="1">
        <f t="shared" si="126"/>
        <v>61</v>
      </c>
      <c r="E169" s="1">
        <f t="shared" si="127"/>
        <v>19.84</v>
      </c>
      <c r="F169" s="1">
        <v>0</v>
      </c>
      <c r="G169" s="1">
        <f t="shared" si="129"/>
        <v>8.0000000000000071E-2</v>
      </c>
      <c r="H169" s="4">
        <f t="shared" si="130"/>
        <v>80.92</v>
      </c>
      <c r="I169" s="4"/>
      <c r="J169" s="1">
        <f t="shared" si="147"/>
        <v>3.4576440969553994</v>
      </c>
      <c r="K169" s="1">
        <f t="shared" si="131"/>
        <v>1.2348352931697697</v>
      </c>
      <c r="L169" s="1">
        <f t="shared" si="132"/>
        <v>0.85063198608468182</v>
      </c>
      <c r="M169" s="1">
        <f t="shared" si="148"/>
        <v>4.4055156546813003E-2</v>
      </c>
      <c r="O169" s="1">
        <f t="shared" si="149"/>
        <v>2.4545975044134245</v>
      </c>
      <c r="P169" s="1">
        <f t="shared" si="150"/>
        <v>0.75510793436119072</v>
      </c>
      <c r="Q169" s="1">
        <f t="shared" si="151"/>
        <v>0.59066564187807757</v>
      </c>
      <c r="R169" s="1">
        <f t="shared" si="152"/>
        <v>2.7390297464786779E-2</v>
      </c>
      <c r="T169" s="1">
        <f t="shared" si="133"/>
        <v>2.253099070133</v>
      </c>
      <c r="U169" s="1">
        <f t="shared" si="134"/>
        <v>0.66774252290732605</v>
      </c>
      <c r="V169" s="1">
        <f t="shared" si="135"/>
        <v>0.5391898514054031</v>
      </c>
      <c r="W169" s="1">
        <f t="shared" si="153"/>
        <v>2.4321858013477408E-2</v>
      </c>
      <c r="Y169" s="1">
        <f t="shared" si="136"/>
        <v>2.0681416854317662</v>
      </c>
      <c r="Z169" s="1">
        <f t="shared" si="137"/>
        <v>0.59048522285208038</v>
      </c>
      <c r="AA169" s="1">
        <f t="shared" si="138"/>
        <v>0.49220011330638969</v>
      </c>
      <c r="AB169" s="1">
        <f t="shared" si="154"/>
        <v>2.1597165127113391E-2</v>
      </c>
      <c r="AD169" s="1">
        <f t="shared" si="139"/>
        <v>1.8983674920109332</v>
      </c>
      <c r="AE169" s="1">
        <f t="shared" si="140"/>
        <v>0.52216653342453412</v>
      </c>
      <c r="AF169" s="1">
        <f t="shared" si="141"/>
        <v>0.44930547358665429</v>
      </c>
      <c r="AG169" s="1">
        <f t="shared" si="155"/>
        <v>1.9177710077467637E-2</v>
      </c>
      <c r="AI169" s="1">
        <f t="shared" si="181"/>
        <v>0.06</v>
      </c>
      <c r="AJ169" s="1">
        <f t="shared" si="156"/>
        <v>2.0338932712158067</v>
      </c>
      <c r="AK169" s="1">
        <f t="shared" si="157"/>
        <v>0.70304473012525737</v>
      </c>
      <c r="AL169" s="1">
        <f t="shared" si="182"/>
        <v>0.12</v>
      </c>
      <c r="AN169" s="1">
        <f t="shared" si="183"/>
        <v>0.3</v>
      </c>
      <c r="AO169" s="1">
        <f t="shared" si="158"/>
        <v>0.33714956679206542</v>
      </c>
      <c r="AP169" s="1">
        <f t="shared" si="142"/>
        <v>0.12503305157712699</v>
      </c>
      <c r="AQ169" s="1">
        <f t="shared" si="184"/>
        <v>8.0000000000000002E-3</v>
      </c>
      <c r="AS169" s="1">
        <f t="shared" si="185"/>
        <v>75.383094414236282</v>
      </c>
      <c r="AT169" s="1">
        <f t="shared" si="185"/>
        <v>24.518042511122097</v>
      </c>
      <c r="AU169" s="1">
        <f t="shared" si="185"/>
        <v>0</v>
      </c>
      <c r="AV169" s="1">
        <f t="shared" si="185"/>
        <v>9.8863074641621446E-2</v>
      </c>
      <c r="AW169" s="3">
        <f t="shared" si="159"/>
        <v>3.6982893515696981E-2</v>
      </c>
      <c r="AX169" s="3">
        <f t="shared" si="160"/>
        <v>0.26289183694618273</v>
      </c>
      <c r="AY169" s="3">
        <f t="shared" si="161"/>
        <v>0.24518678547988276</v>
      </c>
      <c r="AZ169" s="3">
        <f t="shared" si="162"/>
        <v>0.16789399753541928</v>
      </c>
      <c r="BA169" s="3">
        <f t="shared" si="143"/>
        <v>0.15276084918828423</v>
      </c>
      <c r="BB169" s="3">
        <f t="shared" si="144"/>
        <v>0.13900307285698504</v>
      </c>
      <c r="BC169" s="3">
        <f t="shared" si="145"/>
        <v>0.12649444278355934</v>
      </c>
      <c r="BE169" s="4">
        <f t="shared" si="163"/>
        <v>2338.5131710371238</v>
      </c>
      <c r="BF169" s="4">
        <f t="shared" si="164"/>
        <v>4718.1230391662903</v>
      </c>
      <c r="BG169" s="1">
        <f t="shared" si="186"/>
        <v>49.354218295416459</v>
      </c>
      <c r="BH169" s="1">
        <f t="shared" si="187"/>
        <v>33.593341205148384</v>
      </c>
      <c r="BI169" s="1">
        <f t="shared" si="165"/>
        <v>259.86751531878957</v>
      </c>
      <c r="BJ169" s="1">
        <f t="shared" si="166"/>
        <v>161.3730016469153</v>
      </c>
      <c r="BK169" s="1">
        <f t="shared" si="167"/>
        <v>312.62849720670602</v>
      </c>
      <c r="BL169" s="1">
        <f t="shared" si="168"/>
        <v>220.38166144125663</v>
      </c>
      <c r="BM169" s="1">
        <f t="shared" si="169"/>
        <v>323.1019523499657</v>
      </c>
      <c r="BN169" s="1">
        <f t="shared" si="170"/>
        <v>236.83355848912632</v>
      </c>
      <c r="BO169" s="1">
        <f t="shared" si="171"/>
        <v>331.80653944533861</v>
      </c>
      <c r="BP169" s="1">
        <f t="shared" si="172"/>
        <v>253.83022385434185</v>
      </c>
      <c r="BQ169" s="1">
        <f t="shared" si="173"/>
        <v>338.37119243172589</v>
      </c>
      <c r="BR169" s="1">
        <f t="shared" si="174"/>
        <v>271.2703257465464</v>
      </c>
      <c r="BS169" s="1">
        <f t="shared" si="175"/>
        <v>33.593341205148384</v>
      </c>
      <c r="BT169" s="1">
        <f t="shared" si="176"/>
        <v>4.803719899769419</v>
      </c>
      <c r="BU169" s="1">
        <f t="shared" si="177"/>
        <v>6.5602781246267279</v>
      </c>
      <c r="BV169" s="1">
        <f t="shared" si="178"/>
        <v>7.0500149729920327</v>
      </c>
      <c r="BW169" s="1">
        <f t="shared" si="179"/>
        <v>7.5559683779070133</v>
      </c>
      <c r="BX169" s="1">
        <f t="shared" si="180"/>
        <v>8.0751219144874042</v>
      </c>
    </row>
    <row r="170" spans="1:76">
      <c r="A170" s="1">
        <v>1.1499999999999999</v>
      </c>
      <c r="B170" s="1">
        <f t="shared" si="146"/>
        <v>1270</v>
      </c>
      <c r="C170" s="1">
        <v>16.100000000000001</v>
      </c>
      <c r="D170" s="1">
        <f>$D$169+(C170-$C$169)*$I$6</f>
        <v>60.980681818181814</v>
      </c>
      <c r="E170" s="1">
        <f t="shared" ref="E170:E233" si="188">$E$169+$J$6*(C170-$C$169)</f>
        <v>19.75931818181818</v>
      </c>
      <c r="F170" s="1">
        <v>0</v>
      </c>
      <c r="G170" s="1">
        <f>G169</f>
        <v>8.0000000000000071E-2</v>
      </c>
      <c r="H170" s="4">
        <f t="shared" si="130"/>
        <v>80.819999999999993</v>
      </c>
      <c r="I170" s="4"/>
      <c r="J170" s="1">
        <f t="shared" si="147"/>
        <v>3.4540879084656408</v>
      </c>
      <c r="K170" s="1">
        <f t="shared" si="131"/>
        <v>1.2318701257382614</v>
      </c>
      <c r="L170" s="1">
        <f t="shared" si="132"/>
        <v>0.84849518837477356</v>
      </c>
      <c r="M170" s="1">
        <f t="shared" si="148"/>
        <v>4.4020507312588261E-2</v>
      </c>
      <c r="O170" s="1">
        <f t="shared" si="149"/>
        <v>2.4520729497896929</v>
      </c>
      <c r="P170" s="1">
        <f t="shared" si="150"/>
        <v>0.75329471970282613</v>
      </c>
      <c r="Q170" s="1">
        <f t="shared" si="151"/>
        <v>0.58918188273013405</v>
      </c>
      <c r="R170" s="1">
        <f t="shared" si="152"/>
        <v>2.7368755086851208E-2</v>
      </c>
      <c r="T170" s="1">
        <f t="shared" si="133"/>
        <v>2.2507817567384407</v>
      </c>
      <c r="U170" s="1">
        <f t="shared" si="134"/>
        <v>0.66613909580048047</v>
      </c>
      <c r="V170" s="1">
        <f t="shared" si="135"/>
        <v>0.53783540005800901</v>
      </c>
      <c r="W170" s="1">
        <f t="shared" si="153"/>
        <v>2.4302728952973592E-2</v>
      </c>
      <c r="Y170" s="1">
        <f t="shared" si="136"/>
        <v>2.0660146007895386</v>
      </c>
      <c r="Z170" s="1">
        <f t="shared" si="137"/>
        <v>0.58906731103722321</v>
      </c>
      <c r="AA170" s="1">
        <f t="shared" si="138"/>
        <v>0.49096370074239648</v>
      </c>
      <c r="AB170" s="1">
        <f t="shared" si="154"/>
        <v>2.1580179028510289E-2</v>
      </c>
      <c r="AD170" s="1">
        <f t="shared" si="139"/>
        <v>1.8964150202020602</v>
      </c>
      <c r="AE170" s="1">
        <f t="shared" si="140"/>
        <v>0.52091267292402987</v>
      </c>
      <c r="AF170" s="1">
        <f t="shared" si="141"/>
        <v>0.44817681287001671</v>
      </c>
      <c r="AG170" s="1">
        <f t="shared" si="155"/>
        <v>1.9162626872221002E-2</v>
      </c>
      <c r="AI170" s="1">
        <f t="shared" si="181"/>
        <v>0.06</v>
      </c>
      <c r="AJ170" s="1">
        <f t="shared" si="156"/>
        <v>2.0320483556278481</v>
      </c>
      <c r="AK170" s="1">
        <f t="shared" si="157"/>
        <v>0.70306955032486151</v>
      </c>
      <c r="AL170" s="1">
        <f t="shared" si="182"/>
        <v>0.12</v>
      </c>
      <c r="AN170" s="1">
        <f t="shared" si="183"/>
        <v>0.3</v>
      </c>
      <c r="AO170" s="1">
        <f t="shared" si="158"/>
        <v>0.33702429154134828</v>
      </c>
      <c r="AP170" s="1">
        <f t="shared" si="142"/>
        <v>0.12483623335299454</v>
      </c>
      <c r="AQ170" s="1">
        <f t="shared" si="184"/>
        <v>8.0000000000000002E-3</v>
      </c>
      <c r="AS170" s="1">
        <f t="shared" si="185"/>
        <v>75.45246451148455</v>
      </c>
      <c r="AT170" s="1">
        <f t="shared" si="185"/>
        <v>24.448550088861893</v>
      </c>
      <c r="AU170" s="1">
        <f t="shared" si="185"/>
        <v>0</v>
      </c>
      <c r="AV170" s="1">
        <f t="shared" si="185"/>
        <v>9.8985399653551201E-2</v>
      </c>
      <c r="AW170" s="3">
        <f t="shared" si="159"/>
        <v>3.6853802400234809E-2</v>
      </c>
      <c r="AX170" s="3">
        <f t="shared" si="160"/>
        <v>0.26249265982428344</v>
      </c>
      <c r="AY170" s="3">
        <f t="shared" si="161"/>
        <v>0.24407837150977543</v>
      </c>
      <c r="AZ170" s="3">
        <f t="shared" si="162"/>
        <v>0.16712402214206384</v>
      </c>
      <c r="BA170" s="3">
        <f t="shared" si="143"/>
        <v>0.15205791043461456</v>
      </c>
      <c r="BB170" s="3">
        <f t="shared" si="144"/>
        <v>0.13836133602662859</v>
      </c>
      <c r="BC170" s="3">
        <f t="shared" si="145"/>
        <v>0.12590858080825862</v>
      </c>
      <c r="BE170" s="4">
        <f t="shared" si="163"/>
        <v>2275.6650130781873</v>
      </c>
      <c r="BF170" s="4">
        <f t="shared" si="164"/>
        <v>4702.9524924204015</v>
      </c>
      <c r="BG170" s="1">
        <f t="shared" si="186"/>
        <v>49.264623231581005</v>
      </c>
      <c r="BH170" s="1">
        <f t="shared" si="187"/>
        <v>33.690678360592067</v>
      </c>
      <c r="BI170" s="1">
        <f t="shared" si="165"/>
        <v>260.09000312424655</v>
      </c>
      <c r="BJ170" s="1">
        <f t="shared" si="166"/>
        <v>161.98615072441427</v>
      </c>
      <c r="BK170" s="1">
        <f t="shared" si="167"/>
        <v>312.21824129593512</v>
      </c>
      <c r="BL170" s="1">
        <f t="shared" si="168"/>
        <v>220.95207498072671</v>
      </c>
      <c r="BM170" s="1">
        <f t="shared" si="169"/>
        <v>322.45667418741118</v>
      </c>
      <c r="BN170" s="1">
        <f t="shared" si="170"/>
        <v>237.3653790835256</v>
      </c>
      <c r="BO170" s="1">
        <f t="shared" si="171"/>
        <v>330.89404030872731</v>
      </c>
      <c r="BP170" s="1">
        <f t="shared" si="172"/>
        <v>254.30888109940014</v>
      </c>
      <c r="BQ170" s="1">
        <f t="shared" si="173"/>
        <v>337.16065198990236</v>
      </c>
      <c r="BR170" s="1">
        <f t="shared" si="174"/>
        <v>271.67958243128777</v>
      </c>
      <c r="BS170" s="1">
        <f t="shared" si="175"/>
        <v>33.690678360592067</v>
      </c>
      <c r="BT170" s="1">
        <f t="shared" si="176"/>
        <v>4.8080406393327246</v>
      </c>
      <c r="BU170" s="1">
        <f t="shared" si="177"/>
        <v>6.5582554502427</v>
      </c>
      <c r="BV170" s="1">
        <f t="shared" si="178"/>
        <v>7.045431871184034</v>
      </c>
      <c r="BW170" s="1">
        <f t="shared" si="179"/>
        <v>7.5483455209042285</v>
      </c>
      <c r="BX170" s="1">
        <f t="shared" si="180"/>
        <v>8.0639392155745657</v>
      </c>
    </row>
    <row r="171" spans="1:76">
      <c r="A171" s="1">
        <v>1.1499999999999999</v>
      </c>
      <c r="B171" s="1">
        <f t="shared" si="146"/>
        <v>1270.4347826086957</v>
      </c>
      <c r="C171" s="1">
        <v>16.2</v>
      </c>
      <c r="D171" s="1">
        <f t="shared" ref="D171:D234" si="189">$D$169+(C171-$C$169)*$I$6</f>
        <v>60.961363636363636</v>
      </c>
      <c r="E171" s="1">
        <f t="shared" si="188"/>
        <v>19.678636363636365</v>
      </c>
      <c r="F171" s="1">
        <v>0</v>
      </c>
      <c r="G171" s="1">
        <f>G170</f>
        <v>8.0000000000000071E-2</v>
      </c>
      <c r="H171" s="4">
        <f t="shared" si="130"/>
        <v>80.72</v>
      </c>
      <c r="I171" s="4"/>
      <c r="J171" s="1">
        <f t="shared" si="147"/>
        <v>3.4505373777761612</v>
      </c>
      <c r="K171" s="1">
        <f t="shared" si="131"/>
        <v>1.2289137428504215</v>
      </c>
      <c r="L171" s="1">
        <f t="shared" si="132"/>
        <v>0.84636495754050378</v>
      </c>
      <c r="M171" s="1">
        <f t="shared" si="148"/>
        <v>4.3985904826199865E-2</v>
      </c>
      <c r="O171" s="1">
        <f t="shared" si="149"/>
        <v>2.4495524116644956</v>
      </c>
      <c r="P171" s="1">
        <f t="shared" si="150"/>
        <v>0.75148687683668414</v>
      </c>
      <c r="Q171" s="1">
        <f t="shared" si="151"/>
        <v>0.58770268351865829</v>
      </c>
      <c r="R171" s="1">
        <f t="shared" si="152"/>
        <v>2.7347241773325856E-2</v>
      </c>
      <c r="T171" s="1">
        <f t="shared" si="133"/>
        <v>2.2484681301271912</v>
      </c>
      <c r="U171" s="1">
        <f t="shared" si="134"/>
        <v>0.66454041897359883</v>
      </c>
      <c r="V171" s="1">
        <f t="shared" si="135"/>
        <v>0.53648511125417975</v>
      </c>
      <c r="W171" s="1">
        <f t="shared" si="153"/>
        <v>2.4283625700895522E-2</v>
      </c>
      <c r="Y171" s="1">
        <f t="shared" si="136"/>
        <v>2.0638909002817898</v>
      </c>
      <c r="Z171" s="1">
        <f t="shared" si="137"/>
        <v>0.58765359989856525</v>
      </c>
      <c r="AA171" s="1">
        <f t="shared" si="138"/>
        <v>0.48973108796137171</v>
      </c>
      <c r="AB171" s="1">
        <f t="shared" si="154"/>
        <v>2.1563215847105056E-2</v>
      </c>
      <c r="AD171" s="1">
        <f t="shared" si="139"/>
        <v>1.8944656547233427</v>
      </c>
      <c r="AE171" s="1">
        <f t="shared" si="140"/>
        <v>0.51966252708469607</v>
      </c>
      <c r="AF171" s="1">
        <f t="shared" si="141"/>
        <v>0.44705162078989519</v>
      </c>
      <c r="AG171" s="1">
        <f t="shared" si="155"/>
        <v>1.9147564016838543E-2</v>
      </c>
      <c r="AI171" s="1">
        <f t="shared" si="181"/>
        <v>0.06</v>
      </c>
      <c r="AJ171" s="1">
        <f t="shared" si="156"/>
        <v>2.0302061514402774</v>
      </c>
      <c r="AK171" s="1">
        <f t="shared" si="157"/>
        <v>0.70309435741772863</v>
      </c>
      <c r="AL171" s="1">
        <f t="shared" si="182"/>
        <v>0.12</v>
      </c>
      <c r="AN171" s="1">
        <f t="shared" si="183"/>
        <v>0.3</v>
      </c>
      <c r="AO171" s="1">
        <f t="shared" si="158"/>
        <v>0.33689913337278593</v>
      </c>
      <c r="AP171" s="1">
        <f t="shared" si="142"/>
        <v>0.12463983556014158</v>
      </c>
      <c r="AQ171" s="1">
        <f t="shared" si="184"/>
        <v>8.0000000000000002E-3</v>
      </c>
      <c r="AS171" s="1">
        <f t="shared" si="185"/>
        <v>75.522006487070911</v>
      </c>
      <c r="AT171" s="1">
        <f t="shared" si="185"/>
        <v>24.378885485178849</v>
      </c>
      <c r="AU171" s="1">
        <f t="shared" si="185"/>
        <v>0</v>
      </c>
      <c r="AV171" s="1">
        <f t="shared" si="185"/>
        <v>9.9108027750247865E-2</v>
      </c>
      <c r="AW171" s="3">
        <f t="shared" si="159"/>
        <v>3.6724887382338561E-2</v>
      </c>
      <c r="AX171" s="3">
        <f t="shared" si="160"/>
        <v>0.26209244084875732</v>
      </c>
      <c r="AY171" s="3">
        <f t="shared" si="161"/>
        <v>0.24297314122362057</v>
      </c>
      <c r="AZ171" s="3">
        <f t="shared" si="162"/>
        <v>0.16635625299833218</v>
      </c>
      <c r="BA171" s="3">
        <f t="shared" si="143"/>
        <v>0.1513569847131791</v>
      </c>
      <c r="BB171" s="3">
        <f t="shared" si="144"/>
        <v>0.1377214359564812</v>
      </c>
      <c r="BC171" s="3">
        <f t="shared" si="145"/>
        <v>0.12532439477771953</v>
      </c>
      <c r="BE171" s="4">
        <f t="shared" si="163"/>
        <v>2214.1945970519496</v>
      </c>
      <c r="BF171" s="4">
        <f t="shared" si="164"/>
        <v>4687.5897893625724</v>
      </c>
      <c r="BG171" s="1">
        <f t="shared" si="186"/>
        <v>49.174964921344625</v>
      </c>
      <c r="BH171" s="1">
        <f t="shared" si="187"/>
        <v>33.786260376399177</v>
      </c>
      <c r="BI171" s="1">
        <f t="shared" si="165"/>
        <v>260.30774603932673</v>
      </c>
      <c r="BJ171" s="1">
        <f t="shared" si="166"/>
        <v>162.59307415228409</v>
      </c>
      <c r="BK171" s="1">
        <f t="shared" si="167"/>
        <v>311.79861342244129</v>
      </c>
      <c r="BL171" s="1">
        <f t="shared" si="168"/>
        <v>221.51285608221875</v>
      </c>
      <c r="BM171" s="1">
        <f t="shared" si="169"/>
        <v>321.80114405185202</v>
      </c>
      <c r="BN171" s="1">
        <f t="shared" si="170"/>
        <v>237.886587509256</v>
      </c>
      <c r="BO171" s="1">
        <f t="shared" si="171"/>
        <v>329.97073324606606</v>
      </c>
      <c r="BP171" s="1">
        <f t="shared" si="172"/>
        <v>254.77592956944125</v>
      </c>
      <c r="BQ171" s="1">
        <f t="shared" si="173"/>
        <v>335.93921943076248</v>
      </c>
      <c r="BR171" s="1">
        <f t="shared" si="174"/>
        <v>272.07624685721044</v>
      </c>
      <c r="BS171" s="1">
        <f t="shared" si="175"/>
        <v>33.786260376399177</v>
      </c>
      <c r="BT171" s="1">
        <f t="shared" si="176"/>
        <v>4.8124022114581448</v>
      </c>
      <c r="BU171" s="1">
        <f t="shared" si="177"/>
        <v>6.5562999164285376</v>
      </c>
      <c r="BV171" s="1">
        <f t="shared" si="178"/>
        <v>7.0409268400544169</v>
      </c>
      <c r="BW171" s="1">
        <f t="shared" si="179"/>
        <v>7.5408147196844162</v>
      </c>
      <c r="BX171" s="1">
        <f t="shared" si="180"/>
        <v>8.0528665743446624</v>
      </c>
    </row>
    <row r="172" spans="1:76">
      <c r="A172" s="1">
        <v>1.1499999999999999</v>
      </c>
      <c r="B172" s="1">
        <f t="shared" si="146"/>
        <v>1270.8695652173913</v>
      </c>
      <c r="C172" s="1">
        <v>16.3</v>
      </c>
      <c r="D172" s="1">
        <f t="shared" si="189"/>
        <v>60.942045454545458</v>
      </c>
      <c r="E172" s="1">
        <f t="shared" si="188"/>
        <v>19.597954545454545</v>
      </c>
      <c r="F172" s="1">
        <v>0</v>
      </c>
      <c r="G172" s="1">
        <f t="shared" ref="G172:G235" si="190">G171</f>
        <v>8.0000000000000071E-2</v>
      </c>
      <c r="H172" s="4">
        <f t="shared" si="130"/>
        <v>80.62</v>
      </c>
      <c r="I172" s="4"/>
      <c r="J172" s="1">
        <f t="shared" si="147"/>
        <v>3.4469924932688154</v>
      </c>
      <c r="K172" s="1">
        <f t="shared" si="131"/>
        <v>1.2259661140230269</v>
      </c>
      <c r="L172" s="1">
        <f t="shared" si="132"/>
        <v>0.84424127005547933</v>
      </c>
      <c r="M172" s="1">
        <f t="shared" si="148"/>
        <v>4.3951349003781955E-2</v>
      </c>
      <c r="O172" s="1">
        <f t="shared" si="149"/>
        <v>2.447035881790057</v>
      </c>
      <c r="P172" s="1">
        <f t="shared" si="150"/>
        <v>0.74968438712212149</v>
      </c>
      <c r="Q172" s="1">
        <f t="shared" si="151"/>
        <v>0.58622802790728856</v>
      </c>
      <c r="R172" s="1">
        <f t="shared" si="152"/>
        <v>2.7325757472069064E-2</v>
      </c>
      <c r="T172" s="1">
        <f t="shared" si="133"/>
        <v>2.2461581827285388</v>
      </c>
      <c r="U172" s="1">
        <f t="shared" si="134"/>
        <v>0.66294647594274614</v>
      </c>
      <c r="V172" s="1">
        <f t="shared" si="135"/>
        <v>0.53513897008124744</v>
      </c>
      <c r="W172" s="1">
        <f t="shared" si="153"/>
        <v>2.4264548210942802E-2</v>
      </c>
      <c r="Y172" s="1">
        <f t="shared" si="136"/>
        <v>2.0617705769592889</v>
      </c>
      <c r="Z172" s="1">
        <f t="shared" si="137"/>
        <v>0.58624407485935004</v>
      </c>
      <c r="AA172" s="1">
        <f t="shared" si="138"/>
        <v>0.48850226135026864</v>
      </c>
      <c r="AB172" s="1">
        <f t="shared" si="154"/>
        <v>2.1546275541784163E-2</v>
      </c>
      <c r="AD172" s="1">
        <f t="shared" si="139"/>
        <v>1.8925193891960137</v>
      </c>
      <c r="AE172" s="1">
        <f t="shared" si="140"/>
        <v>0.5184160830162956</v>
      </c>
      <c r="AF172" s="1">
        <f t="shared" si="141"/>
        <v>0.44592988491960317</v>
      </c>
      <c r="AG172" s="1">
        <f t="shared" si="155"/>
        <v>1.9132521474812501E-2</v>
      </c>
      <c r="AI172" s="1">
        <f t="shared" si="181"/>
        <v>0.06</v>
      </c>
      <c r="AJ172" s="1">
        <f t="shared" si="156"/>
        <v>2.0283666534362776</v>
      </c>
      <c r="AK172" s="1">
        <f t="shared" si="157"/>
        <v>0.70311915141422154</v>
      </c>
      <c r="AL172" s="1">
        <f t="shared" si="182"/>
        <v>0.12</v>
      </c>
      <c r="AN172" s="1">
        <f t="shared" si="183"/>
        <v>0.3</v>
      </c>
      <c r="AO172" s="1">
        <f t="shared" si="158"/>
        <v>0.33677409213093878</v>
      </c>
      <c r="AP172" s="1">
        <f t="shared" si="142"/>
        <v>0.12444385709551084</v>
      </c>
      <c r="AQ172" s="1">
        <f t="shared" si="184"/>
        <v>8.0000000000000002E-3</v>
      </c>
      <c r="AS172" s="1">
        <f t="shared" si="185"/>
        <v>75.591720980582309</v>
      </c>
      <c r="AT172" s="1">
        <f t="shared" si="185"/>
        <v>24.309048059358155</v>
      </c>
      <c r="AU172" s="1">
        <f t="shared" si="185"/>
        <v>0</v>
      </c>
      <c r="AV172" s="1">
        <f t="shared" si="185"/>
        <v>9.9230960059538659E-2</v>
      </c>
      <c r="AW172" s="3">
        <f t="shared" si="159"/>
        <v>3.6596147586891913E-2</v>
      </c>
      <c r="AX172" s="3">
        <f t="shared" si="160"/>
        <v>0.26169117618456889</v>
      </c>
      <c r="AY172" s="3">
        <f t="shared" si="161"/>
        <v>0.24187108092511381</v>
      </c>
      <c r="AZ172" s="3">
        <f t="shared" si="162"/>
        <v>0.16559068058402904</v>
      </c>
      <c r="BA172" s="3">
        <f t="shared" si="143"/>
        <v>0.15065806333139689</v>
      </c>
      <c r="BB172" s="3">
        <f t="shared" si="144"/>
        <v>0.13708336470968291</v>
      </c>
      <c r="BC172" s="3">
        <f t="shared" si="145"/>
        <v>0.12474187744514924</v>
      </c>
      <c r="BE172" s="4">
        <f t="shared" si="163"/>
        <v>2154.0797676343773</v>
      </c>
      <c r="BF172" s="4">
        <f t="shared" si="164"/>
        <v>4672.0467830943007</v>
      </c>
      <c r="BG172" s="1">
        <f t="shared" si="186"/>
        <v>49.085243062870219</v>
      </c>
      <c r="BH172" s="1">
        <f t="shared" si="187"/>
        <v>33.880119165886725</v>
      </c>
      <c r="BI172" s="1">
        <f t="shared" si="165"/>
        <v>260.52069663443325</v>
      </c>
      <c r="BJ172" s="1">
        <f t="shared" si="166"/>
        <v>163.19385711229725</v>
      </c>
      <c r="BK172" s="1">
        <f t="shared" si="167"/>
        <v>311.36958032856961</v>
      </c>
      <c r="BL172" s="1">
        <f t="shared" si="168"/>
        <v>222.06412432912887</v>
      </c>
      <c r="BM172" s="1">
        <f t="shared" si="169"/>
        <v>321.13534489081502</v>
      </c>
      <c r="BN172" s="1">
        <f t="shared" si="170"/>
        <v>238.39731608214902</v>
      </c>
      <c r="BO172" s="1">
        <f t="shared" si="171"/>
        <v>329.03662446018757</v>
      </c>
      <c r="BP172" s="1">
        <f t="shared" si="172"/>
        <v>255.2315166546606</v>
      </c>
      <c r="BQ172" s="1">
        <f t="shared" si="173"/>
        <v>334.70693178285404</v>
      </c>
      <c r="BR172" s="1">
        <f t="shared" si="174"/>
        <v>272.46048418804259</v>
      </c>
      <c r="BS172" s="1">
        <f t="shared" si="175"/>
        <v>33.880119165886725</v>
      </c>
      <c r="BT172" s="1">
        <f t="shared" si="176"/>
        <v>4.8168029254340459</v>
      </c>
      <c r="BU172" s="1">
        <f t="shared" si="177"/>
        <v>6.5544080067085835</v>
      </c>
      <c r="BV172" s="1">
        <f t="shared" si="178"/>
        <v>7.0364957961005912</v>
      </c>
      <c r="BW172" s="1">
        <f t="shared" si="179"/>
        <v>7.5333712790375476</v>
      </c>
      <c r="BX172" s="1">
        <f t="shared" si="180"/>
        <v>8.0418986383725031</v>
      </c>
    </row>
    <row r="173" spans="1:76">
      <c r="A173" s="1">
        <v>1.1499999999999999</v>
      </c>
      <c r="B173" s="1">
        <f t="shared" si="146"/>
        <v>1271.304347826087</v>
      </c>
      <c r="C173" s="1">
        <v>16.399999999999999</v>
      </c>
      <c r="D173" s="1">
        <f t="shared" si="189"/>
        <v>60.922727272727272</v>
      </c>
      <c r="E173" s="1">
        <f t="shared" si="188"/>
        <v>19.517272727272729</v>
      </c>
      <c r="F173" s="1">
        <v>0</v>
      </c>
      <c r="G173" s="1">
        <f t="shared" si="190"/>
        <v>8.0000000000000071E-2</v>
      </c>
      <c r="H173" s="4">
        <f t="shared" si="130"/>
        <v>80.52</v>
      </c>
      <c r="I173" s="4"/>
      <c r="J173" s="1">
        <f t="shared" si="147"/>
        <v>3.4434532433543126</v>
      </c>
      <c r="K173" s="1">
        <f t="shared" si="131"/>
        <v>1.2230272088931857</v>
      </c>
      <c r="L173" s="1">
        <f t="shared" si="132"/>
        <v>0.84212410248887593</v>
      </c>
      <c r="M173" s="1">
        <f t="shared" si="148"/>
        <v>4.3916839761654031E-2</v>
      </c>
      <c r="O173" s="1">
        <f t="shared" si="149"/>
        <v>2.4445233519390861</v>
      </c>
      <c r="P173" s="1">
        <f t="shared" si="150"/>
        <v>0.74788723199207874</v>
      </c>
      <c r="Q173" s="1">
        <f t="shared" si="151"/>
        <v>0.58475789962602409</v>
      </c>
      <c r="R173" s="1">
        <f t="shared" si="152"/>
        <v>2.7304302131054357E-2</v>
      </c>
      <c r="T173" s="1">
        <f t="shared" si="133"/>
        <v>2.2438519069905709</v>
      </c>
      <c r="U173" s="1">
        <f t="shared" si="134"/>
        <v>0.66135725028905767</v>
      </c>
      <c r="V173" s="1">
        <f t="shared" si="135"/>
        <v>0.53379696168712198</v>
      </c>
      <c r="W173" s="1">
        <f t="shared" si="153"/>
        <v>2.4245496436917299E-2</v>
      </c>
      <c r="Y173" s="1">
        <f t="shared" si="136"/>
        <v>2.0596536238900618</v>
      </c>
      <c r="Z173" s="1">
        <f t="shared" si="137"/>
        <v>0.58483872140036308</v>
      </c>
      <c r="AA173" s="1">
        <f t="shared" si="138"/>
        <v>0.48727720735133861</v>
      </c>
      <c r="AB173" s="1">
        <f t="shared" si="154"/>
        <v>2.1529358071524892E-2</v>
      </c>
      <c r="AD173" s="1">
        <f t="shared" si="139"/>
        <v>1.8905762172571461</v>
      </c>
      <c r="AE173" s="1">
        <f t="shared" si="140"/>
        <v>0.51717332787947612</v>
      </c>
      <c r="AF173" s="1">
        <f t="shared" si="141"/>
        <v>0.44481159288293343</v>
      </c>
      <c r="AG173" s="1">
        <f t="shared" si="155"/>
        <v>1.9117499209715814E-2</v>
      </c>
      <c r="AI173" s="1">
        <f t="shared" si="181"/>
        <v>0.06</v>
      </c>
      <c r="AJ173" s="1">
        <f t="shared" si="156"/>
        <v>2.0265298564112708</v>
      </c>
      <c r="AK173" s="1">
        <f t="shared" si="157"/>
        <v>0.70314393232469452</v>
      </c>
      <c r="AL173" s="1">
        <f t="shared" si="182"/>
        <v>0.12</v>
      </c>
      <c r="AN173" s="1">
        <f t="shared" si="183"/>
        <v>0.3</v>
      </c>
      <c r="AO173" s="1">
        <f t="shared" si="158"/>
        <v>0.33664916766063219</v>
      </c>
      <c r="AP173" s="1">
        <f t="shared" si="142"/>
        <v>0.12424829685944033</v>
      </c>
      <c r="AQ173" s="1">
        <f t="shared" si="184"/>
        <v>8.0000000000000002E-3</v>
      </c>
      <c r="AS173" s="1">
        <f t="shared" si="185"/>
        <v>75.661608634783008</v>
      </c>
      <c r="AT173" s="1">
        <f t="shared" si="185"/>
        <v>24.239037167502151</v>
      </c>
      <c r="AU173" s="1">
        <f t="shared" si="185"/>
        <v>0</v>
      </c>
      <c r="AV173" s="1">
        <f t="shared" si="185"/>
        <v>9.9354197714853543E-2</v>
      </c>
      <c r="AW173" s="3">
        <f t="shared" si="159"/>
        <v>3.6467582139675353E-2</v>
      </c>
      <c r="AX173" s="3">
        <f t="shared" si="160"/>
        <v>0.26128886197758744</v>
      </c>
      <c r="AY173" s="3">
        <f t="shared" si="161"/>
        <v>0.24077217696762077</v>
      </c>
      <c r="AZ173" s="3">
        <f t="shared" si="162"/>
        <v>0.16482729541338528</v>
      </c>
      <c r="BA173" s="3">
        <f t="shared" si="143"/>
        <v>0.14996113762809926</v>
      </c>
      <c r="BB173" s="3">
        <f t="shared" si="144"/>
        <v>0.13644711437803658</v>
      </c>
      <c r="BC173" s="3">
        <f t="shared" si="145"/>
        <v>0.12416102158990915</v>
      </c>
      <c r="BE173" s="4">
        <f t="shared" si="163"/>
        <v>2095.2985496067131</v>
      </c>
      <c r="BF173" s="4">
        <f t="shared" si="164"/>
        <v>4656.334903621816</v>
      </c>
      <c r="BG173" s="1">
        <f t="shared" si="186"/>
        <v>48.995457352268424</v>
      </c>
      <c r="BH173" s="1">
        <f t="shared" si="187"/>
        <v>33.972285862145149</v>
      </c>
      <c r="BI173" s="1">
        <f t="shared" si="165"/>
        <v>260.72880727464604</v>
      </c>
      <c r="BJ173" s="1">
        <f t="shared" si="166"/>
        <v>163.78858241816522</v>
      </c>
      <c r="BK173" s="1">
        <f t="shared" si="167"/>
        <v>310.93110926398731</v>
      </c>
      <c r="BL173" s="1">
        <f t="shared" si="168"/>
        <v>222.60599618848775</v>
      </c>
      <c r="BM173" s="1">
        <f t="shared" si="169"/>
        <v>320.45926045675765</v>
      </c>
      <c r="BN173" s="1">
        <f t="shared" si="170"/>
        <v>238.89769379175027</v>
      </c>
      <c r="BO173" s="1">
        <f t="shared" si="171"/>
        <v>328.09172127818505</v>
      </c>
      <c r="BP173" s="1">
        <f t="shared" si="172"/>
        <v>255.67578619504792</v>
      </c>
      <c r="BQ173" s="1">
        <f t="shared" si="173"/>
        <v>333.46382750531131</v>
      </c>
      <c r="BR173" s="1">
        <f t="shared" si="174"/>
        <v>272.83245579363569</v>
      </c>
      <c r="BS173" s="1">
        <f t="shared" si="175"/>
        <v>33.972285862145149</v>
      </c>
      <c r="BT173" s="1">
        <f t="shared" si="176"/>
        <v>4.8212411458798119</v>
      </c>
      <c r="BU173" s="1">
        <f t="shared" si="177"/>
        <v>6.5525763291817389</v>
      </c>
      <c r="BV173" s="1">
        <f t="shared" si="178"/>
        <v>7.0321348042685194</v>
      </c>
      <c r="BW173" s="1">
        <f t="shared" si="179"/>
        <v>7.5260106791914145</v>
      </c>
      <c r="BX173" s="1">
        <f t="shared" si="180"/>
        <v>8.0310302609825008</v>
      </c>
    </row>
    <row r="174" spans="1:76">
      <c r="A174" s="1">
        <v>1.1499999999999999</v>
      </c>
      <c r="B174" s="1">
        <f t="shared" si="146"/>
        <v>1271.7391304347825</v>
      </c>
      <c r="C174" s="1">
        <v>16.5</v>
      </c>
      <c r="D174" s="1">
        <f t="shared" si="189"/>
        <v>60.903409090909093</v>
      </c>
      <c r="E174" s="1">
        <f t="shared" si="188"/>
        <v>19.43659090909091</v>
      </c>
      <c r="F174" s="1">
        <v>0</v>
      </c>
      <c r="G174" s="1">
        <f t="shared" si="190"/>
        <v>8.0000000000000071E-2</v>
      </c>
      <c r="H174" s="4">
        <f t="shared" si="130"/>
        <v>80.42</v>
      </c>
      <c r="I174" s="4"/>
      <c r="J174" s="1">
        <f t="shared" si="147"/>
        <v>3.4399196164721437</v>
      </c>
      <c r="K174" s="1">
        <f t="shared" si="131"/>
        <v>1.2200969972178122</v>
      </c>
      <c r="L174" s="1">
        <f t="shared" si="132"/>
        <v>0.84001343150500962</v>
      </c>
      <c r="M174" s="1">
        <f t="shared" si="148"/>
        <v>4.3882377016320286E-2</v>
      </c>
      <c r="O174" s="1">
        <f t="shared" si="149"/>
        <v>2.442014813904724</v>
      </c>
      <c r="P174" s="1">
        <f t="shared" si="150"/>
        <v>0.74609539295275817</v>
      </c>
      <c r="Q174" s="1">
        <f t="shared" si="151"/>
        <v>0.58329228247092846</v>
      </c>
      <c r="R174" s="1">
        <f t="shared" si="152"/>
        <v>2.7282875698370106E-2</v>
      </c>
      <c r="T174" s="1">
        <f t="shared" si="133"/>
        <v>2.2415492953801333</v>
      </c>
      <c r="U174" s="1">
        <f t="shared" si="134"/>
        <v>0.6597727256584538</v>
      </c>
      <c r="V174" s="1">
        <f t="shared" si="135"/>
        <v>0.53245907128002024</v>
      </c>
      <c r="W174" s="1">
        <f t="shared" si="153"/>
        <v>2.422647033272286E-2</v>
      </c>
      <c r="Y174" s="1">
        <f t="shared" si="136"/>
        <v>2.0575400341593517</v>
      </c>
      <c r="Z174" s="1">
        <f t="shared" si="137"/>
        <v>0.58343752505967927</v>
      </c>
      <c r="AA174" s="1">
        <f t="shared" si="138"/>
        <v>0.48605591246188434</v>
      </c>
      <c r="AB174" s="1">
        <f t="shared" si="154"/>
        <v>2.151246339539508E-2</v>
      </c>
      <c r="AD174" s="1">
        <f t="shared" si="139"/>
        <v>1.8886361325596166</v>
      </c>
      <c r="AE174" s="1">
        <f t="shared" si="140"/>
        <v>0.51593424888554618</v>
      </c>
      <c r="AF174" s="1">
        <f t="shared" si="141"/>
        <v>0.44369673235393231</v>
      </c>
      <c r="AG174" s="1">
        <f t="shared" si="155"/>
        <v>1.9102497185201794E-2</v>
      </c>
      <c r="AI174" s="1">
        <f t="shared" si="181"/>
        <v>0.06</v>
      </c>
      <c r="AJ174" s="1">
        <f t="shared" si="156"/>
        <v>2.0246957551728948</v>
      </c>
      <c r="AK174" s="1">
        <f t="shared" si="157"/>
        <v>0.70316870015948763</v>
      </c>
      <c r="AL174" s="1">
        <f t="shared" si="182"/>
        <v>0.12</v>
      </c>
      <c r="AN174" s="1">
        <f t="shared" si="183"/>
        <v>0.3</v>
      </c>
      <c r="AO174" s="1">
        <f t="shared" si="158"/>
        <v>0.33652435980695544</v>
      </c>
      <c r="AP174" s="1">
        <f t="shared" si="142"/>
        <v>0.12405315375565197</v>
      </c>
      <c r="AQ174" s="1">
        <f t="shared" si="184"/>
        <v>8.0000000000000002E-3</v>
      </c>
      <c r="AS174" s="1">
        <f t="shared" si="185"/>
        <v>75.731670095634286</v>
      </c>
      <c r="AT174" s="1">
        <f t="shared" si="185"/>
        <v>24.168852162510458</v>
      </c>
      <c r="AU174" s="1">
        <f t="shared" si="185"/>
        <v>0</v>
      </c>
      <c r="AV174" s="1">
        <f t="shared" si="185"/>
        <v>9.9477741855259968E-2</v>
      </c>
      <c r="AW174" s="3">
        <f t="shared" si="159"/>
        <v>3.6339190167351841E-2</v>
      </c>
      <c r="AX174" s="3">
        <f t="shared" si="160"/>
        <v>0.26088549435446728</v>
      </c>
      <c r="AY174" s="3">
        <f t="shared" si="161"/>
        <v>0.23967641575390158</v>
      </c>
      <c r="AZ174" s="3">
        <f t="shared" si="162"/>
        <v>0.16406608803486658</v>
      </c>
      <c r="BA174" s="3">
        <f t="shared" si="143"/>
        <v>0.1492661989733553</v>
      </c>
      <c r="BB174" s="3">
        <f t="shared" si="144"/>
        <v>0.13581267708184844</v>
      </c>
      <c r="BC174" s="3">
        <f t="shared" si="145"/>
        <v>0.12358182001736927</v>
      </c>
      <c r="BE174" s="4">
        <f t="shared" si="163"/>
        <v>2037.8291497086198</v>
      </c>
      <c r="BF174" s="4">
        <f t="shared" si="164"/>
        <v>4640.4651717799179</v>
      </c>
      <c r="BG174" s="1">
        <f t="shared" si="186"/>
        <v>48.905607483577512</v>
      </c>
      <c r="BH174" s="1">
        <f t="shared" si="187"/>
        <v>34.062790841668985</v>
      </c>
      <c r="BI174" s="1">
        <f t="shared" si="165"/>
        <v>260.93203012138446</v>
      </c>
      <c r="BJ174" s="1">
        <f t="shared" si="166"/>
        <v>164.37733058606355</v>
      </c>
      <c r="BK174" s="1">
        <f t="shared" si="167"/>
        <v>310.48316799673614</v>
      </c>
      <c r="BL174" s="1">
        <f t="shared" si="168"/>
        <v>223.13858510853774</v>
      </c>
      <c r="BM174" s="1">
        <f t="shared" si="169"/>
        <v>319.77287531981625</v>
      </c>
      <c r="BN174" s="1">
        <f t="shared" si="170"/>
        <v>239.38784640707189</v>
      </c>
      <c r="BO174" s="1">
        <f t="shared" si="171"/>
        <v>327.13603216451196</v>
      </c>
      <c r="BP174" s="1">
        <f t="shared" si="172"/>
        <v>256.10887859486286</v>
      </c>
      <c r="BQ174" s="1">
        <f t="shared" si="173"/>
        <v>332.20994649916918</v>
      </c>
      <c r="BR174" s="1">
        <f t="shared" si="174"/>
        <v>273.19231937366919</v>
      </c>
      <c r="BS174" s="1">
        <f t="shared" si="175"/>
        <v>34.062790841668985</v>
      </c>
      <c r="BT174" s="1">
        <f t="shared" si="176"/>
        <v>4.8257152900396196</v>
      </c>
      <c r="BU174" s="1">
        <f t="shared" si="177"/>
        <v>6.5508016106411482</v>
      </c>
      <c r="BV174" s="1">
        <f t="shared" si="178"/>
        <v>7.0278400709970281</v>
      </c>
      <c r="BW174" s="1">
        <f t="shared" si="179"/>
        <v>7.5187285676417641</v>
      </c>
      <c r="BX174" s="1">
        <f t="shared" si="180"/>
        <v>8.0202564917103984</v>
      </c>
    </row>
    <row r="175" spans="1:76">
      <c r="A175" s="1">
        <v>1.1499999999999999</v>
      </c>
      <c r="B175" s="1">
        <f t="shared" si="146"/>
        <v>1272.1739130434783</v>
      </c>
      <c r="C175" s="1">
        <v>16.600000000000001</v>
      </c>
      <c r="D175" s="1">
        <f t="shared" si="189"/>
        <v>60.884090909090908</v>
      </c>
      <c r="E175" s="1">
        <f t="shared" si="188"/>
        <v>19.355909090909091</v>
      </c>
      <c r="F175" s="1">
        <v>0</v>
      </c>
      <c r="G175" s="1">
        <f t="shared" si="190"/>
        <v>8.0000000000000071E-2</v>
      </c>
      <c r="H175" s="4">
        <f t="shared" si="130"/>
        <v>80.319999999999993</v>
      </c>
      <c r="I175" s="4"/>
      <c r="J175" s="1">
        <f t="shared" si="147"/>
        <v>3.4363916010904716</v>
      </c>
      <c r="K175" s="1">
        <f t="shared" si="131"/>
        <v>1.2171754488730808</v>
      </c>
      <c r="L175" s="1">
        <f t="shared" si="132"/>
        <v>0.83790923386289484</v>
      </c>
      <c r="M175" s="1">
        <f t="shared" si="148"/>
        <v>4.3847960684469181E-2</v>
      </c>
      <c r="O175" s="1">
        <f t="shared" si="149"/>
        <v>2.4395102595004663</v>
      </c>
      <c r="P175" s="1">
        <f t="shared" si="150"/>
        <v>0.74430885158329052</v>
      </c>
      <c r="Q175" s="1">
        <f t="shared" si="151"/>
        <v>0.58183116030382209</v>
      </c>
      <c r="R175" s="1">
        <f t="shared" si="152"/>
        <v>2.7261478122219258E-2</v>
      </c>
      <c r="T175" s="1">
        <f t="shared" si="133"/>
        <v>2.2392503403827519</v>
      </c>
      <c r="U175" s="1">
        <f t="shared" si="134"/>
        <v>0.65819288576134571</v>
      </c>
      <c r="V175" s="1">
        <f t="shared" si="135"/>
        <v>0.53112528412818549</v>
      </c>
      <c r="W175" s="1">
        <f t="shared" si="153"/>
        <v>2.4207469852365066E-2</v>
      </c>
      <c r="Y175" s="1">
        <f t="shared" si="136"/>
        <v>2.0554298008695504</v>
      </c>
      <c r="Z175" s="1">
        <f t="shared" si="137"/>
        <v>0.58204047143240278</v>
      </c>
      <c r="AA175" s="1">
        <f t="shared" si="138"/>
        <v>0.48483836323400381</v>
      </c>
      <c r="AB175" s="1">
        <f t="shared" si="154"/>
        <v>2.1495591472552904E-2</v>
      </c>
      <c r="AD175" s="1">
        <f t="shared" si="139"/>
        <v>1.886699128772044</v>
      </c>
      <c r="AE175" s="1">
        <f t="shared" si="140"/>
        <v>0.51469883329624555</v>
      </c>
      <c r="AF175" s="1">
        <f t="shared" si="141"/>
        <v>0.44258529105666583</v>
      </c>
      <c r="AG175" s="1">
        <f t="shared" si="155"/>
        <v>1.9087515365003995E-2</v>
      </c>
      <c r="AI175" s="1">
        <f t="shared" si="181"/>
        <v>0.06</v>
      </c>
      <c r="AJ175" s="1">
        <f t="shared" si="156"/>
        <v>2.0228643445409551</v>
      </c>
      <c r="AK175" s="1">
        <f t="shared" si="157"/>
        <v>0.70319345492893315</v>
      </c>
      <c r="AL175" s="1">
        <f t="shared" si="182"/>
        <v>0.12</v>
      </c>
      <c r="AN175" s="1">
        <f t="shared" si="183"/>
        <v>0.3</v>
      </c>
      <c r="AO175" s="1">
        <f t="shared" si="158"/>
        <v>0.33639966841526081</v>
      </c>
      <c r="AP175" s="1">
        <f t="shared" si="142"/>
        <v>0.12385842669123881</v>
      </c>
      <c r="AQ175" s="1">
        <f t="shared" si="184"/>
        <v>8.0000000000000002E-3</v>
      </c>
      <c r="AS175" s="1">
        <f t="shared" si="185"/>
        <v>75.80190601231439</v>
      </c>
      <c r="AT175" s="1">
        <f t="shared" si="185"/>
        <v>24.098492394060123</v>
      </c>
      <c r="AU175" s="1">
        <f t="shared" si="185"/>
        <v>0</v>
      </c>
      <c r="AV175" s="1">
        <f t="shared" si="185"/>
        <v>9.96015936254981E-2</v>
      </c>
      <c r="AW175" s="3">
        <f t="shared" si="159"/>
        <v>3.6210970797452363E-2</v>
      </c>
      <c r="AX175" s="3">
        <f t="shared" si="160"/>
        <v>0.26048106942253013</v>
      </c>
      <c r="AY175" s="3">
        <f t="shared" si="161"/>
        <v>0.23858378373583392</v>
      </c>
      <c r="AZ175" s="3">
        <f t="shared" si="162"/>
        <v>0.16330704903098062</v>
      </c>
      <c r="BA175" s="3">
        <f t="shared" si="143"/>
        <v>0.14857323876829573</v>
      </c>
      <c r="BB175" s="3">
        <f t="shared" si="144"/>
        <v>0.1351800449697671</v>
      </c>
      <c r="BC175" s="3">
        <f t="shared" si="145"/>
        <v>0.12300426555876122</v>
      </c>
      <c r="BE175" s="4">
        <f t="shared" si="163"/>
        <v>1981.6499584275809</v>
      </c>
      <c r="BF175" s="4">
        <f t="shared" si="164"/>
        <v>4624.4482126633375</v>
      </c>
      <c r="BG175" s="1">
        <f t="shared" si="186"/>
        <v>48.815693148742142</v>
      </c>
      <c r="BH175" s="1">
        <f t="shared" si="187"/>
        <v>34.151663747133284</v>
      </c>
      <c r="BI175" s="1">
        <f t="shared" si="165"/>
        <v>261.13031713413102</v>
      </c>
      <c r="BJ175" s="1">
        <f t="shared" si="166"/>
        <v>164.96017990261817</v>
      </c>
      <c r="BK175" s="1">
        <f t="shared" si="167"/>
        <v>310.02572482439757</v>
      </c>
      <c r="BL175" s="1">
        <f t="shared" si="168"/>
        <v>223.66200161285013</v>
      </c>
      <c r="BM175" s="1">
        <f t="shared" si="169"/>
        <v>319.07617488063437</v>
      </c>
      <c r="BN175" s="1">
        <f t="shared" si="170"/>
        <v>239.86789657859939</v>
      </c>
      <c r="BO175" s="1">
        <f t="shared" si="171"/>
        <v>326.16956673409265</v>
      </c>
      <c r="BP175" s="1">
        <f t="shared" si="172"/>
        <v>256.53093093305102</v>
      </c>
      <c r="BQ175" s="1">
        <f t="shared" si="173"/>
        <v>330.94533011858124</v>
      </c>
      <c r="BR175" s="1">
        <f t="shared" si="174"/>
        <v>273.54022907695179</v>
      </c>
      <c r="BS175" s="1">
        <f t="shared" si="175"/>
        <v>34.151663747133284</v>
      </c>
      <c r="BT175" s="1">
        <f t="shared" si="176"/>
        <v>4.8302238252291598</v>
      </c>
      <c r="BU175" s="1">
        <f t="shared" si="177"/>
        <v>6.5490806910285446</v>
      </c>
      <c r="BV175" s="1">
        <f t="shared" si="178"/>
        <v>7.0236079376582081</v>
      </c>
      <c r="BW175" s="1">
        <f t="shared" si="179"/>
        <v>7.511520751447561</v>
      </c>
      <c r="BX175" s="1">
        <f t="shared" si="180"/>
        <v>8.0095725673075879</v>
      </c>
    </row>
    <row r="176" spans="1:76">
      <c r="A176" s="1">
        <v>1.1499999999999999</v>
      </c>
      <c r="B176" s="1">
        <f t="shared" si="146"/>
        <v>1272.608695652174</v>
      </c>
      <c r="C176" s="1">
        <v>16.7</v>
      </c>
      <c r="D176" s="1">
        <f t="shared" si="189"/>
        <v>60.864772727272729</v>
      </c>
      <c r="E176" s="1">
        <f t="shared" si="188"/>
        <v>19.275227272727275</v>
      </c>
      <c r="F176" s="1">
        <v>0</v>
      </c>
      <c r="G176" s="1">
        <f t="shared" si="190"/>
        <v>8.0000000000000071E-2</v>
      </c>
      <c r="H176" s="4">
        <f t="shared" si="130"/>
        <v>80.22</v>
      </c>
      <c r="I176" s="4"/>
      <c r="J176" s="1">
        <f t="shared" si="147"/>
        <v>3.4328691857060671</v>
      </c>
      <c r="K176" s="1">
        <f t="shared" si="131"/>
        <v>1.2142625338539152</v>
      </c>
      <c r="L176" s="1">
        <f t="shared" si="132"/>
        <v>0.83581148641582492</v>
      </c>
      <c r="M176" s="1">
        <f t="shared" si="148"/>
        <v>4.38135906829729E-2</v>
      </c>
      <c r="O176" s="1">
        <f t="shared" si="149"/>
        <v>2.4370096805601178</v>
      </c>
      <c r="P176" s="1">
        <f t="shared" si="150"/>
        <v>0.74252758953542219</v>
      </c>
      <c r="Q176" s="1">
        <f t="shared" si="151"/>
        <v>0.58037451705199128</v>
      </c>
      <c r="R176" s="1">
        <f t="shared" si="152"/>
        <v>2.7240109350918931E-2</v>
      </c>
      <c r="T176" s="1">
        <f t="shared" si="133"/>
        <v>2.2369550345025973</v>
      </c>
      <c r="U176" s="1">
        <f t="shared" si="134"/>
        <v>0.65661771437235883</v>
      </c>
      <c r="V176" s="1">
        <f t="shared" si="135"/>
        <v>0.52979558555962136</v>
      </c>
      <c r="W176" s="1">
        <f t="shared" si="153"/>
        <v>2.4188494949950925E-2</v>
      </c>
      <c r="Y176" s="1">
        <f t="shared" si="136"/>
        <v>2.0533229171401612</v>
      </c>
      <c r="Z176" s="1">
        <f t="shared" si="137"/>
        <v>0.58064754617042247</v>
      </c>
      <c r="AA176" s="1">
        <f t="shared" si="138"/>
        <v>0.4836245462743472</v>
      </c>
      <c r="AB176" s="1">
        <f t="shared" si="154"/>
        <v>2.1478742262246601E-2</v>
      </c>
      <c r="AD176" s="1">
        <f t="shared" si="139"/>
        <v>1.8847651995787529</v>
      </c>
      <c r="AE176" s="1">
        <f t="shared" si="140"/>
        <v>0.51346706842352841</v>
      </c>
      <c r="AF176" s="1">
        <f t="shared" si="141"/>
        <v>0.44147725676499849</v>
      </c>
      <c r="AG176" s="1">
        <f t="shared" si="155"/>
        <v>1.9072553712935921E-2</v>
      </c>
      <c r="AI176" s="1">
        <f t="shared" si="181"/>
        <v>0.06</v>
      </c>
      <c r="AJ176" s="1">
        <f t="shared" si="156"/>
        <v>2.0210356193474044</v>
      </c>
      <c r="AK176" s="1">
        <f t="shared" si="157"/>
        <v>0.70321819664335106</v>
      </c>
      <c r="AL176" s="1">
        <f t="shared" si="182"/>
        <v>0.12</v>
      </c>
      <c r="AN176" s="1">
        <f t="shared" si="183"/>
        <v>0.3</v>
      </c>
      <c r="AO176" s="1">
        <f t="shared" si="158"/>
        <v>0.33627509333116373</v>
      </c>
      <c r="AP176" s="1">
        <f t="shared" si="142"/>
        <v>0.12366411457665315</v>
      </c>
      <c r="AQ176" s="1">
        <f t="shared" si="184"/>
        <v>8.0000000000000002E-3</v>
      </c>
      <c r="AS176" s="1">
        <f t="shared" si="185"/>
        <v>75.872317037238503</v>
      </c>
      <c r="AT176" s="1">
        <f t="shared" si="185"/>
        <v>24.027957208585484</v>
      </c>
      <c r="AU176" s="1">
        <f t="shared" si="185"/>
        <v>0</v>
      </c>
      <c r="AV176" s="1">
        <f t="shared" si="185"/>
        <v>9.9725754176016049E-2</v>
      </c>
      <c r="AW176" s="3">
        <f t="shared" si="159"/>
        <v>3.6082923158361473E-2</v>
      </c>
      <c r="AX176" s="3">
        <f t="shared" si="160"/>
        <v>0.2600755832696427</v>
      </c>
      <c r="AY176" s="3">
        <f t="shared" si="161"/>
        <v>0.23749426741414134</v>
      </c>
      <c r="AZ176" s="3">
        <f t="shared" si="162"/>
        <v>0.16255016901808786</v>
      </c>
      <c r="BA176" s="3">
        <f t="shared" si="143"/>
        <v>0.14788224844493997</v>
      </c>
      <c r="BB176" s="3">
        <f t="shared" si="144"/>
        <v>0.13454921021862593</v>
      </c>
      <c r="BC176" s="3">
        <f t="shared" si="145"/>
        <v>0.12242835107103427</v>
      </c>
      <c r="BE176" s="4">
        <f t="shared" si="163"/>
        <v>1926.7395517245141</v>
      </c>
      <c r="BF176" s="4">
        <f t="shared" si="164"/>
        <v>4608.2942685858598</v>
      </c>
      <c r="BG176" s="1">
        <f t="shared" si="186"/>
        <v>48.725714037592688</v>
      </c>
      <c r="BH176" s="1">
        <f t="shared" si="187"/>
        <v>34.238933509351597</v>
      </c>
      <c r="BI176" s="1">
        <f t="shared" si="165"/>
        <v>261.32362007221013</v>
      </c>
      <c r="BJ176" s="1">
        <f t="shared" si="166"/>
        <v>165.53720649046002</v>
      </c>
      <c r="BK176" s="1">
        <f t="shared" si="167"/>
        <v>309.55874858536129</v>
      </c>
      <c r="BL176" s="1">
        <f t="shared" si="168"/>
        <v>224.17635339112866</v>
      </c>
      <c r="BM176" s="1">
        <f t="shared" si="169"/>
        <v>318.36914538325971</v>
      </c>
      <c r="BN176" s="1">
        <f t="shared" si="170"/>
        <v>240.33796393671111</v>
      </c>
      <c r="BO176" s="1">
        <f t="shared" si="171"/>
        <v>325.19233576543138</v>
      </c>
      <c r="BP176" s="1">
        <f t="shared" si="172"/>
        <v>256.94207706977181</v>
      </c>
      <c r="BQ176" s="1">
        <f t="shared" si="173"/>
        <v>329.67002118192624</v>
      </c>
      <c r="BR176" s="1">
        <f t="shared" si="174"/>
        <v>273.8763356165025</v>
      </c>
      <c r="BS176" s="1">
        <f t="shared" si="175"/>
        <v>34.238933509351597</v>
      </c>
      <c r="BT176" s="1">
        <f t="shared" si="176"/>
        <v>4.8347652664253475</v>
      </c>
      <c r="BU176" s="1">
        <f t="shared" si="177"/>
        <v>6.5474105182014481</v>
      </c>
      <c r="BV176" s="1">
        <f t="shared" si="178"/>
        <v>7.0194348743680406</v>
      </c>
      <c r="BW176" s="1">
        <f t="shared" si="179"/>
        <v>7.5043831899610378</v>
      </c>
      <c r="BX176" s="1">
        <f t="shared" si="180"/>
        <v>7.9989739032525451</v>
      </c>
    </row>
    <row r="177" spans="1:76">
      <c r="A177" s="1">
        <v>1.1499999999999999</v>
      </c>
      <c r="B177" s="1">
        <f t="shared" si="146"/>
        <v>1273.0434782608695</v>
      </c>
      <c r="C177" s="1">
        <v>16.8</v>
      </c>
      <c r="D177" s="1">
        <f t="shared" si="189"/>
        <v>60.845454545454544</v>
      </c>
      <c r="E177" s="1">
        <f t="shared" si="188"/>
        <v>19.194545454545455</v>
      </c>
      <c r="F177" s="1">
        <v>0</v>
      </c>
      <c r="G177" s="1">
        <f t="shared" si="190"/>
        <v>8.0000000000000071E-2</v>
      </c>
      <c r="H177" s="4">
        <f t="shared" si="130"/>
        <v>80.11999999999999</v>
      </c>
      <c r="I177" s="4"/>
      <c r="J177" s="1">
        <f t="shared" si="147"/>
        <v>3.4293523588442287</v>
      </c>
      <c r="K177" s="1">
        <f t="shared" si="131"/>
        <v>1.21135822227347</v>
      </c>
      <c r="L177" s="1">
        <f t="shared" si="132"/>
        <v>0.83372016611095201</v>
      </c>
      <c r="M177" s="1">
        <f t="shared" si="148"/>
        <v>4.3779266928887062E-2</v>
      </c>
      <c r="O177" s="1">
        <f t="shared" si="149"/>
        <v>2.434513068937735</v>
      </c>
      <c r="P177" s="1">
        <f t="shared" si="150"/>
        <v>0.740751588533198</v>
      </c>
      <c r="Q177" s="1">
        <f t="shared" si="151"/>
        <v>0.57892233670789661</v>
      </c>
      <c r="R177" s="1">
        <f t="shared" si="152"/>
        <v>2.7218769332900378E-2</v>
      </c>
      <c r="T177" s="1">
        <f t="shared" si="133"/>
        <v>2.2346633702624277</v>
      </c>
      <c r="U177" s="1">
        <f t="shared" si="134"/>
        <v>0.65504719533005207</v>
      </c>
      <c r="V177" s="1">
        <f t="shared" si="135"/>
        <v>0.52846996096182575</v>
      </c>
      <c r="W177" s="1">
        <f t="shared" si="153"/>
        <v>2.4169545579688711E-2</v>
      </c>
      <c r="Y177" s="1">
        <f t="shared" si="136"/>
        <v>2.0512193761077517</v>
      </c>
      <c r="Z177" s="1">
        <f t="shared" si="137"/>
        <v>0.57925873498216351</v>
      </c>
      <c r="AA177" s="1">
        <f t="shared" si="138"/>
        <v>0.48241444824387419</v>
      </c>
      <c r="AB177" s="1">
        <f t="shared" si="154"/>
        <v>2.146191572381434E-2</v>
      </c>
      <c r="AD177" s="1">
        <f t="shared" si="139"/>
        <v>1.882834338679731</v>
      </c>
      <c r="AE177" s="1">
        <f t="shared" si="140"/>
        <v>0.51223894162934436</v>
      </c>
      <c r="AF177" s="1">
        <f t="shared" si="141"/>
        <v>0.44037261730237098</v>
      </c>
      <c r="AG177" s="1">
        <f t="shared" si="155"/>
        <v>1.9057612192890955E-2</v>
      </c>
      <c r="AI177" s="1">
        <f t="shared" si="181"/>
        <v>0.06</v>
      </c>
      <c r="AJ177" s="1">
        <f t="shared" si="156"/>
        <v>2.0192095744363039</v>
      </c>
      <c r="AK177" s="1">
        <f t="shared" si="157"/>
        <v>0.7032429253130511</v>
      </c>
      <c r="AL177" s="1">
        <f t="shared" si="182"/>
        <v>0.12</v>
      </c>
      <c r="AN177" s="1">
        <f t="shared" si="183"/>
        <v>0.3</v>
      </c>
      <c r="AO177" s="1">
        <f t="shared" si="158"/>
        <v>0.33615063440054205</v>
      </c>
      <c r="AP177" s="1">
        <f t="shared" si="142"/>
        <v>0.1234702163256961</v>
      </c>
      <c r="AQ177" s="1">
        <f t="shared" si="184"/>
        <v>8.0000000000000002E-3</v>
      </c>
      <c r="AS177" s="1">
        <f t="shared" si="185"/>
        <v>75.942903826079061</v>
      </c>
      <c r="AT177" s="1">
        <f t="shared" si="185"/>
        <v>23.957245949257935</v>
      </c>
      <c r="AU177" s="1">
        <f t="shared" si="185"/>
        <v>0</v>
      </c>
      <c r="AV177" s="1">
        <f t="shared" si="185"/>
        <v>9.9850224663005596E-2</v>
      </c>
      <c r="AW177" s="3">
        <f t="shared" si="159"/>
        <v>3.5955046379303177E-2</v>
      </c>
      <c r="AX177" s="3">
        <f t="shared" si="160"/>
        <v>0.25966903196409663</v>
      </c>
      <c r="AY177" s="3">
        <f t="shared" si="161"/>
        <v>0.23640785333812178</v>
      </c>
      <c r="AZ177" s="3">
        <f t="shared" si="162"/>
        <v>0.16179543864621335</v>
      </c>
      <c r="BA177" s="3">
        <f t="shared" si="143"/>
        <v>0.14719321946602423</v>
      </c>
      <c r="BB177" s="3">
        <f t="shared" si="144"/>
        <v>0.13392016503328574</v>
      </c>
      <c r="BC177" s="3">
        <f t="shared" si="145"/>
        <v>0.12185406943671163</v>
      </c>
      <c r="BE177" s="4">
        <f t="shared" si="163"/>
        <v>1873.0766926953343</v>
      </c>
      <c r="BF177" s="4">
        <f t="shared" si="164"/>
        <v>4592.0132115865108</v>
      </c>
      <c r="BG177" s="1">
        <f t="shared" si="186"/>
        <v>48.635669837823841</v>
      </c>
      <c r="BH177" s="1">
        <f t="shared" si="187"/>
        <v>34.324628368449652</v>
      </c>
      <c r="BI177" s="1">
        <f t="shared" si="165"/>
        <v>261.51189049662923</v>
      </c>
      <c r="BJ177" s="1">
        <f t="shared" si="166"/>
        <v>166.10848437144912</v>
      </c>
      <c r="BK177" s="1">
        <f t="shared" si="167"/>
        <v>309.08220867020225</v>
      </c>
      <c r="BL177" s="1">
        <f t="shared" si="168"/>
        <v>224.68174538683743</v>
      </c>
      <c r="BM177" s="1">
        <f t="shared" si="169"/>
        <v>317.65177392811285</v>
      </c>
      <c r="BN177" s="1">
        <f t="shared" si="170"/>
        <v>240.79816518665996</v>
      </c>
      <c r="BO177" s="1">
        <f t="shared" si="171"/>
        <v>324.20435121372253</v>
      </c>
      <c r="BP177" s="1">
        <f t="shared" si="172"/>
        <v>257.34244774920012</v>
      </c>
      <c r="BQ177" s="1">
        <f t="shared" si="173"/>
        <v>328.38406398280364</v>
      </c>
      <c r="BR177" s="1">
        <f t="shared" si="174"/>
        <v>274.20078638058766</v>
      </c>
      <c r="BS177" s="1">
        <f t="shared" si="175"/>
        <v>34.324628368449652</v>
      </c>
      <c r="BT177" s="1">
        <f t="shared" si="176"/>
        <v>4.8393381739897272</v>
      </c>
      <c r="BU177" s="1">
        <f t="shared" si="177"/>
        <v>6.5457881429929579</v>
      </c>
      <c r="BV177" s="1">
        <f t="shared" si="178"/>
        <v>7.0153174741433082</v>
      </c>
      <c r="BW177" s="1">
        <f t="shared" si="179"/>
        <v>7.4973119879643892</v>
      </c>
      <c r="BX177" s="1">
        <f t="shared" si="180"/>
        <v>7.9884560857365674</v>
      </c>
    </row>
    <row r="178" spans="1:76">
      <c r="A178" s="1">
        <v>1.1499999999999999</v>
      </c>
      <c r="B178" s="1">
        <f t="shared" si="146"/>
        <v>1273.4782608695652</v>
      </c>
      <c r="C178" s="1">
        <v>16.899999999999999</v>
      </c>
      <c r="D178" s="1">
        <f t="shared" si="189"/>
        <v>60.826136363636365</v>
      </c>
      <c r="E178" s="1">
        <f t="shared" si="188"/>
        <v>19.113863636363636</v>
      </c>
      <c r="F178" s="1">
        <v>0</v>
      </c>
      <c r="G178" s="1">
        <f t="shared" si="190"/>
        <v>8.0000000000000071E-2</v>
      </c>
      <c r="H178" s="4">
        <f t="shared" si="130"/>
        <v>80.02</v>
      </c>
      <c r="I178" s="4"/>
      <c r="J178" s="1">
        <f t="shared" si="147"/>
        <v>3.4258411090586871</v>
      </c>
      <c r="K178" s="1">
        <f t="shared" si="131"/>
        <v>1.2084624843625964</v>
      </c>
      <c r="L178" s="1">
        <f t="shared" si="132"/>
        <v>0.83163524998884797</v>
      </c>
      <c r="M178" s="1">
        <f t="shared" si="148"/>
        <v>4.3744989339449994E-2</v>
      </c>
      <c r="O178" s="1">
        <f t="shared" si="149"/>
        <v>2.4320204165075583</v>
      </c>
      <c r="P178" s="1">
        <f t="shared" si="150"/>
        <v>0.73898083037263529</v>
      </c>
      <c r="Q178" s="1">
        <f t="shared" si="151"/>
        <v>0.57747460332886758</v>
      </c>
      <c r="R178" s="1">
        <f t="shared" si="152"/>
        <v>2.7197458016708392E-2</v>
      </c>
      <c r="T178" s="1">
        <f t="shared" si="133"/>
        <v>2.2323753402035291</v>
      </c>
      <c r="U178" s="1">
        <f t="shared" si="134"/>
        <v>0.65348131253662989</v>
      </c>
      <c r="V178" s="1">
        <f t="shared" si="135"/>
        <v>0.52714839578151285</v>
      </c>
      <c r="W178" s="1">
        <f t="shared" si="153"/>
        <v>2.4150621695887591E-2</v>
      </c>
      <c r="Y178" s="1">
        <f t="shared" si="136"/>
        <v>2.0491191709258954</v>
      </c>
      <c r="Z178" s="1">
        <f t="shared" si="137"/>
        <v>0.57787402363233298</v>
      </c>
      <c r="AA178" s="1">
        <f t="shared" si="138"/>
        <v>0.48120805585759985</v>
      </c>
      <c r="AB178" s="1">
        <f t="shared" si="154"/>
        <v>2.1445111816683866E-2</v>
      </c>
      <c r="AD178" s="1">
        <f t="shared" si="139"/>
        <v>1.8809065397905769</v>
      </c>
      <c r="AE178" s="1">
        <f t="shared" si="140"/>
        <v>0.5110144403254131</v>
      </c>
      <c r="AF178" s="1">
        <f t="shared" si="141"/>
        <v>0.43927136054156879</v>
      </c>
      <c r="AG178" s="1">
        <f t="shared" si="155"/>
        <v>1.9042690768841988E-2</v>
      </c>
      <c r="AI178" s="1">
        <f t="shared" si="181"/>
        <v>0.06</v>
      </c>
      <c r="AJ178" s="1">
        <f t="shared" si="156"/>
        <v>2.0173862046637887</v>
      </c>
      <c r="AK178" s="1">
        <f t="shared" si="157"/>
        <v>0.70326764094833016</v>
      </c>
      <c r="AL178" s="1">
        <f t="shared" si="182"/>
        <v>0.12</v>
      </c>
      <c r="AN178" s="1">
        <f t="shared" si="183"/>
        <v>0.3</v>
      </c>
      <c r="AO178" s="1">
        <f t="shared" si="158"/>
        <v>0.33602629146953517</v>
      </c>
      <c r="AP178" s="1">
        <f t="shared" si="142"/>
        <v>0.123276730855504</v>
      </c>
      <c r="AQ178" s="1">
        <f t="shared" si="184"/>
        <v>8.0000000000000002E-3</v>
      </c>
      <c r="AS178" s="1">
        <f t="shared" si="185"/>
        <v>76.013667037786021</v>
      </c>
      <c r="AT178" s="1">
        <f t="shared" si="185"/>
        <v>23.886357955965554</v>
      </c>
      <c r="AU178" s="1">
        <f t="shared" si="185"/>
        <v>0</v>
      </c>
      <c r="AV178" s="1">
        <f t="shared" si="185"/>
        <v>9.9975006248437984E-2</v>
      </c>
      <c r="AW178" s="3">
        <f t="shared" si="159"/>
        <v>3.5827339590326114E-2</v>
      </c>
      <c r="AX178" s="3">
        <f t="shared" si="160"/>
        <v>0.25926141155448507</v>
      </c>
      <c r="AY178" s="3">
        <f t="shared" si="161"/>
        <v>0.23532452810537272</v>
      </c>
      <c r="AZ178" s="3">
        <f t="shared" si="162"/>
        <v>0.16104284859885457</v>
      </c>
      <c r="BA178" s="3">
        <f t="shared" si="143"/>
        <v>0.14650614332482656</v>
      </c>
      <c r="BB178" s="3">
        <f t="shared" si="144"/>
        <v>0.13329290164647506</v>
      </c>
      <c r="BC178" s="3">
        <f t="shared" si="145"/>
        <v>0.12128141356374482</v>
      </c>
      <c r="BE178" s="4">
        <f t="shared" si="163"/>
        <v>1820.6403331685515</v>
      </c>
      <c r="BF178" s="4">
        <f t="shared" si="164"/>
        <v>4575.6145555011981</v>
      </c>
      <c r="BG178" s="1">
        <f t="shared" si="186"/>
        <v>48.545560234972996</v>
      </c>
      <c r="BH178" s="1">
        <f t="shared" si="187"/>
        <v>34.408775894287068</v>
      </c>
      <c r="BI178" s="1">
        <f t="shared" si="165"/>
        <v>261.69507977198498</v>
      </c>
      <c r="BJ178" s="1">
        <f t="shared" si="166"/>
        <v>166.67408552766528</v>
      </c>
      <c r="BK178" s="1">
        <f t="shared" si="167"/>
        <v>308.59607503317437</v>
      </c>
      <c r="BL178" s="1">
        <f t="shared" si="168"/>
        <v>225.17827988178615</v>
      </c>
      <c r="BM178" s="1">
        <f t="shared" si="169"/>
        <v>316.92404848503548</v>
      </c>
      <c r="BN178" s="1">
        <f t="shared" si="170"/>
        <v>241.24861420025979</v>
      </c>
      <c r="BO178" s="1">
        <f t="shared" si="171"/>
        <v>323.20562622396591</v>
      </c>
      <c r="BP178" s="1">
        <f t="shared" si="172"/>
        <v>257.73217069875494</v>
      </c>
      <c r="BQ178" s="1">
        <f t="shared" si="173"/>
        <v>327.0875043009226</v>
      </c>
      <c r="BR178" s="1">
        <f t="shared" si="174"/>
        <v>274.5137255398796</v>
      </c>
      <c r="BS178" s="1">
        <f t="shared" si="175"/>
        <v>34.408775894287068</v>
      </c>
      <c r="BT178" s="1">
        <f t="shared" si="176"/>
        <v>4.8439411515170576</v>
      </c>
      <c r="BU178" s="1">
        <f t="shared" si="177"/>
        <v>6.5442107145454358</v>
      </c>
      <c r="BV178" s="1">
        <f t="shared" si="178"/>
        <v>7.0112524473826054</v>
      </c>
      <c r="BW178" s="1">
        <f t="shared" si="179"/>
        <v>7.4903033891870168</v>
      </c>
      <c r="BX178" s="1">
        <f t="shared" si="180"/>
        <v>7.9780148640933621</v>
      </c>
    </row>
    <row r="179" spans="1:76">
      <c r="A179" s="1">
        <v>1.1499999999999999</v>
      </c>
      <c r="B179" s="1">
        <f t="shared" si="146"/>
        <v>1273.9130434782608</v>
      </c>
      <c r="C179" s="1">
        <v>17</v>
      </c>
      <c r="D179" s="1">
        <f t="shared" si="189"/>
        <v>60.80681818181818</v>
      </c>
      <c r="E179" s="1">
        <f t="shared" si="188"/>
        <v>19.033181818181816</v>
      </c>
      <c r="F179" s="1">
        <v>0</v>
      </c>
      <c r="G179" s="1">
        <f t="shared" si="190"/>
        <v>8.0000000000000071E-2</v>
      </c>
      <c r="H179" s="4">
        <f t="shared" si="130"/>
        <v>79.92</v>
      </c>
      <c r="I179" s="4"/>
      <c r="J179" s="1">
        <f t="shared" si="147"/>
        <v>3.4223354249315281</v>
      </c>
      <c r="K179" s="1">
        <f t="shared" si="131"/>
        <v>1.2055752904693331</v>
      </c>
      <c r="L179" s="1">
        <f t="shared" si="132"/>
        <v>0.82955671518309504</v>
      </c>
      <c r="M179" s="1">
        <f t="shared" si="148"/>
        <v>4.3710757832082357E-2</v>
      </c>
      <c r="O179" s="1">
        <f t="shared" si="149"/>
        <v>2.4295317151639573</v>
      </c>
      <c r="P179" s="1">
        <f t="shared" si="150"/>
        <v>0.73721529692141208</v>
      </c>
      <c r="Q179" s="1">
        <f t="shared" si="151"/>
        <v>0.57603130103681888</v>
      </c>
      <c r="R179" s="1">
        <f t="shared" si="152"/>
        <v>2.7176175351001097E-2</v>
      </c>
      <c r="T179" s="1">
        <f t="shared" si="133"/>
        <v>2.2300909368856634</v>
      </c>
      <c r="U179" s="1">
        <f t="shared" si="134"/>
        <v>0.65192004995766561</v>
      </c>
      <c r="V179" s="1">
        <f t="shared" si="135"/>
        <v>0.5258308755243527</v>
      </c>
      <c r="W179" s="1">
        <f t="shared" si="153"/>
        <v>2.4131723252957333E-2</v>
      </c>
      <c r="Y179" s="1">
        <f t="shared" si="136"/>
        <v>2.0470222947651249</v>
      </c>
      <c r="Z179" s="1">
        <f t="shared" si="137"/>
        <v>0.57649339794167564</v>
      </c>
      <c r="AA179" s="1">
        <f t="shared" si="138"/>
        <v>0.48000535588435789</v>
      </c>
      <c r="AB179" s="1">
        <f t="shared" si="154"/>
        <v>2.1428330500372256E-2</v>
      </c>
      <c r="AD179" s="1">
        <f t="shared" si="139"/>
        <v>1.8789817966424549</v>
      </c>
      <c r="AE179" s="1">
        <f t="shared" si="140"/>
        <v>0.50979355197300791</v>
      </c>
      <c r="AF179" s="1">
        <f t="shared" si="141"/>
        <v>0.43817347440450527</v>
      </c>
      <c r="AG179" s="1">
        <f t="shared" si="155"/>
        <v>1.9027789404841303E-2</v>
      </c>
      <c r="AI179" s="1">
        <f t="shared" si="181"/>
        <v>0.06</v>
      </c>
      <c r="AJ179" s="1">
        <f t="shared" si="156"/>
        <v>2.015565504898035</v>
      </c>
      <c r="AK179" s="1">
        <f t="shared" si="157"/>
        <v>0.70329234355947756</v>
      </c>
      <c r="AL179" s="1">
        <f t="shared" si="182"/>
        <v>0.12</v>
      </c>
      <c r="AN179" s="1">
        <f t="shared" si="183"/>
        <v>0.3</v>
      </c>
      <c r="AO179" s="1">
        <f t="shared" si="158"/>
        <v>0.33590206438454373</v>
      </c>
      <c r="AP179" s="1">
        <f t="shared" si="142"/>
        <v>0.12308365708653828</v>
      </c>
      <c r="AQ179" s="1">
        <f t="shared" si="184"/>
        <v>8.0000000000000002E-3</v>
      </c>
      <c r="AS179" s="1">
        <f t="shared" si="185"/>
        <v>76.084607334607327</v>
      </c>
      <c r="AT179" s="1">
        <f t="shared" si="185"/>
        <v>23.815292565292562</v>
      </c>
      <c r="AU179" s="1">
        <f t="shared" si="185"/>
        <v>0</v>
      </c>
      <c r="AV179" s="1">
        <f t="shared" si="185"/>
        <v>0.10010010010010019</v>
      </c>
      <c r="AW179" s="3">
        <f t="shared" si="159"/>
        <v>3.5699801922289429E-2</v>
      </c>
      <c r="AX179" s="3">
        <f t="shared" si="160"/>
        <v>0.25885271806958099</v>
      </c>
      <c r="AY179" s="3">
        <f t="shared" si="161"/>
        <v>0.23424427836152342</v>
      </c>
      <c r="AZ179" s="3">
        <f t="shared" si="162"/>
        <v>0.16029238959279585</v>
      </c>
      <c r="BA179" s="3">
        <f t="shared" si="143"/>
        <v>0.14582101154499649</v>
      </c>
      <c r="BB179" s="3">
        <f t="shared" si="144"/>
        <v>0.13266741231863499</v>
      </c>
      <c r="BC179" s="3">
        <f t="shared" si="145"/>
        <v>0.12071037638537152</v>
      </c>
      <c r="BE179" s="4">
        <f t="shared" si="163"/>
        <v>1769.4096152386494</v>
      </c>
      <c r="BF179" s="4">
        <f t="shared" si="164"/>
        <v>4559.1074676173002</v>
      </c>
      <c r="BG179" s="1">
        <f t="shared" si="186"/>
        <v>48.455384912398365</v>
      </c>
      <c r="BH179" s="1">
        <f t="shared" si="187"/>
        <v>34.491403006158315</v>
      </c>
      <c r="BI179" s="1">
        <f t="shared" si="165"/>
        <v>261.87313906842729</v>
      </c>
      <c r="BJ179" s="1">
        <f t="shared" si="166"/>
        <v>167.23407996025801</v>
      </c>
      <c r="BK179" s="1">
        <f t="shared" si="167"/>
        <v>308.10031820380306</v>
      </c>
      <c r="BL179" s="1">
        <f t="shared" si="168"/>
        <v>225.66605657779803</v>
      </c>
      <c r="BM179" s="1">
        <f t="shared" si="169"/>
        <v>316.18595790640001</v>
      </c>
      <c r="BN179" s="1">
        <f t="shared" si="170"/>
        <v>241.68942210441358</v>
      </c>
      <c r="BO179" s="1">
        <f t="shared" si="171"/>
        <v>322.19617514406775</v>
      </c>
      <c r="BP179" s="1">
        <f t="shared" si="172"/>
        <v>258.11137072490385</v>
      </c>
      <c r="BQ179" s="1">
        <f t="shared" si="173"/>
        <v>325.78038941286064</v>
      </c>
      <c r="BR179" s="1">
        <f t="shared" si="174"/>
        <v>274.81529415089716</v>
      </c>
      <c r="BS179" s="1">
        <f t="shared" si="175"/>
        <v>34.491403006158315</v>
      </c>
      <c r="BT179" s="1">
        <f t="shared" si="176"/>
        <v>4.848572843801076</v>
      </c>
      <c r="BU179" s="1">
        <f t="shared" si="177"/>
        <v>6.5426754759006522</v>
      </c>
      <c r="BV179" s="1">
        <f t="shared" si="178"/>
        <v>7.0072366166508449</v>
      </c>
      <c r="BW179" s="1">
        <f t="shared" si="179"/>
        <v>7.4833537701791659</v>
      </c>
      <c r="BX179" s="1">
        <f t="shared" si="180"/>
        <v>7.9676461436442549</v>
      </c>
    </row>
    <row r="180" spans="1:76">
      <c r="A180" s="1">
        <v>1.1499999999999999</v>
      </c>
      <c r="B180" s="1">
        <f t="shared" si="146"/>
        <v>1274.3478260869565</v>
      </c>
      <c r="C180" s="1">
        <v>17.100000000000001</v>
      </c>
      <c r="D180" s="1">
        <f t="shared" si="189"/>
        <v>60.787500000000001</v>
      </c>
      <c r="E180" s="1">
        <f t="shared" si="188"/>
        <v>18.952499999999997</v>
      </c>
      <c r="F180" s="1">
        <v>0</v>
      </c>
      <c r="G180" s="1">
        <f t="shared" si="190"/>
        <v>8.0000000000000071E-2</v>
      </c>
      <c r="H180" s="4">
        <f t="shared" si="130"/>
        <v>79.819999999999993</v>
      </c>
      <c r="I180" s="4"/>
      <c r="J180" s="1">
        <f t="shared" si="147"/>
        <v>3.4188352950731136</v>
      </c>
      <c r="K180" s="1">
        <f t="shared" si="131"/>
        <v>1.2026966110583901</v>
      </c>
      <c r="L180" s="1">
        <f t="shared" si="132"/>
        <v>0.82748453891986007</v>
      </c>
      <c r="M180" s="1">
        <f t="shared" si="148"/>
        <v>4.3676572324386771E-2</v>
      </c>
      <c r="O180" s="1">
        <f t="shared" si="149"/>
        <v>2.4270469568213762</v>
      </c>
      <c r="P180" s="1">
        <f t="shared" si="150"/>
        <v>0.73545497011855121</v>
      </c>
      <c r="Q180" s="1">
        <f t="shared" si="151"/>
        <v>0.57459241401795424</v>
      </c>
      <c r="R180" s="1">
        <f t="shared" si="152"/>
        <v>2.7154921284549834E-2</v>
      </c>
      <c r="T180" s="1">
        <f t="shared" si="133"/>
        <v>2.2278101528870207</v>
      </c>
      <c r="U180" s="1">
        <f t="shared" si="134"/>
        <v>0.65036339162182377</v>
      </c>
      <c r="V180" s="1">
        <f t="shared" si="135"/>
        <v>0.52451738575470241</v>
      </c>
      <c r="W180" s="1">
        <f t="shared" si="153"/>
        <v>2.4112850205408241E-2</v>
      </c>
      <c r="Y180" s="1">
        <f t="shared" si="136"/>
        <v>2.0449287408128876</v>
      </c>
      <c r="Z180" s="1">
        <f t="shared" si="137"/>
        <v>0.57511684378672667</v>
      </c>
      <c r="AA180" s="1">
        <f t="shared" si="138"/>
        <v>0.47880633514655363</v>
      </c>
      <c r="AB180" s="1">
        <f t="shared" si="154"/>
        <v>2.1411571734485883E-2</v>
      </c>
      <c r="AD180" s="1">
        <f t="shared" si="139"/>
        <v>1.8770601029820575</v>
      </c>
      <c r="AE180" s="1">
        <f t="shared" si="140"/>
        <v>0.50857626408273859</v>
      </c>
      <c r="AF180" s="1">
        <f t="shared" si="141"/>
        <v>0.43707894686199739</v>
      </c>
      <c r="AG180" s="1">
        <f t="shared" si="155"/>
        <v>1.9012908065020383E-2</v>
      </c>
      <c r="AI180" s="1">
        <f t="shared" si="181"/>
        <v>0.06</v>
      </c>
      <c r="AJ180" s="1">
        <f t="shared" si="156"/>
        <v>2.0137474700192288</v>
      </c>
      <c r="AK180" s="1">
        <f t="shared" si="157"/>
        <v>0.70331703315676874</v>
      </c>
      <c r="AL180" s="1">
        <f t="shared" si="182"/>
        <v>0.12</v>
      </c>
      <c r="AN180" s="1">
        <f t="shared" si="183"/>
        <v>0.3</v>
      </c>
      <c r="AO180" s="1">
        <f t="shared" si="158"/>
        <v>0.33577795299222896</v>
      </c>
      <c r="AP180" s="1">
        <f t="shared" si="142"/>
        <v>0.12289099394257254</v>
      </c>
      <c r="AQ180" s="1">
        <f t="shared" si="184"/>
        <v>8.0000000000000002E-3</v>
      </c>
      <c r="AS180" s="1">
        <f t="shared" si="185"/>
        <v>76.15572538210975</v>
      </c>
      <c r="AT180" s="1">
        <f t="shared" si="185"/>
        <v>23.744049110498622</v>
      </c>
      <c r="AU180" s="1">
        <f t="shared" si="185"/>
        <v>0</v>
      </c>
      <c r="AV180" s="1">
        <f t="shared" si="185"/>
        <v>0.10022550739163127</v>
      </c>
      <c r="AW180" s="3">
        <f t="shared" si="159"/>
        <v>3.5572432506847981E-2</v>
      </c>
      <c r="AX180" s="3">
        <f t="shared" si="160"/>
        <v>0.25844294751821173</v>
      </c>
      <c r="AY180" s="3">
        <f t="shared" si="161"/>
        <v>0.23316709079996439</v>
      </c>
      <c r="AZ180" s="3">
        <f t="shared" si="162"/>
        <v>0.15954405237791983</v>
      </c>
      <c r="BA180" s="3">
        <f t="shared" si="143"/>
        <v>0.14513781568038353</v>
      </c>
      <c r="BB180" s="3">
        <f t="shared" si="144"/>
        <v>0.13204368933776184</v>
      </c>
      <c r="BC180" s="3">
        <f t="shared" si="145"/>
        <v>0.12014095085997241</v>
      </c>
      <c r="BE180" s="4">
        <f t="shared" si="163"/>
        <v>1719.3638727354016</v>
      </c>
      <c r="BF180" s="4">
        <f t="shared" si="164"/>
        <v>4542.5007799279319</v>
      </c>
      <c r="BG180" s="1">
        <f t="shared" si="186"/>
        <v>48.365143551256921</v>
      </c>
      <c r="BH180" s="1">
        <f t="shared" si="187"/>
        <v>34.57253599180217</v>
      </c>
      <c r="BI180" s="1">
        <f t="shared" si="165"/>
        <v>262.04601936369056</v>
      </c>
      <c r="BJ180" s="1">
        <f t="shared" si="166"/>
        <v>167.78853574624299</v>
      </c>
      <c r="BK180" s="1">
        <f t="shared" si="167"/>
        <v>307.59490929859214</v>
      </c>
      <c r="BL180" s="1">
        <f t="shared" si="168"/>
        <v>226.14517267558045</v>
      </c>
      <c r="BM180" s="1">
        <f t="shared" si="169"/>
        <v>315.43749194029078</v>
      </c>
      <c r="BN180" s="1">
        <f t="shared" si="170"/>
        <v>242.12069736661169</v>
      </c>
      <c r="BO180" s="1">
        <f t="shared" si="171"/>
        <v>321.17601353793975</v>
      </c>
      <c r="BP180" s="1">
        <f t="shared" si="172"/>
        <v>258.48016980568184</v>
      </c>
      <c r="BQ180" s="1">
        <f t="shared" si="173"/>
        <v>324.462768102702</v>
      </c>
      <c r="BR180" s="1">
        <f t="shared" si="174"/>
        <v>275.10563025587845</v>
      </c>
      <c r="BS180" s="1">
        <f t="shared" si="175"/>
        <v>34.57253599180217</v>
      </c>
      <c r="BT180" s="1">
        <f t="shared" si="176"/>
        <v>4.8532319349100961</v>
      </c>
      <c r="BU180" s="1">
        <f t="shared" si="177"/>
        <v>6.5411797598302863</v>
      </c>
      <c r="BV180" s="1">
        <f t="shared" si="178"/>
        <v>7.0032669117481952</v>
      </c>
      <c r="BW180" s="1">
        <f t="shared" si="179"/>
        <v>7.47645963451951</v>
      </c>
      <c r="BX180" s="1">
        <f t="shared" si="180"/>
        <v>7.9573459789328567</v>
      </c>
    </row>
    <row r="181" spans="1:76">
      <c r="A181" s="1">
        <v>1.1499999999999999</v>
      </c>
      <c r="B181" s="1">
        <f t="shared" si="146"/>
        <v>1274.7826086956522</v>
      </c>
      <c r="C181" s="1">
        <v>17.2</v>
      </c>
      <c r="D181" s="1">
        <f t="shared" si="189"/>
        <v>60.768181818181816</v>
      </c>
      <c r="E181" s="1">
        <f t="shared" si="188"/>
        <v>18.871818181818181</v>
      </c>
      <c r="F181" s="1">
        <v>0</v>
      </c>
      <c r="G181" s="1">
        <f t="shared" si="190"/>
        <v>8.0000000000000071E-2</v>
      </c>
      <c r="H181" s="4">
        <f t="shared" si="130"/>
        <v>79.72</v>
      </c>
      <c r="I181" s="4"/>
      <c r="J181" s="1">
        <f t="shared" si="147"/>
        <v>3.4153407081220051</v>
      </c>
      <c r="K181" s="1">
        <f t="shared" si="131"/>
        <v>1.1998264167106458</v>
      </c>
      <c r="L181" s="1">
        <f t="shared" si="132"/>
        <v>0.82541869851748784</v>
      </c>
      <c r="M181" s="1">
        <f t="shared" si="148"/>
        <v>4.3642432734147224E-2</v>
      </c>
      <c r="O181" s="1">
        <f t="shared" si="149"/>
        <v>2.4245661334142765</v>
      </c>
      <c r="P181" s="1">
        <f t="shared" si="150"/>
        <v>0.73369983197411337</v>
      </c>
      <c r="Q181" s="1">
        <f t="shared" si="151"/>
        <v>0.57315792652248487</v>
      </c>
      <c r="R181" s="1">
        <f t="shared" si="152"/>
        <v>2.7133695766238638E-2</v>
      </c>
      <c r="T181" s="1">
        <f t="shared" si="133"/>
        <v>2.2255329808041635</v>
      </c>
      <c r="U181" s="1">
        <f t="shared" si="134"/>
        <v>0.64881132162058708</v>
      </c>
      <c r="V181" s="1">
        <f t="shared" si="135"/>
        <v>0.523207912095348</v>
      </c>
      <c r="W181" s="1">
        <f t="shared" si="153"/>
        <v>2.4094002507850699E-2</v>
      </c>
      <c r="Y181" s="1">
        <f t="shared" si="136"/>
        <v>2.0428385022734967</v>
      </c>
      <c r="Z181" s="1">
        <f t="shared" si="137"/>
        <v>0.57374434709957256</v>
      </c>
      <c r="AA181" s="1">
        <f t="shared" si="138"/>
        <v>0.4776109805199299</v>
      </c>
      <c r="AB181" s="1">
        <f t="shared" si="154"/>
        <v>2.1394835478719954E-2</v>
      </c>
      <c r="AD181" s="1">
        <f t="shared" si="139"/>
        <v>1.8751414525715564</v>
      </c>
      <c r="AE181" s="1">
        <f t="shared" si="140"/>
        <v>0.50736256421433823</v>
      </c>
      <c r="AF181" s="1">
        <f t="shared" si="141"/>
        <v>0.43598776593355076</v>
      </c>
      <c r="AG181" s="1">
        <f t="shared" si="155"/>
        <v>1.8998046713589661E-2</v>
      </c>
      <c r="AI181" s="1">
        <f t="shared" si="181"/>
        <v>0.06</v>
      </c>
      <c r="AJ181" s="1">
        <f t="shared" si="156"/>
        <v>2.0119320949195361</v>
      </c>
      <c r="AK181" s="1">
        <f t="shared" si="157"/>
        <v>0.70334170975047139</v>
      </c>
      <c r="AL181" s="1">
        <f t="shared" si="182"/>
        <v>0.12</v>
      </c>
      <c r="AN181" s="1">
        <f t="shared" si="183"/>
        <v>0.3</v>
      </c>
      <c r="AO181" s="1">
        <f t="shared" si="158"/>
        <v>0.33565395713951263</v>
      </c>
      <c r="AP181" s="1">
        <f t="shared" si="142"/>
        <v>0.12269874035068247</v>
      </c>
      <c r="AQ181" s="1">
        <f t="shared" si="184"/>
        <v>8.0000000000000002E-3</v>
      </c>
      <c r="AS181" s="1">
        <f t="shared" si="185"/>
        <v>76.227021849199474</v>
      </c>
      <c r="AT181" s="1">
        <f t="shared" si="185"/>
        <v>23.672626921497969</v>
      </c>
      <c r="AU181" s="1">
        <f t="shared" si="185"/>
        <v>0</v>
      </c>
      <c r="AV181" s="1">
        <f t="shared" si="185"/>
        <v>0.10035122930255905</v>
      </c>
      <c r="AW181" s="3">
        <f t="shared" si="159"/>
        <v>3.5445230476438189E-2</v>
      </c>
      <c r="AX181" s="3">
        <f t="shared" si="160"/>
        <v>0.25803209588913506</v>
      </c>
      <c r="AY181" s="3">
        <f t="shared" si="161"/>
        <v>0.23209295216158077</v>
      </c>
      <c r="AZ181" s="3">
        <f t="shared" si="162"/>
        <v>0.15879782773702208</v>
      </c>
      <c r="BA181" s="3">
        <f t="shared" si="143"/>
        <v>0.14445654731486768</v>
      </c>
      <c r="BB181" s="3">
        <f t="shared" si="144"/>
        <v>0.13142172501925292</v>
      </c>
      <c r="BC181" s="3">
        <f t="shared" si="145"/>
        <v>0.11957312997092982</v>
      </c>
      <c r="BE181" s="4">
        <f t="shared" si="163"/>
        <v>1670.4826326288692</v>
      </c>
      <c r="BF181" s="4">
        <f t="shared" si="164"/>
        <v>4525.8030000017752</v>
      </c>
      <c r="BG181" s="1">
        <f t="shared" si="186"/>
        <v>48.274835830481841</v>
      </c>
      <c r="BH181" s="1">
        <f t="shared" si="187"/>
        <v>34.652200525747979</v>
      </c>
      <c r="BI181" s="1">
        <f t="shared" si="165"/>
        <v>262.21367144518734</v>
      </c>
      <c r="BJ181" s="1">
        <f t="shared" si="166"/>
        <v>168.33751909332989</v>
      </c>
      <c r="BK181" s="1">
        <f t="shared" si="167"/>
        <v>307.07982003283502</v>
      </c>
      <c r="BL181" s="1">
        <f t="shared" si="168"/>
        <v>226.61572295091329</v>
      </c>
      <c r="BM181" s="1">
        <f t="shared" si="169"/>
        <v>314.67864124375137</v>
      </c>
      <c r="BN181" s="1">
        <f t="shared" si="170"/>
        <v>242.54254587752527</v>
      </c>
      <c r="BO181" s="1">
        <f t="shared" si="171"/>
        <v>320.14515819858082</v>
      </c>
      <c r="BP181" s="1">
        <f t="shared" si="172"/>
        <v>258.8386871800592</v>
      </c>
      <c r="BQ181" s="1">
        <f t="shared" si="173"/>
        <v>323.134690672543</v>
      </c>
      <c r="BR181" s="1">
        <f t="shared" si="174"/>
        <v>275.3848689792311</v>
      </c>
      <c r="BS181" s="1">
        <f t="shared" si="175"/>
        <v>34.652200525747979</v>
      </c>
      <c r="BT181" s="1">
        <f t="shared" si="176"/>
        <v>4.8579171463655921</v>
      </c>
      <c r="BU181" s="1">
        <f t="shared" si="177"/>
        <v>6.5397209848918161</v>
      </c>
      <c r="BV181" s="1">
        <f t="shared" si="178"/>
        <v>6.9993403650456889</v>
      </c>
      <c r="BW181" s="1">
        <f t="shared" si="179"/>
        <v>7.4696176073358354</v>
      </c>
      <c r="BX181" s="1">
        <f t="shared" si="180"/>
        <v>7.947110567324839</v>
      </c>
    </row>
    <row r="182" spans="1:76">
      <c r="A182" s="1">
        <v>1.1499999999999999</v>
      </c>
      <c r="B182" s="1">
        <f t="shared" si="146"/>
        <v>1275.2173913043478</v>
      </c>
      <c r="C182" s="1">
        <v>17.3</v>
      </c>
      <c r="D182" s="1">
        <f t="shared" si="189"/>
        <v>60.748863636363637</v>
      </c>
      <c r="E182" s="1">
        <f t="shared" si="188"/>
        <v>18.791136363636362</v>
      </c>
      <c r="F182" s="1">
        <v>0</v>
      </c>
      <c r="G182" s="1">
        <f t="shared" si="190"/>
        <v>8.0000000000000071E-2</v>
      </c>
      <c r="H182" s="4">
        <f t="shared" si="130"/>
        <v>79.61999999999999</v>
      </c>
      <c r="I182" s="4"/>
      <c r="J182" s="1">
        <f t="shared" si="147"/>
        <v>3.4118516527448666</v>
      </c>
      <c r="K182" s="1">
        <f t="shared" si="131"/>
        <v>1.1969646781226193</v>
      </c>
      <c r="L182" s="1">
        <f t="shared" si="132"/>
        <v>0.82335917138606896</v>
      </c>
      <c r="M182" s="1">
        <f t="shared" si="148"/>
        <v>4.3608338979328656E-2</v>
      </c>
      <c r="O182" s="1">
        <f t="shared" si="149"/>
        <v>2.422089236897071</v>
      </c>
      <c r="P182" s="1">
        <f t="shared" si="150"/>
        <v>0.73194986456887401</v>
      </c>
      <c r="Q182" s="1">
        <f t="shared" si="151"/>
        <v>0.57172782286432799</v>
      </c>
      <c r="R182" s="1">
        <f t="shared" si="152"/>
        <v>2.7112498745064061E-2</v>
      </c>
      <c r="T182" s="1">
        <f t="shared" si="133"/>
        <v>2.2232594132519696</v>
      </c>
      <c r="U182" s="1">
        <f t="shared" si="134"/>
        <v>0.64726382410797156</v>
      </c>
      <c r="V182" s="1">
        <f t="shared" si="135"/>
        <v>0.52190244022722965</v>
      </c>
      <c r="W182" s="1">
        <f t="shared" si="153"/>
        <v>2.4075180114994994E-2</v>
      </c>
      <c r="Y182" s="1">
        <f t="shared" si="136"/>
        <v>2.0407515723680754</v>
      </c>
      <c r="Z182" s="1">
        <f t="shared" si="137"/>
        <v>0.57237589386759724</v>
      </c>
      <c r="AA182" s="1">
        <f t="shared" si="138"/>
        <v>0.47641927893331565</v>
      </c>
      <c r="AB182" s="1">
        <f t="shared" si="154"/>
        <v>2.1378121692858413E-2</v>
      </c>
      <c r="AD182" s="1">
        <f t="shared" si="139"/>
        <v>1.8732258391885543</v>
      </c>
      <c r="AE182" s="1">
        <f t="shared" si="140"/>
        <v>0.50615243997643988</v>
      </c>
      <c r="AF182" s="1">
        <f t="shared" si="141"/>
        <v>0.4348999196871311</v>
      </c>
      <c r="AG182" s="1">
        <f t="shared" si="155"/>
        <v>1.8983205314838346E-2</v>
      </c>
      <c r="AI182" s="1">
        <f t="shared" si="181"/>
        <v>0.06</v>
      </c>
      <c r="AJ182" s="1">
        <f t="shared" si="156"/>
        <v>2.0101193745030614</v>
      </c>
      <c r="AK182" s="1">
        <f t="shared" si="157"/>
        <v>0.70336637335083929</v>
      </c>
      <c r="AL182" s="1">
        <f t="shared" si="182"/>
        <v>0.12</v>
      </c>
      <c r="AN182" s="1">
        <f t="shared" si="183"/>
        <v>0.3</v>
      </c>
      <c r="AO182" s="1">
        <f t="shared" si="158"/>
        <v>0.33553007667357587</v>
      </c>
      <c r="AP182" s="1">
        <f t="shared" si="142"/>
        <v>0.12250689524123266</v>
      </c>
      <c r="AQ182" s="1">
        <f t="shared" si="184"/>
        <v>8.0000000000000002E-3</v>
      </c>
      <c r="AS182" s="1">
        <f t="shared" si="185"/>
        <v>76.298497408143234</v>
      </c>
      <c r="AT182" s="1">
        <f t="shared" si="185"/>
        <v>23.601025324838439</v>
      </c>
      <c r="AU182" s="1">
        <f t="shared" si="185"/>
        <v>0</v>
      </c>
      <c r="AV182" s="1">
        <f t="shared" si="185"/>
        <v>0.1004772670183372</v>
      </c>
      <c r="AW182" s="3">
        <f t="shared" si="159"/>
        <v>3.5318194964263083E-2</v>
      </c>
      <c r="AX182" s="3">
        <f t="shared" si="160"/>
        <v>0.25762015915091213</v>
      </c>
      <c r="AY182" s="3">
        <f t="shared" si="161"/>
        <v>0.23102184923448146</v>
      </c>
      <c r="AZ182" s="3">
        <f t="shared" si="162"/>
        <v>0.15805370648562256</v>
      </c>
      <c r="BA182" s="3">
        <f t="shared" si="143"/>
        <v>0.14377719806218703</v>
      </c>
      <c r="BB182" s="3">
        <f t="shared" si="144"/>
        <v>0.13080151170574897</v>
      </c>
      <c r="BC182" s="3">
        <f t="shared" si="145"/>
        <v>0.11900690672648424</v>
      </c>
      <c r="BE182" s="4">
        <f t="shared" si="163"/>
        <v>1622.7456163703216</v>
      </c>
      <c r="BF182" s="4">
        <f t="shared" si="164"/>
        <v>4509.0223214836742</v>
      </c>
      <c r="BG182" s="1">
        <f t="shared" si="186"/>
        <v>48.184461426760002</v>
      </c>
      <c r="BH182" s="1">
        <f t="shared" si="187"/>
        <v>34.730421687025505</v>
      </c>
      <c r="BI182" s="1">
        <f t="shared" si="165"/>
        <v>262.37604591217348</v>
      </c>
      <c r="BJ182" s="1">
        <f t="shared" si="166"/>
        <v>168.88109439286077</v>
      </c>
      <c r="BK182" s="1">
        <f t="shared" si="167"/>
        <v>306.55502273254103</v>
      </c>
      <c r="BL182" s="1">
        <f t="shared" si="168"/>
        <v>227.07779982826375</v>
      </c>
      <c r="BM182" s="1">
        <f t="shared" si="169"/>
        <v>313.90939739610212</v>
      </c>
      <c r="BN182" s="1">
        <f t="shared" si="170"/>
        <v>242.95507103081187</v>
      </c>
      <c r="BO182" s="1">
        <f t="shared" si="171"/>
        <v>319.10362716115242</v>
      </c>
      <c r="BP182" s="1">
        <f t="shared" si="172"/>
        <v>259.18703943428517</v>
      </c>
      <c r="BQ182" s="1">
        <f t="shared" si="173"/>
        <v>321.79620895286678</v>
      </c>
      <c r="BR182" s="1">
        <f t="shared" si="174"/>
        <v>275.65314262069722</v>
      </c>
      <c r="BS182" s="1">
        <f t="shared" si="175"/>
        <v>34.730421687025505</v>
      </c>
      <c r="BT182" s="1">
        <f t="shared" si="176"/>
        <v>4.8626272354173832</v>
      </c>
      <c r="BU182" s="1">
        <f t="shared" si="177"/>
        <v>6.5382966516958492</v>
      </c>
      <c r="BV182" s="1">
        <f t="shared" si="178"/>
        <v>6.995454107071045</v>
      </c>
      <c r="BW182" s="1">
        <f t="shared" si="179"/>
        <v>7.4628244301194746</v>
      </c>
      <c r="BX182" s="1">
        <f t="shared" si="180"/>
        <v>7.9369362429502246</v>
      </c>
    </row>
    <row r="183" spans="1:76">
      <c r="A183" s="1">
        <v>1.1499999999999999</v>
      </c>
      <c r="B183" s="1">
        <f t="shared" si="146"/>
        <v>1275.6521739130435</v>
      </c>
      <c r="C183" s="1">
        <v>17.399999999999999</v>
      </c>
      <c r="D183" s="1">
        <f t="shared" si="189"/>
        <v>60.729545454545452</v>
      </c>
      <c r="E183" s="1">
        <f t="shared" si="188"/>
        <v>18.710454545454546</v>
      </c>
      <c r="F183" s="1">
        <v>0</v>
      </c>
      <c r="G183" s="1">
        <f t="shared" si="190"/>
        <v>8.0000000000000071E-2</v>
      </c>
      <c r="H183" s="4">
        <f t="shared" si="130"/>
        <v>79.52</v>
      </c>
      <c r="I183" s="4"/>
      <c r="J183" s="1">
        <f t="shared" si="147"/>
        <v>3.408368117636392</v>
      </c>
      <c r="K183" s="1">
        <f t="shared" si="131"/>
        <v>1.1941113661059743</v>
      </c>
      <c r="L183" s="1">
        <f t="shared" si="132"/>
        <v>0.82130593502703775</v>
      </c>
      <c r="M183" s="1">
        <f t="shared" si="148"/>
        <v>4.3574290978076316E-2</v>
      </c>
      <c r="O183" s="1">
        <f t="shared" si="149"/>
        <v>2.4196162592440711</v>
      </c>
      <c r="P183" s="1">
        <f t="shared" si="150"/>
        <v>0.73020505005401992</v>
      </c>
      <c r="Q183" s="1">
        <f t="shared" si="151"/>
        <v>0.57030208742082944</v>
      </c>
      <c r="R183" s="1">
        <f t="shared" si="152"/>
        <v>2.7091330170134764E-2</v>
      </c>
      <c r="T183" s="1">
        <f t="shared" si="133"/>
        <v>2.2209894428635795</v>
      </c>
      <c r="U183" s="1">
        <f t="shared" si="134"/>
        <v>0.64572088330025823</v>
      </c>
      <c r="V183" s="1">
        <f t="shared" si="135"/>
        <v>0.52060095588918831</v>
      </c>
      <c r="W183" s="1">
        <f t="shared" si="153"/>
        <v>2.4056382981650977E-2</v>
      </c>
      <c r="Y183" s="1">
        <f t="shared" si="136"/>
        <v>2.0386679443345117</v>
      </c>
      <c r="Z183" s="1">
        <f t="shared" si="137"/>
        <v>0.57101147013324627</v>
      </c>
      <c r="AA183" s="1">
        <f t="shared" si="138"/>
        <v>0.47523121736839424</v>
      </c>
      <c r="AB183" s="1">
        <f t="shared" si="154"/>
        <v>2.1361430336773603E-2</v>
      </c>
      <c r="AD183" s="1">
        <f t="shared" si="139"/>
        <v>1.8713132566260431</v>
      </c>
      <c r="AE183" s="1">
        <f t="shared" si="140"/>
        <v>0.50494587902636734</v>
      </c>
      <c r="AF183" s="1">
        <f t="shared" si="141"/>
        <v>0.43381539623895216</v>
      </c>
      <c r="AG183" s="1">
        <f t="shared" si="155"/>
        <v>1.896838383313414E-2</v>
      </c>
      <c r="AI183" s="1">
        <f t="shared" si="181"/>
        <v>0.06</v>
      </c>
      <c r="AJ183" s="1">
        <f t="shared" si="156"/>
        <v>2.0083093036858193</v>
      </c>
      <c r="AK183" s="1">
        <f t="shared" si="157"/>
        <v>0.70339102396811737</v>
      </c>
      <c r="AL183" s="1">
        <f t="shared" si="182"/>
        <v>0.12</v>
      </c>
      <c r="AN183" s="1">
        <f t="shared" si="183"/>
        <v>0.3</v>
      </c>
      <c r="AO183" s="1">
        <f t="shared" si="158"/>
        <v>0.33540631144185862</v>
      </c>
      <c r="AP183" s="1">
        <f t="shared" si="142"/>
        <v>0.12231545754786585</v>
      </c>
      <c r="AQ183" s="1">
        <f t="shared" si="184"/>
        <v>8.0000000000000002E-3</v>
      </c>
      <c r="AS183" s="1">
        <f t="shared" si="185"/>
        <v>76.370152734589354</v>
      </c>
      <c r="AT183" s="1">
        <f t="shared" si="185"/>
        <v>23.529243643680264</v>
      </c>
      <c r="AU183" s="1">
        <f t="shared" si="185"/>
        <v>0</v>
      </c>
      <c r="AV183" s="1">
        <f t="shared" si="185"/>
        <v>0.10060362173038238</v>
      </c>
      <c r="AW183" s="3">
        <f t="shared" si="159"/>
        <v>3.5191325104277957E-2</v>
      </c>
      <c r="AX183" s="3">
        <f t="shared" si="160"/>
        <v>0.25720713325178124</v>
      </c>
      <c r="AY183" s="3">
        <f t="shared" si="161"/>
        <v>0.22995376885373517</v>
      </c>
      <c r="AZ183" s="3">
        <f t="shared" si="162"/>
        <v>0.1573116794717819</v>
      </c>
      <c r="BA183" s="3">
        <f t="shared" si="143"/>
        <v>0.14309975956577034</v>
      </c>
      <c r="BB183" s="3">
        <f t="shared" si="144"/>
        <v>0.13018304176698101</v>
      </c>
      <c r="BC183" s="3">
        <f t="shared" si="145"/>
        <v>0.11844227415959427</v>
      </c>
      <c r="BE183" s="4">
        <f t="shared" si="163"/>
        <v>1576.1327411689203</v>
      </c>
      <c r="BF183" s="4">
        <f t="shared" si="164"/>
        <v>4492.166634240486</v>
      </c>
      <c r="BG183" s="1">
        <f t="shared" si="186"/>
        <v>48.094020014508686</v>
      </c>
      <c r="BH183" s="1">
        <f t="shared" si="187"/>
        <v>34.807223976263913</v>
      </c>
      <c r="BI183" s="1">
        <f t="shared" si="165"/>
        <v>262.53309317797442</v>
      </c>
      <c r="BJ183" s="1">
        <f t="shared" si="166"/>
        <v>169.41932427093613</v>
      </c>
      <c r="BK183" s="1">
        <f t="shared" si="167"/>
        <v>306.020490346462</v>
      </c>
      <c r="BL183" s="1">
        <f t="shared" si="168"/>
        <v>227.53149345193154</v>
      </c>
      <c r="BM183" s="1">
        <f t="shared" si="169"/>
        <v>313.12975291231453</v>
      </c>
      <c r="BN183" s="1">
        <f t="shared" si="170"/>
        <v>243.3583738002458</v>
      </c>
      <c r="BO183" s="1">
        <f t="shared" si="171"/>
        <v>318.05143971602729</v>
      </c>
      <c r="BP183" s="1">
        <f t="shared" si="172"/>
        <v>259.52534058532962</v>
      </c>
      <c r="BQ183" s="1">
        <f t="shared" si="173"/>
        <v>320.44737631277115</v>
      </c>
      <c r="BR183" s="1">
        <f t="shared" si="174"/>
        <v>275.91058074536437</v>
      </c>
      <c r="BS183" s="1">
        <f t="shared" si="175"/>
        <v>34.807223976263913</v>
      </c>
      <c r="BT183" s="1">
        <f t="shared" si="176"/>
        <v>4.8673609934095357</v>
      </c>
      <c r="BU183" s="1">
        <f t="shared" si="177"/>
        <v>6.5369043393719668</v>
      </c>
      <c r="BV183" s="1">
        <f t="shared" si="178"/>
        <v>6.9916053623293593</v>
      </c>
      <c r="BW183" s="1">
        <f t="shared" si="179"/>
        <v>7.4560769558154858</v>
      </c>
      <c r="BX183" s="1">
        <f t="shared" si="180"/>
        <v>7.9268194709671773</v>
      </c>
    </row>
    <row r="184" spans="1:76">
      <c r="A184" s="1">
        <v>1.1499999999999999</v>
      </c>
      <c r="B184" s="1">
        <f t="shared" si="146"/>
        <v>1276.086956521739</v>
      </c>
      <c r="C184" s="1">
        <v>17.5</v>
      </c>
      <c r="D184" s="1">
        <f t="shared" si="189"/>
        <v>60.710227272727273</v>
      </c>
      <c r="E184" s="1">
        <f t="shared" si="188"/>
        <v>18.629772727272726</v>
      </c>
      <c r="F184" s="1">
        <v>0</v>
      </c>
      <c r="G184" s="1">
        <f t="shared" si="190"/>
        <v>8.0000000000000071E-2</v>
      </c>
      <c r="H184" s="4">
        <f t="shared" si="130"/>
        <v>79.42</v>
      </c>
      <c r="I184" s="4"/>
      <c r="J184" s="1">
        <f t="shared" si="147"/>
        <v>3.4048900915192348</v>
      </c>
      <c r="K184" s="1">
        <f t="shared" si="131"/>
        <v>1.1912664515870197</v>
      </c>
      <c r="L184" s="1">
        <f t="shared" si="132"/>
        <v>0.8192589670327648</v>
      </c>
      <c r="M184" s="1">
        <f t="shared" si="148"/>
        <v>4.3540288648715786E-2</v>
      </c>
      <c r="O184" s="1">
        <f t="shared" si="149"/>
        <v>2.4171471924494363</v>
      </c>
      <c r="P184" s="1">
        <f t="shared" si="150"/>
        <v>0.72846537065084394</v>
      </c>
      <c r="Q184" s="1">
        <f t="shared" si="151"/>
        <v>0.56888070463247897</v>
      </c>
      <c r="R184" s="1">
        <f t="shared" si="152"/>
        <v>2.7070189990671532E-2</v>
      </c>
      <c r="T184" s="1">
        <f t="shared" si="133"/>
        <v>2.2187230622903553</v>
      </c>
      <c r="U184" s="1">
        <f t="shared" si="134"/>
        <v>0.64418248347572282</v>
      </c>
      <c r="V184" s="1">
        <f t="shared" si="135"/>
        <v>0.51930344487770641</v>
      </c>
      <c r="W184" s="1">
        <f t="shared" si="153"/>
        <v>2.4037611062728035E-2</v>
      </c>
      <c r="Y184" s="1">
        <f t="shared" si="136"/>
        <v>2.0365876114274188</v>
      </c>
      <c r="Z184" s="1">
        <f t="shared" si="137"/>
        <v>0.56965106199378679</v>
      </c>
      <c r="AA184" s="1">
        <f t="shared" si="138"/>
        <v>0.47404678285946733</v>
      </c>
      <c r="AB184" s="1">
        <f t="shared" si="154"/>
        <v>2.1344761370426259E-2</v>
      </c>
      <c r="AD184" s="1">
        <f t="shared" si="139"/>
        <v>1.8694036986923652</v>
      </c>
      <c r="AE184" s="1">
        <f t="shared" si="140"/>
        <v>0.50374286906992327</v>
      </c>
      <c r="AF184" s="1">
        <f t="shared" si="141"/>
        <v>0.43273418375326045</v>
      </c>
      <c r="AG184" s="1">
        <f t="shared" si="155"/>
        <v>1.8953582232923233E-2</v>
      </c>
      <c r="AI184" s="1">
        <f t="shared" si="181"/>
        <v>0.06</v>
      </c>
      <c r="AJ184" s="1">
        <f t="shared" si="156"/>
        <v>2.0065018773957077</v>
      </c>
      <c r="AK184" s="1">
        <f t="shared" si="157"/>
        <v>0.70341566161253988</v>
      </c>
      <c r="AL184" s="1">
        <f t="shared" si="182"/>
        <v>0.12</v>
      </c>
      <c r="AN184" s="1">
        <f t="shared" si="183"/>
        <v>0.3</v>
      </c>
      <c r="AO184" s="1">
        <f t="shared" si="158"/>
        <v>0.33528266129206002</v>
      </c>
      <c r="AP184" s="1">
        <f t="shared" si="142"/>
        <v>0.1221244262074922</v>
      </c>
      <c r="AQ184" s="1">
        <f t="shared" si="184"/>
        <v>8.0000000000000002E-3</v>
      </c>
      <c r="AS184" s="1">
        <f t="shared" si="185"/>
        <v>76.441988507589102</v>
      </c>
      <c r="AT184" s="1">
        <f t="shared" si="185"/>
        <v>23.457281197774776</v>
      </c>
      <c r="AU184" s="1">
        <f t="shared" si="185"/>
        <v>0</v>
      </c>
      <c r="AV184" s="1">
        <f t="shared" si="185"/>
        <v>0.1007302946361119</v>
      </c>
      <c r="AW184" s="3">
        <f t="shared" si="159"/>
        <v>3.5064620031175858E-2</v>
      </c>
      <c r="AX184" s="3">
        <f t="shared" si="160"/>
        <v>0.25679301411952993</v>
      </c>
      <c r="AY184" s="3">
        <f t="shared" si="161"/>
        <v>0.22888869790110611</v>
      </c>
      <c r="AZ184" s="3">
        <f t="shared" si="162"/>
        <v>0.15657173757591764</v>
      </c>
      <c r="BA184" s="3">
        <f t="shared" si="143"/>
        <v>0.14242422349856892</v>
      </c>
      <c r="BB184" s="3">
        <f t="shared" si="144"/>
        <v>0.12956630759961701</v>
      </c>
      <c r="BC184" s="3">
        <f t="shared" si="145"/>
        <v>0.11787922532779654</v>
      </c>
      <c r="BE184" s="4">
        <f t="shared" si="163"/>
        <v>1530.6241212043221</v>
      </c>
      <c r="BF184" s="4">
        <f t="shared" si="164"/>
        <v>4475.243534165993</v>
      </c>
      <c r="BG184" s="1">
        <f t="shared" si="186"/>
        <v>48.003511265852481</v>
      </c>
      <c r="BH184" s="1">
        <f t="shared" si="187"/>
        <v>34.882631332204419</v>
      </c>
      <c r="BI184" s="1">
        <f t="shared" si="165"/>
        <v>262.68476347228193</v>
      </c>
      <c r="BJ184" s="1">
        <f t="shared" si="166"/>
        <v>169.95226963780095</v>
      </c>
      <c r="BK184" s="1">
        <f t="shared" si="167"/>
        <v>305.47619645822857</v>
      </c>
      <c r="BL184" s="1">
        <f t="shared" si="168"/>
        <v>227.97689175482466</v>
      </c>
      <c r="BM184" s="1">
        <f t="shared" si="169"/>
        <v>312.33970125644942</v>
      </c>
      <c r="BN184" s="1">
        <f t="shared" si="170"/>
        <v>243.75255281428124</v>
      </c>
      <c r="BO184" s="1">
        <f t="shared" si="171"/>
        <v>316.98861642181765</v>
      </c>
      <c r="BP184" s="1">
        <f t="shared" si="172"/>
        <v>259.85370216153814</v>
      </c>
      <c r="BQ184" s="1">
        <f t="shared" si="173"/>
        <v>319.08824767005035</v>
      </c>
      <c r="BR184" s="1">
        <f t="shared" si="174"/>
        <v>276.15731027064822</v>
      </c>
      <c r="BS184" s="1">
        <f t="shared" si="175"/>
        <v>34.882631332204419</v>
      </c>
      <c r="BT184" s="1">
        <f t="shared" si="176"/>
        <v>4.8721172442314362</v>
      </c>
      <c r="BU184" s="1">
        <f t="shared" si="177"/>
        <v>6.5355417022210522</v>
      </c>
      <c r="BV184" s="1">
        <f t="shared" si="178"/>
        <v>6.9877914453444196</v>
      </c>
      <c r="BW184" s="1">
        <f t="shared" si="179"/>
        <v>7.4493721441718028</v>
      </c>
      <c r="BX184" s="1">
        <f t="shared" si="180"/>
        <v>7.9167568421277235</v>
      </c>
    </row>
    <row r="185" spans="1:76">
      <c r="A185" s="1">
        <v>1.1499999999999999</v>
      </c>
      <c r="B185" s="1">
        <f t="shared" si="146"/>
        <v>1276.5217391304348</v>
      </c>
      <c r="C185" s="1">
        <v>17.600000000000001</v>
      </c>
      <c r="D185" s="1">
        <f t="shared" si="189"/>
        <v>60.690909090909088</v>
      </c>
      <c r="E185" s="1">
        <f t="shared" si="188"/>
        <v>18.549090909090907</v>
      </c>
      <c r="F185" s="1">
        <v>0</v>
      </c>
      <c r="G185" s="1">
        <f t="shared" si="190"/>
        <v>8.0000000000000071E-2</v>
      </c>
      <c r="H185" s="4">
        <f t="shared" si="130"/>
        <v>79.319999999999993</v>
      </c>
      <c r="I185" s="4"/>
      <c r="J185" s="1">
        <f t="shared" si="147"/>
        <v>3.4014175631439132</v>
      </c>
      <c r="K185" s="1">
        <f t="shared" si="131"/>
        <v>1.1884299056061909</v>
      </c>
      <c r="L185" s="1">
        <f t="shared" si="132"/>
        <v>0.81721824508613572</v>
      </c>
      <c r="M185" s="1">
        <f t="shared" si="148"/>
        <v>4.3506331909751852E-2</v>
      </c>
      <c r="O185" s="1">
        <f t="shared" si="149"/>
        <v>2.4146820285271064</v>
      </c>
      <c r="P185" s="1">
        <f t="shared" si="150"/>
        <v>0.72673080865042849</v>
      </c>
      <c r="Q185" s="1">
        <f t="shared" si="151"/>
        <v>0.56746365900261908</v>
      </c>
      <c r="R185" s="1">
        <f t="shared" si="152"/>
        <v>2.7049078156006545E-2</v>
      </c>
      <c r="T185" s="1">
        <f t="shared" si="133"/>
        <v>2.2164602642018134</v>
      </c>
      <c r="U185" s="1">
        <f t="shared" si="134"/>
        <v>0.64264860897435572</v>
      </c>
      <c r="V185" s="1">
        <f t="shared" si="135"/>
        <v>0.51800989304664091</v>
      </c>
      <c r="W185" s="1">
        <f t="shared" si="153"/>
        <v>2.4018864313234502E-2</v>
      </c>
      <c r="Y185" s="1">
        <f t="shared" si="136"/>
        <v>2.0345105669180743</v>
      </c>
      <c r="Z185" s="1">
        <f t="shared" si="137"/>
        <v>0.56829465560106007</v>
      </c>
      <c r="AA185" s="1">
        <f t="shared" si="138"/>
        <v>0.47286596249321128</v>
      </c>
      <c r="AB185" s="1">
        <f t="shared" si="154"/>
        <v>2.1328114753864969E-2</v>
      </c>
      <c r="AD185" s="1">
        <f t="shared" si="139"/>
        <v>1.8674971592111613</v>
      </c>
      <c r="AE185" s="1">
        <f t="shared" si="140"/>
        <v>0.50254339786117064</v>
      </c>
      <c r="AF185" s="1">
        <f t="shared" si="141"/>
        <v>0.43165627044211252</v>
      </c>
      <c r="AG185" s="1">
        <f t="shared" si="155"/>
        <v>1.8938800478729839E-2</v>
      </c>
      <c r="AI185" s="1">
        <f t="shared" si="181"/>
        <v>0.06</v>
      </c>
      <c r="AJ185" s="1">
        <f t="shared" si="156"/>
        <v>2.0046970905724679</v>
      </c>
      <c r="AK185" s="1">
        <f t="shared" si="157"/>
        <v>0.70344028629432986</v>
      </c>
      <c r="AL185" s="1">
        <f t="shared" si="182"/>
        <v>0.12</v>
      </c>
      <c r="AN185" s="1">
        <f t="shared" si="183"/>
        <v>0.3</v>
      </c>
      <c r="AO185" s="1">
        <f t="shared" si="158"/>
        <v>0.33515912607213671</v>
      </c>
      <c r="AP185" s="1">
        <f t="shared" si="142"/>
        <v>0.12193380016027637</v>
      </c>
      <c r="AQ185" s="1">
        <f t="shared" si="184"/>
        <v>8.0000000000000002E-3</v>
      </c>
      <c r="AS185" s="1">
        <f t="shared" si="185"/>
        <v>76.514005409618122</v>
      </c>
      <c r="AT185" s="1">
        <f t="shared" si="185"/>
        <v>23.3851373034429</v>
      </c>
      <c r="AU185" s="1">
        <f t="shared" si="185"/>
        <v>0</v>
      </c>
      <c r="AV185" s="1">
        <f t="shared" si="185"/>
        <v>0.10085728693898144</v>
      </c>
      <c r="AW185" s="3">
        <f t="shared" si="159"/>
        <v>3.4938078880372696E-2</v>
      </c>
      <c r="AX185" s="3">
        <f t="shared" si="160"/>
        <v>0.25637779766136598</v>
      </c>
      <c r="AY185" s="3">
        <f t="shared" si="161"/>
        <v>0.22782662330478626</v>
      </c>
      <c r="AZ185" s="3">
        <f t="shared" si="162"/>
        <v>0.15583387171061777</v>
      </c>
      <c r="BA185" s="3">
        <f t="shared" si="143"/>
        <v>0.14175058156288631</v>
      </c>
      <c r="BB185" s="3">
        <f t="shared" si="144"/>
        <v>0.12895130162710655</v>
      </c>
      <c r="BC185" s="3">
        <f t="shared" si="145"/>
        <v>0.11731775331306388</v>
      </c>
      <c r="BE185" s="4">
        <f t="shared" si="163"/>
        <v>1486.2000687752507</v>
      </c>
      <c r="BF185" s="4">
        <f t="shared" si="164"/>
        <v>4458.2603326580911</v>
      </c>
      <c r="BG185" s="1">
        <f t="shared" si="186"/>
        <v>47.912934850599449</v>
      </c>
      <c r="BH185" s="1">
        <f t="shared" si="187"/>
        <v>34.956667147649846</v>
      </c>
      <c r="BI185" s="1">
        <f t="shared" si="165"/>
        <v>262.83100684352445</v>
      </c>
      <c r="BJ185" s="1">
        <f t="shared" si="166"/>
        <v>170.47998973556076</v>
      </c>
      <c r="BK185" s="1">
        <f t="shared" si="167"/>
        <v>304.92211529859924</v>
      </c>
      <c r="BL185" s="1">
        <f t="shared" si="168"/>
        <v>228.41408052495976</v>
      </c>
      <c r="BM185" s="1">
        <f t="shared" si="169"/>
        <v>311.5392368551615</v>
      </c>
      <c r="BN185" s="1">
        <f t="shared" si="170"/>
        <v>244.1377044281499</v>
      </c>
      <c r="BO185" s="1">
        <f t="shared" si="171"/>
        <v>315.91517911838378</v>
      </c>
      <c r="BP185" s="1">
        <f t="shared" si="172"/>
        <v>260.17223328061112</v>
      </c>
      <c r="BQ185" s="1">
        <f t="shared" si="173"/>
        <v>317.71887950113182</v>
      </c>
      <c r="BR185" s="1">
        <f t="shared" si="174"/>
        <v>276.39345555036687</v>
      </c>
      <c r="BS185" s="1">
        <f t="shared" si="175"/>
        <v>34.956667147649846</v>
      </c>
      <c r="BT185" s="1">
        <f t="shared" si="176"/>
        <v>4.876894842848948</v>
      </c>
      <c r="BU185" s="1">
        <f t="shared" si="177"/>
        <v>6.5342064665428534</v>
      </c>
      <c r="BV185" s="1">
        <f t="shared" si="178"/>
        <v>6.9840097569073718</v>
      </c>
      <c r="BW185" s="1">
        <f t="shared" si="179"/>
        <v>7.44270705733177</v>
      </c>
      <c r="BX185" s="1">
        <f t="shared" si="180"/>
        <v>7.9067450676272193</v>
      </c>
    </row>
    <row r="186" spans="1:76">
      <c r="A186" s="1">
        <v>1.1499999999999999</v>
      </c>
      <c r="B186" s="1">
        <f t="shared" si="146"/>
        <v>1276.9565217391305</v>
      </c>
      <c r="C186" s="1">
        <v>17.7</v>
      </c>
      <c r="D186" s="1">
        <f t="shared" si="189"/>
        <v>60.671590909090909</v>
      </c>
      <c r="E186" s="1">
        <f t="shared" si="188"/>
        <v>18.468409090909091</v>
      </c>
      <c r="F186" s="1">
        <v>0</v>
      </c>
      <c r="G186" s="1">
        <f t="shared" si="190"/>
        <v>8.0000000000000071E-2</v>
      </c>
      <c r="H186" s="4">
        <f t="shared" si="130"/>
        <v>79.22</v>
      </c>
      <c r="I186" s="4"/>
      <c r="J186" s="1">
        <f t="shared" si="147"/>
        <v>3.3979505212887244</v>
      </c>
      <c r="K186" s="1">
        <f t="shared" si="131"/>
        <v>1.1856016993175589</v>
      </c>
      <c r="L186" s="1">
        <f t="shared" si="132"/>
        <v>0.81518374696015139</v>
      </c>
      <c r="M186" s="1">
        <f t="shared" si="148"/>
        <v>4.3472420679868444E-2</v>
      </c>
      <c r="O186" s="1">
        <f t="shared" si="149"/>
        <v>2.4122207595107445</v>
      </c>
      <c r="P186" s="1">
        <f t="shared" si="150"/>
        <v>0.72500134641334413</v>
      </c>
      <c r="Q186" s="1">
        <f t="shared" si="151"/>
        <v>0.56605093509716664</v>
      </c>
      <c r="R186" s="1">
        <f t="shared" si="152"/>
        <v>2.7027994615583386E-2</v>
      </c>
      <c r="T186" s="1">
        <f t="shared" si="133"/>
        <v>2.2142010412855746</v>
      </c>
      <c r="U186" s="1">
        <f t="shared" si="134"/>
        <v>0.64111924419759614</v>
      </c>
      <c r="V186" s="1">
        <f t="shared" si="135"/>
        <v>0.51672028630697042</v>
      </c>
      <c r="W186" s="1">
        <f t="shared" si="153"/>
        <v>2.4000142688277607E-2</v>
      </c>
      <c r="Y186" s="1">
        <f t="shared" si="136"/>
        <v>2.0324368040943739</v>
      </c>
      <c r="Z186" s="1">
        <f t="shared" si="137"/>
        <v>0.56694223716124736</v>
      </c>
      <c r="AA186" s="1">
        <f t="shared" si="138"/>
        <v>0.47168874340844541</v>
      </c>
      <c r="AB186" s="1">
        <f t="shared" si="154"/>
        <v>2.1311490447226151E-2</v>
      </c>
      <c r="AD186" s="1">
        <f t="shared" si="139"/>
        <v>1.8655936320213249</v>
      </c>
      <c r="AE186" s="1">
        <f t="shared" si="140"/>
        <v>0.50134745320222474</v>
      </c>
      <c r="AF186" s="1">
        <f t="shared" si="141"/>
        <v>0.43058164456516418</v>
      </c>
      <c r="AG186" s="1">
        <f t="shared" si="155"/>
        <v>1.8924038535156142E-2</v>
      </c>
      <c r="AI186" s="1">
        <f t="shared" si="181"/>
        <v>0.06</v>
      </c>
      <c r="AJ186" s="1">
        <f t="shared" si="156"/>
        <v>2.0028949381676506</v>
      </c>
      <c r="AK186" s="1">
        <f t="shared" si="157"/>
        <v>0.70346489802369871</v>
      </c>
      <c r="AL186" s="1">
        <f t="shared" si="182"/>
        <v>0.12</v>
      </c>
      <c r="AN186" s="1">
        <f t="shared" si="183"/>
        <v>0.3</v>
      </c>
      <c r="AO186" s="1">
        <f t="shared" si="158"/>
        <v>0.33503570563030283</v>
      </c>
      <c r="AP186" s="1">
        <f t="shared" si="142"/>
        <v>0.12174357834962675</v>
      </c>
      <c r="AQ186" s="1">
        <f t="shared" si="184"/>
        <v>8.0000000000000002E-3</v>
      </c>
      <c r="AS186" s="1">
        <f t="shared" si="185"/>
        <v>76.586204126597963</v>
      </c>
      <c r="AT186" s="1">
        <f t="shared" si="185"/>
        <v>23.31281127355351</v>
      </c>
      <c r="AU186" s="1">
        <f t="shared" si="185"/>
        <v>0</v>
      </c>
      <c r="AV186" s="1">
        <f t="shared" si="185"/>
        <v>0.10098459984852319</v>
      </c>
      <c r="AW186" s="3">
        <f t="shared" si="159"/>
        <v>3.4811700787992644E-2</v>
      </c>
      <c r="AX186" s="3">
        <f t="shared" si="160"/>
        <v>0.25596147976378719</v>
      </c>
      <c r="AY186" s="3">
        <f t="shared" si="161"/>
        <v>0.22676753203913375</v>
      </c>
      <c r="AZ186" s="3">
        <f t="shared" si="162"/>
        <v>0.15509807282045884</v>
      </c>
      <c r="BA186" s="3">
        <f t="shared" si="143"/>
        <v>0.14107882549021253</v>
      </c>
      <c r="BB186" s="3">
        <f t="shared" si="144"/>
        <v>0.12833801629952882</v>
      </c>
      <c r="BC186" s="3">
        <f t="shared" si="145"/>
        <v>0.11675785122166671</v>
      </c>
      <c r="BE186" s="4">
        <f t="shared" si="163"/>
        <v>1442.8410953841399</v>
      </c>
      <c r="BF186" s="4">
        <f t="shared" si="164"/>
        <v>4441.224065780837</v>
      </c>
      <c r="BG186" s="1">
        <f t="shared" si="186"/>
        <v>47.822290436217408</v>
      </c>
      <c r="BH186" s="1">
        <f t="shared" si="187"/>
        <v>35.029354284873392</v>
      </c>
      <c r="BI186" s="1">
        <f t="shared" si="165"/>
        <v>262.97177316130382</v>
      </c>
      <c r="BJ186" s="1">
        <f t="shared" si="166"/>
        <v>171.00254218429379</v>
      </c>
      <c r="BK186" s="1">
        <f t="shared" si="167"/>
        <v>304.35822175781078</v>
      </c>
      <c r="BL186" s="1">
        <f t="shared" si="168"/>
        <v>228.84314346977811</v>
      </c>
      <c r="BM186" s="1">
        <f t="shared" si="169"/>
        <v>310.7283551112551</v>
      </c>
      <c r="BN186" s="1">
        <f t="shared" si="170"/>
        <v>244.51392279359118</v>
      </c>
      <c r="BO186" s="1">
        <f t="shared" si="171"/>
        <v>314.83115093980803</v>
      </c>
      <c r="BP186" s="1">
        <f t="shared" si="172"/>
        <v>260.48104072501337</v>
      </c>
      <c r="BQ186" s="1">
        <f t="shared" si="173"/>
        <v>316.33932985084658</v>
      </c>
      <c r="BR186" s="1">
        <f t="shared" si="174"/>
        <v>276.6191384560193</v>
      </c>
      <c r="BS186" s="1">
        <f t="shared" si="175"/>
        <v>35.029354284873392</v>
      </c>
      <c r="BT186" s="1">
        <f t="shared" si="176"/>
        <v>4.8816926739108419</v>
      </c>
      <c r="BU186" s="1">
        <f t="shared" si="177"/>
        <v>6.5328964276283754</v>
      </c>
      <c r="BV186" s="1">
        <f t="shared" si="178"/>
        <v>6.9802577805203452</v>
      </c>
      <c r="BW186" s="1">
        <f t="shared" si="179"/>
        <v>7.4360788556555271</v>
      </c>
      <c r="BX186" s="1">
        <f t="shared" si="180"/>
        <v>7.8967809742205501</v>
      </c>
    </row>
    <row r="187" spans="1:76">
      <c r="A187" s="1">
        <v>1.1499999999999999</v>
      </c>
      <c r="B187" s="1">
        <f t="shared" si="146"/>
        <v>1277.391304347826</v>
      </c>
      <c r="C187" s="1">
        <v>17.8</v>
      </c>
      <c r="D187" s="1">
        <f t="shared" si="189"/>
        <v>60.652272727272731</v>
      </c>
      <c r="E187" s="1">
        <f t="shared" si="188"/>
        <v>18.387727272727272</v>
      </c>
      <c r="F187" s="1">
        <v>0</v>
      </c>
      <c r="G187" s="1">
        <f t="shared" si="190"/>
        <v>8.0000000000000071E-2</v>
      </c>
      <c r="H187" s="4">
        <f t="shared" si="130"/>
        <v>79.12</v>
      </c>
      <c r="I187" s="4"/>
      <c r="J187" s="1">
        <f t="shared" si="147"/>
        <v>3.3944889547596917</v>
      </c>
      <c r="K187" s="1">
        <f t="shared" si="131"/>
        <v>1.1827818039883451</v>
      </c>
      <c r="L187" s="1">
        <f t="shared" si="132"/>
        <v>0.81315545051752736</v>
      </c>
      <c r="M187" s="1">
        <f t="shared" si="148"/>
        <v>4.3438554877928186E-2</v>
      </c>
      <c r="O187" s="1">
        <f t="shared" si="149"/>
        <v>2.409763377453694</v>
      </c>
      <c r="P187" s="1">
        <f t="shared" si="150"/>
        <v>0.72327696636935335</v>
      </c>
      <c r="Q187" s="1">
        <f t="shared" si="151"/>
        <v>0.56464251754433514</v>
      </c>
      <c r="R187" s="1">
        <f t="shared" si="152"/>
        <v>2.7006939318956723E-2</v>
      </c>
      <c r="T187" s="1">
        <f t="shared" si="133"/>
        <v>2.2119453862473262</v>
      </c>
      <c r="U187" s="1">
        <f t="shared" si="134"/>
        <v>0.6395943736080697</v>
      </c>
      <c r="V187" s="1">
        <f t="shared" si="135"/>
        <v>0.51543461062654083</v>
      </c>
      <c r="W187" s="1">
        <f t="shared" si="153"/>
        <v>2.3981446143063242E-2</v>
      </c>
      <c r="Y187" s="1">
        <f t="shared" si="136"/>
        <v>2.0303663162607966</v>
      </c>
      <c r="Z187" s="1">
        <f t="shared" si="137"/>
        <v>0.5655937929346363</v>
      </c>
      <c r="AA187" s="1">
        <f t="shared" si="138"/>
        <v>0.47051511279590086</v>
      </c>
      <c r="AB187" s="1">
        <f t="shared" si="154"/>
        <v>2.1294888410733813E-2</v>
      </c>
      <c r="AD187" s="1">
        <f t="shared" si="139"/>
        <v>1.8636931109769714</v>
      </c>
      <c r="AE187" s="1">
        <f t="shared" si="140"/>
        <v>0.50015502294304748</v>
      </c>
      <c r="AF187" s="1">
        <f t="shared" si="141"/>
        <v>0.42951029442945859</v>
      </c>
      <c r="AG187" s="1">
        <f t="shared" si="155"/>
        <v>1.8909296366882128E-2</v>
      </c>
      <c r="AI187" s="1">
        <f t="shared" si="181"/>
        <v>0.06</v>
      </c>
      <c r="AJ187" s="1">
        <f t="shared" si="156"/>
        <v>2.001095415144591</v>
      </c>
      <c r="AK187" s="1">
        <f t="shared" si="157"/>
        <v>0.70348949681084905</v>
      </c>
      <c r="AL187" s="1">
        <f t="shared" si="182"/>
        <v>0.12</v>
      </c>
      <c r="AN187" s="1">
        <f t="shared" si="183"/>
        <v>0.3</v>
      </c>
      <c r="AO187" s="1">
        <f t="shared" si="158"/>
        <v>0.3349123998150299</v>
      </c>
      <c r="AP187" s="1">
        <f t="shared" si="142"/>
        <v>0.12155375972218553</v>
      </c>
      <c r="AQ187" s="1">
        <f t="shared" si="184"/>
        <v>8.0000000000000002E-3</v>
      </c>
      <c r="AS187" s="1">
        <f t="shared" si="185"/>
        <v>76.658585347918006</v>
      </c>
      <c r="AT187" s="1">
        <f t="shared" si="185"/>
        <v>23.240302417501606</v>
      </c>
      <c r="AU187" s="1">
        <f t="shared" si="185"/>
        <v>0</v>
      </c>
      <c r="AV187" s="1">
        <f t="shared" si="185"/>
        <v>0.10111223458038431</v>
      </c>
      <c r="AW187" s="3">
        <f t="shared" si="159"/>
        <v>3.4685484890853775E-2</v>
      </c>
      <c r="AX187" s="3">
        <f t="shared" si="160"/>
        <v>0.25554405629245147</v>
      </c>
      <c r="AY187" s="3">
        <f t="shared" si="161"/>
        <v>0.22571141112441165</v>
      </c>
      <c r="AZ187" s="3">
        <f t="shared" si="162"/>
        <v>0.15436433188182408</v>
      </c>
      <c r="BA187" s="3">
        <f t="shared" si="143"/>
        <v>0.14040894704105747</v>
      </c>
      <c r="BB187" s="3">
        <f t="shared" si="144"/>
        <v>0.12772644409344117</v>
      </c>
      <c r="BC187" s="3">
        <f t="shared" si="145"/>
        <v>0.11619951218403432</v>
      </c>
      <c r="BE187" s="4">
        <f t="shared" si="163"/>
        <v>1400.5279127579147</v>
      </c>
      <c r="BF187" s="4">
        <f t="shared" si="164"/>
        <v>4424.1415031234046</v>
      </c>
      <c r="BG187" s="1">
        <f t="shared" si="186"/>
        <v>47.731577687809462</v>
      </c>
      <c r="BH187" s="1">
        <f t="shared" si="187"/>
        <v>35.100715090507869</v>
      </c>
      <c r="BI187" s="1">
        <f t="shared" si="165"/>
        <v>263.10701211890415</v>
      </c>
      <c r="BJ187" s="1">
        <f t="shared" si="166"/>
        <v>171.51998302662307</v>
      </c>
      <c r="BK187" s="1">
        <f t="shared" si="167"/>
        <v>303.78449139803496</v>
      </c>
      <c r="BL187" s="1">
        <f t="shared" si="168"/>
        <v>229.26416227836381</v>
      </c>
      <c r="BM187" s="1">
        <f t="shared" si="169"/>
        <v>309.9070524172983</v>
      </c>
      <c r="BN187" s="1">
        <f t="shared" si="170"/>
        <v>244.88129992630863</v>
      </c>
      <c r="BO187" s="1">
        <f t="shared" si="171"/>
        <v>313.7365563273342</v>
      </c>
      <c r="BP187" s="1">
        <f t="shared" si="172"/>
        <v>260.78022901491408</v>
      </c>
      <c r="BQ187" s="1">
        <f t="shared" si="173"/>
        <v>314.94965834204049</v>
      </c>
      <c r="BR187" s="1">
        <f t="shared" si="174"/>
        <v>276.83447845537899</v>
      </c>
      <c r="BS187" s="1">
        <f t="shared" si="175"/>
        <v>35.100715090507869</v>
      </c>
      <c r="BT187" s="1">
        <f t="shared" si="176"/>
        <v>4.8865096504260812</v>
      </c>
      <c r="BU187" s="1">
        <f t="shared" si="177"/>
        <v>6.5316094469073285</v>
      </c>
      <c r="BV187" s="1">
        <f t="shared" si="178"/>
        <v>6.9765330790235325</v>
      </c>
      <c r="BW187" s="1">
        <f t="shared" si="179"/>
        <v>7.4294847937566866</v>
      </c>
      <c r="BX187" s="1">
        <f t="shared" si="180"/>
        <v>7.8868614995892807</v>
      </c>
    </row>
    <row r="188" spans="1:76">
      <c r="A188" s="1">
        <v>1.1499999999999999</v>
      </c>
      <c r="B188" s="1">
        <f t="shared" si="146"/>
        <v>1277.8260869565217</v>
      </c>
      <c r="C188" s="1">
        <v>17.899999999999999</v>
      </c>
      <c r="D188" s="1">
        <f t="shared" si="189"/>
        <v>60.632954545454545</v>
      </c>
      <c r="E188" s="1">
        <f t="shared" si="188"/>
        <v>18.307045454545456</v>
      </c>
      <c r="F188" s="1">
        <v>0</v>
      </c>
      <c r="G188" s="1">
        <f t="shared" si="190"/>
        <v>8.0000000000000071E-2</v>
      </c>
      <c r="H188" s="4">
        <f t="shared" si="130"/>
        <v>79.02</v>
      </c>
      <c r="I188" s="4"/>
      <c r="J188" s="1">
        <f t="shared" si="147"/>
        <v>3.3910328523904574</v>
      </c>
      <c r="K188" s="1">
        <f t="shared" si="131"/>
        <v>1.1799701909983988</v>
      </c>
      <c r="L188" s="1">
        <f t="shared" si="132"/>
        <v>0.81113333371027774</v>
      </c>
      <c r="M188" s="1">
        <f t="shared" si="148"/>
        <v>4.3404734422971762E-2</v>
      </c>
      <c r="O188" s="1">
        <f t="shared" si="149"/>
        <v>2.4073098744289063</v>
      </c>
      <c r="P188" s="1">
        <f t="shared" si="150"/>
        <v>0.72155765101709157</v>
      </c>
      <c r="Q188" s="1">
        <f t="shared" si="151"/>
        <v>0.5632383910343457</v>
      </c>
      <c r="R188" s="1">
        <f t="shared" si="152"/>
        <v>2.6985912215791934E-2</v>
      </c>
      <c r="T188" s="1">
        <f t="shared" si="133"/>
        <v>2.2096932918107526</v>
      </c>
      <c r="U188" s="1">
        <f t="shared" si="134"/>
        <v>0.63807398172930641</v>
      </c>
      <c r="V188" s="1">
        <f t="shared" si="135"/>
        <v>0.51415285202980188</v>
      </c>
      <c r="W188" s="1">
        <f t="shared" si="153"/>
        <v>2.3962774632895589E-2</v>
      </c>
      <c r="Y188" s="1">
        <f t="shared" si="136"/>
        <v>2.0282990967383396</v>
      </c>
      <c r="Z188" s="1">
        <f t="shared" si="137"/>
        <v>0.56424930923537264</v>
      </c>
      <c r="AA188" s="1">
        <f t="shared" si="138"/>
        <v>0.46934505789797959</v>
      </c>
      <c r="AB188" s="1">
        <f t="shared" si="154"/>
        <v>2.1278308604699259E-2</v>
      </c>
      <c r="AD188" s="1">
        <f t="shared" si="139"/>
        <v>1.8617955899473797</v>
      </c>
      <c r="AE188" s="1">
        <f t="shared" si="140"/>
        <v>0.49896609498122757</v>
      </c>
      <c r="AF188" s="1">
        <f t="shared" si="141"/>
        <v>0.42844220838920682</v>
      </c>
      <c r="AG188" s="1">
        <f t="shared" si="155"/>
        <v>1.8894573938665282E-2</v>
      </c>
      <c r="AI188" s="1">
        <f t="shared" si="181"/>
        <v>0.06</v>
      </c>
      <c r="AJ188" s="1">
        <f t="shared" si="156"/>
        <v>1.9992985164783732</v>
      </c>
      <c r="AK188" s="1">
        <f t="shared" si="157"/>
        <v>0.70351408266597104</v>
      </c>
      <c r="AL188" s="1">
        <f t="shared" si="182"/>
        <v>0.12</v>
      </c>
      <c r="AN188" s="1">
        <f t="shared" si="183"/>
        <v>0.3</v>
      </c>
      <c r="AO188" s="1">
        <f t="shared" si="158"/>
        <v>0.33478920847504556</v>
      </c>
      <c r="AP188" s="1">
        <f t="shared" si="142"/>
        <v>0.12136434322781478</v>
      </c>
      <c r="AQ188" s="1">
        <f t="shared" si="184"/>
        <v>8.0000000000000002E-3</v>
      </c>
      <c r="AS188" s="1">
        <f t="shared" si="185"/>
        <v>76.731149766457293</v>
      </c>
      <c r="AT188" s="1">
        <f t="shared" si="185"/>
        <v>23.167610041186354</v>
      </c>
      <c r="AU188" s="1">
        <f t="shared" si="185"/>
        <v>0</v>
      </c>
      <c r="AV188" s="1">
        <f t="shared" si="185"/>
        <v>0.10124019235636557</v>
      </c>
      <c r="AW188" s="3">
        <f t="shared" si="159"/>
        <v>3.455943032645277E-2</v>
      </c>
      <c r="AX188" s="3">
        <f t="shared" si="160"/>
        <v>0.25512552309204412</v>
      </c>
      <c r="AY188" s="3">
        <f t="shared" si="161"/>
        <v>0.22465824762652306</v>
      </c>
      <c r="AZ188" s="3">
        <f t="shared" si="162"/>
        <v>0.15363263990271914</v>
      </c>
      <c r="BA188" s="3">
        <f t="shared" si="143"/>
        <v>0.13974093800478304</v>
      </c>
      <c r="BB188" s="3">
        <f t="shared" si="144"/>
        <v>0.12711657751172528</v>
      </c>
      <c r="BC188" s="3">
        <f t="shared" si="145"/>
        <v>0.11564272935461477</v>
      </c>
      <c r="BE188" s="4">
        <f t="shared" si="163"/>
        <v>1359.2414338052133</v>
      </c>
      <c r="BF188" s="4">
        <f t="shared" si="164"/>
        <v>4407.0191563674371</v>
      </c>
      <c r="BG188" s="1">
        <f t="shared" si="186"/>
        <v>47.640796268089531</v>
      </c>
      <c r="BH188" s="1">
        <f t="shared" si="187"/>
        <v>35.170771409935696</v>
      </c>
      <c r="BI188" s="1">
        <f t="shared" si="165"/>
        <v>263.23667323587921</v>
      </c>
      <c r="BJ188" s="1">
        <f t="shared" si="166"/>
        <v>172.03236677080884</v>
      </c>
      <c r="BK188" s="1">
        <f t="shared" si="167"/>
        <v>303.20090046594902</v>
      </c>
      <c r="BL188" s="1">
        <f t="shared" si="168"/>
        <v>229.67721668164643</v>
      </c>
      <c r="BM188" s="1">
        <f t="shared" si="169"/>
        <v>309.075326169297</v>
      </c>
      <c r="BN188" s="1">
        <f t="shared" si="170"/>
        <v>245.2399257712415</v>
      </c>
      <c r="BO188" s="1">
        <f t="shared" si="171"/>
        <v>312.63142104227876</v>
      </c>
      <c r="BP188" s="1">
        <f t="shared" si="172"/>
        <v>261.06990047875405</v>
      </c>
      <c r="BQ188" s="1">
        <f t="shared" si="173"/>
        <v>313.54992618502001</v>
      </c>
      <c r="BR188" s="1">
        <f t="shared" si="174"/>
        <v>277.03959268850548</v>
      </c>
      <c r="BS188" s="1">
        <f t="shared" si="175"/>
        <v>35.170771409935696</v>
      </c>
      <c r="BT188" s="1">
        <f t="shared" si="176"/>
        <v>4.8913447125077818</v>
      </c>
      <c r="BU188" s="1">
        <f t="shared" si="177"/>
        <v>6.5303434492415748</v>
      </c>
      <c r="BV188" s="1">
        <f t="shared" si="178"/>
        <v>6.9728332913949549</v>
      </c>
      <c r="BW188" s="1">
        <f t="shared" si="179"/>
        <v>7.4229222167416591</v>
      </c>
      <c r="BX188" s="1">
        <f t="shared" si="180"/>
        <v>7.8769836879449899</v>
      </c>
    </row>
    <row r="189" spans="1:76">
      <c r="A189" s="1">
        <v>1.1499999999999999</v>
      </c>
      <c r="B189" s="1">
        <f t="shared" si="146"/>
        <v>1278.2608695652175</v>
      </c>
      <c r="C189" s="1">
        <v>18</v>
      </c>
      <c r="D189" s="1">
        <f t="shared" si="189"/>
        <v>60.613636363636367</v>
      </c>
      <c r="E189" s="1">
        <f t="shared" si="188"/>
        <v>18.226363636363637</v>
      </c>
      <c r="F189" s="1">
        <v>0</v>
      </c>
      <c r="G189" s="1">
        <f t="shared" si="190"/>
        <v>8.0000000000000071E-2</v>
      </c>
      <c r="H189" s="4">
        <f t="shared" si="130"/>
        <v>78.92</v>
      </c>
      <c r="I189" s="4"/>
      <c r="J189" s="1">
        <f t="shared" si="147"/>
        <v>3.387582203042208</v>
      </c>
      <c r="K189" s="1">
        <f t="shared" si="131"/>
        <v>1.1771668318397259</v>
      </c>
      <c r="L189" s="1">
        <f t="shared" si="132"/>
        <v>0.80911737457932353</v>
      </c>
      <c r="M189" s="1">
        <f t="shared" si="148"/>
        <v>4.3370959234217472E-2</v>
      </c>
      <c r="O189" s="1">
        <f t="shared" si="149"/>
        <v>2.4048602425288861</v>
      </c>
      <c r="P189" s="1">
        <f t="shared" si="150"/>
        <v>0.71984338292377847</v>
      </c>
      <c r="Q189" s="1">
        <f t="shared" si="151"/>
        <v>0.5618385403191547</v>
      </c>
      <c r="R189" s="1">
        <f t="shared" si="152"/>
        <v>2.6964913255864816E-2</v>
      </c>
      <c r="T189" s="1">
        <f t="shared" si="133"/>
        <v>2.2074447507174857</v>
      </c>
      <c r="U189" s="1">
        <f t="shared" si="134"/>
        <v>0.63655805314548497</v>
      </c>
      <c r="V189" s="1">
        <f t="shared" si="135"/>
        <v>0.5128749965975582</v>
      </c>
      <c r="W189" s="1">
        <f t="shared" si="153"/>
        <v>2.3944128113176893E-2</v>
      </c>
      <c r="Y189" s="1">
        <f t="shared" si="136"/>
        <v>2.0262351388644784</v>
      </c>
      <c r="Z189" s="1">
        <f t="shared" si="137"/>
        <v>0.56290877243123405</v>
      </c>
      <c r="AA189" s="1">
        <f t="shared" si="138"/>
        <v>0.46817856600852709</v>
      </c>
      <c r="AB189" s="1">
        <f t="shared" si="154"/>
        <v>2.1261750989520867E-2</v>
      </c>
      <c r="AD189" s="1">
        <f t="shared" si="139"/>
        <v>1.8599010628169521</v>
      </c>
      <c r="AE189" s="1">
        <f t="shared" si="140"/>
        <v>0.49778065726178033</v>
      </c>
      <c r="AF189" s="1">
        <f t="shared" si="141"/>
        <v>0.42737737484558014</v>
      </c>
      <c r="AG189" s="1">
        <f t="shared" si="155"/>
        <v>1.8879871215340412E-2</v>
      </c>
      <c r="AI189" s="1">
        <f t="shared" si="181"/>
        <v>0.06</v>
      </c>
      <c r="AJ189" s="1">
        <f t="shared" si="156"/>
        <v>1.9975042371557938</v>
      </c>
      <c r="AK189" s="1">
        <f t="shared" si="157"/>
        <v>0.70353865559924478</v>
      </c>
      <c r="AL189" s="1">
        <f t="shared" si="182"/>
        <v>0.12</v>
      </c>
      <c r="AN189" s="1">
        <f t="shared" si="183"/>
        <v>0.3</v>
      </c>
      <c r="AO189" s="1">
        <f t="shared" si="158"/>
        <v>0.3346661314593331</v>
      </c>
      <c r="AP189" s="1">
        <f t="shared" si="142"/>
        <v>0.12117532781958713</v>
      </c>
      <c r="AQ189" s="1">
        <f t="shared" si="184"/>
        <v>8.0000000000000002E-3</v>
      </c>
      <c r="AS189" s="1">
        <f t="shared" si="185"/>
        <v>76.80389807860665</v>
      </c>
      <c r="AT189" s="1">
        <f t="shared" si="185"/>
        <v>23.094733446988897</v>
      </c>
      <c r="AU189" s="1">
        <f t="shared" si="185"/>
        <v>0</v>
      </c>
      <c r="AV189" s="1">
        <f t="shared" si="185"/>
        <v>0.1013684744044603</v>
      </c>
      <c r="AW189" s="3">
        <f t="shared" si="159"/>
        <v>3.4433536232950542E-2</v>
      </c>
      <c r="AX189" s="3">
        <f t="shared" si="160"/>
        <v>0.25470587598614547</v>
      </c>
      <c r="AY189" s="3">
        <f t="shared" si="161"/>
        <v>0.22360802865675278</v>
      </c>
      <c r="AZ189" s="3">
        <f t="shared" si="162"/>
        <v>0.15290298792259205</v>
      </c>
      <c r="BA189" s="3">
        <f t="shared" si="143"/>
        <v>0.13907479019943847</v>
      </c>
      <c r="BB189" s="3">
        <f t="shared" si="144"/>
        <v>0.12650840908343708</v>
      </c>
      <c r="BC189" s="3">
        <f t="shared" si="145"/>
        <v>0.11508749591173745</v>
      </c>
      <c r="BE189" s="4">
        <f t="shared" si="163"/>
        <v>1318.9627735100378</v>
      </c>
      <c r="BF189" s="4">
        <f t="shared" si="164"/>
        <v>4389.8632875737849</v>
      </c>
      <c r="BG189" s="1">
        <f t="shared" si="186"/>
        <v>47.549945837357463</v>
      </c>
      <c r="BH189" s="1">
        <f t="shared" si="187"/>
        <v>35.23954460119915</v>
      </c>
      <c r="BI189" s="1">
        <f t="shared" si="165"/>
        <v>263.36070586070866</v>
      </c>
      <c r="BJ189" s="1">
        <f t="shared" si="166"/>
        <v>172.53974643241941</v>
      </c>
      <c r="BK189" s="1">
        <f t="shared" si="167"/>
        <v>302.60742590540451</v>
      </c>
      <c r="BL189" s="1">
        <f t="shared" si="168"/>
        <v>230.08238451066731</v>
      </c>
      <c r="BM189" s="1">
        <f t="shared" si="169"/>
        <v>308.23317478041616</v>
      </c>
      <c r="BN189" s="1">
        <f t="shared" si="170"/>
        <v>245.5898882657369</v>
      </c>
      <c r="BO189" s="1">
        <f t="shared" si="171"/>
        <v>311.51577217889343</v>
      </c>
      <c r="BP189" s="1">
        <f t="shared" si="172"/>
        <v>261.35015532153261</v>
      </c>
      <c r="BQ189" s="1">
        <f t="shared" si="173"/>
        <v>312.14019618681766</v>
      </c>
      <c r="BR189" s="1">
        <f t="shared" si="174"/>
        <v>277.23459604127385</v>
      </c>
      <c r="BS189" s="1">
        <f t="shared" si="175"/>
        <v>35.23954460119915</v>
      </c>
      <c r="BT189" s="1">
        <f t="shared" si="176"/>
        <v>4.8961968261799882</v>
      </c>
      <c r="BU189" s="1">
        <f t="shared" si="177"/>
        <v>6.5290964203560664</v>
      </c>
      <c r="BV189" s="1">
        <f t="shared" si="178"/>
        <v>6.9691561297128635</v>
      </c>
      <c r="BW189" s="1">
        <f t="shared" si="179"/>
        <v>7.4163885566398395</v>
      </c>
      <c r="BX189" s="1">
        <f t="shared" si="180"/>
        <v>7.8671446858549912</v>
      </c>
    </row>
    <row r="190" spans="1:76">
      <c r="A190" s="1">
        <v>1.1499999999999999</v>
      </c>
      <c r="B190" s="1">
        <f t="shared" si="146"/>
        <v>1278.695652173913</v>
      </c>
      <c r="C190" s="1">
        <v>18.100000000000001</v>
      </c>
      <c r="D190" s="1">
        <f t="shared" si="189"/>
        <v>60.594318181818181</v>
      </c>
      <c r="E190" s="1">
        <f t="shared" si="188"/>
        <v>18.145681818181817</v>
      </c>
      <c r="F190" s="1">
        <v>0</v>
      </c>
      <c r="G190" s="1">
        <f t="shared" si="190"/>
        <v>8.0000000000000071E-2</v>
      </c>
      <c r="H190" s="4">
        <f t="shared" si="130"/>
        <v>78.819999999999993</v>
      </c>
      <c r="I190" s="4"/>
      <c r="J190" s="1">
        <f t="shared" si="147"/>
        <v>3.3841369956036194</v>
      </c>
      <c r="K190" s="1">
        <f t="shared" si="131"/>
        <v>1.1743716981159942</v>
      </c>
      <c r="L190" s="1">
        <f t="shared" si="132"/>
        <v>0.80710755125409861</v>
      </c>
      <c r="M190" s="1">
        <f t="shared" si="148"/>
        <v>4.3337229231060946E-2</v>
      </c>
      <c r="O190" s="1">
        <f t="shared" si="149"/>
        <v>2.4024144738656523</v>
      </c>
      <c r="P190" s="1">
        <f t="shared" si="150"/>
        <v>0.71813414472491499</v>
      </c>
      <c r="Q190" s="1">
        <f t="shared" si="151"/>
        <v>0.5604429502121806</v>
      </c>
      <c r="R190" s="1">
        <f t="shared" si="152"/>
        <v>2.6943942389061434E-2</v>
      </c>
      <c r="T190" s="1">
        <f t="shared" si="133"/>
        <v>2.2051997557270715</v>
      </c>
      <c r="U190" s="1">
        <f t="shared" si="134"/>
        <v>0.63504657250116603</v>
      </c>
      <c r="V190" s="1">
        <f t="shared" si="135"/>
        <v>0.51160103046672034</v>
      </c>
      <c r="W190" s="1">
        <f t="shared" si="153"/>
        <v>2.3925506539407313E-2</v>
      </c>
      <c r="Y190" s="1">
        <f t="shared" si="136"/>
        <v>2.0241744359931273</v>
      </c>
      <c r="Z190" s="1">
        <f t="shared" si="137"/>
        <v>0.56157216894339357</v>
      </c>
      <c r="AA190" s="1">
        <f t="shared" si="138"/>
        <v>0.4670156244726052</v>
      </c>
      <c r="AB190" s="1">
        <f t="shared" si="154"/>
        <v>2.1245215525683953E-2</v>
      </c>
      <c r="AD190" s="1">
        <f t="shared" si="139"/>
        <v>1.8580095234851823</v>
      </c>
      <c r="AE190" s="1">
        <f t="shared" si="140"/>
        <v>0.49659869777693894</v>
      </c>
      <c r="AF190" s="1">
        <f t="shared" si="141"/>
        <v>0.42631578224650307</v>
      </c>
      <c r="AG190" s="1">
        <f t="shared" si="155"/>
        <v>1.8865188161819528E-2</v>
      </c>
      <c r="AI190" s="1">
        <f t="shared" si="181"/>
        <v>0.06</v>
      </c>
      <c r="AJ190" s="1">
        <f t="shared" si="156"/>
        <v>1.9957125721753386</v>
      </c>
      <c r="AK190" s="1">
        <f t="shared" si="157"/>
        <v>0.70356321562084045</v>
      </c>
      <c r="AL190" s="1">
        <f t="shared" si="182"/>
        <v>0.12</v>
      </c>
      <c r="AN190" s="1">
        <f t="shared" si="183"/>
        <v>0.3</v>
      </c>
      <c r="AO190" s="1">
        <f t="shared" si="158"/>
        <v>0.33454316861713185</v>
      </c>
      <c r="AP190" s="1">
        <f t="shared" si="142"/>
        <v>0.12098671245377435</v>
      </c>
      <c r="AQ190" s="1">
        <f t="shared" si="184"/>
        <v>8.0000000000000002E-3</v>
      </c>
      <c r="AS190" s="1">
        <f t="shared" si="185"/>
        <v>76.876830984291018</v>
      </c>
      <c r="AT190" s="1">
        <f t="shared" si="185"/>
        <v>23.021671933750088</v>
      </c>
      <c r="AU190" s="1">
        <f t="shared" si="185"/>
        <v>0</v>
      </c>
      <c r="AV190" s="1">
        <f t="shared" si="185"/>
        <v>0.10149708195889379</v>
      </c>
      <c r="AW190" s="3">
        <f t="shared" si="159"/>
        <v>3.4307801749157457E-2</v>
      </c>
      <c r="AX190" s="3">
        <f t="shared" si="160"/>
        <v>0.2542851107770972</v>
      </c>
      <c r="AY190" s="3">
        <f t="shared" si="161"/>
        <v>0.22256074137150897</v>
      </c>
      <c r="AZ190" s="3">
        <f t="shared" si="162"/>
        <v>0.15217536701215381</v>
      </c>
      <c r="BA190" s="3">
        <f t="shared" si="143"/>
        <v>0.13841049547159648</v>
      </c>
      <c r="BB190" s="3">
        <f t="shared" si="144"/>
        <v>0.12590193136365677</v>
      </c>
      <c r="BC190" s="3">
        <f t="shared" si="145"/>
        <v>0.11453380505747662</v>
      </c>
      <c r="BE190" s="4">
        <f t="shared" si="163"/>
        <v>1279.6732497621247</v>
      </c>
      <c r="BF190" s="4">
        <f t="shared" si="164"/>
        <v>4372.6799171991343</v>
      </c>
      <c r="BG190" s="1">
        <f t="shared" si="186"/>
        <v>47.459026053473607</v>
      </c>
      <c r="BH190" s="1">
        <f t="shared" si="187"/>
        <v>35.307055548449284</v>
      </c>
      <c r="BI190" s="1">
        <f t="shared" si="165"/>
        <v>263.4790591735308</v>
      </c>
      <c r="BJ190" s="1">
        <f t="shared" si="166"/>
        <v>173.04217357463548</v>
      </c>
      <c r="BK190" s="1">
        <f t="shared" si="167"/>
        <v>302.00404537020233</v>
      </c>
      <c r="BL190" s="1">
        <f t="shared" si="168"/>
        <v>230.47974175298518</v>
      </c>
      <c r="BM190" s="1">
        <f t="shared" si="169"/>
        <v>307.38059769475018</v>
      </c>
      <c r="BN190" s="1">
        <f t="shared" si="170"/>
        <v>245.93127340070382</v>
      </c>
      <c r="BO190" s="1">
        <f t="shared" si="171"/>
        <v>310.38963817718343</v>
      </c>
      <c r="BP190" s="1">
        <f t="shared" si="172"/>
        <v>261.62109169090087</v>
      </c>
      <c r="BQ190" s="1">
        <f t="shared" si="173"/>
        <v>310.72053276027611</v>
      </c>
      <c r="BR190" s="1">
        <f t="shared" si="174"/>
        <v>277.41960121651698</v>
      </c>
      <c r="BS190" s="1">
        <f t="shared" si="175"/>
        <v>35.307055548449284</v>
      </c>
      <c r="BT190" s="1">
        <f t="shared" si="176"/>
        <v>4.9010649822436312</v>
      </c>
      <c r="BU190" s="1">
        <f t="shared" si="177"/>
        <v>6.5278664043993908</v>
      </c>
      <c r="BV190" s="1">
        <f t="shared" si="178"/>
        <v>6.9654993762714188</v>
      </c>
      <c r="BW190" s="1">
        <f t="shared" si="179"/>
        <v>7.4098813290136141</v>
      </c>
      <c r="BX190" s="1">
        <f t="shared" si="180"/>
        <v>7.8573417382776194</v>
      </c>
    </row>
    <row r="191" spans="1:76">
      <c r="A191" s="1">
        <v>1.1499999999999999</v>
      </c>
      <c r="B191" s="1">
        <f t="shared" si="146"/>
        <v>1279.1304347826087</v>
      </c>
      <c r="C191" s="1">
        <v>18.2</v>
      </c>
      <c r="D191" s="1">
        <f t="shared" si="189"/>
        <v>60.575000000000003</v>
      </c>
      <c r="E191" s="1">
        <f t="shared" si="188"/>
        <v>18.065000000000001</v>
      </c>
      <c r="F191" s="1">
        <v>0</v>
      </c>
      <c r="G191" s="1">
        <f t="shared" si="190"/>
        <v>8.0000000000000071E-2</v>
      </c>
      <c r="H191" s="4">
        <f t="shared" si="130"/>
        <v>78.72</v>
      </c>
      <c r="I191" s="4"/>
      <c r="J191" s="1">
        <f t="shared" si="147"/>
        <v>3.3806972189907389</v>
      </c>
      <c r="K191" s="1">
        <f t="shared" si="131"/>
        <v>1.1715847615420396</v>
      </c>
      <c r="L191" s="1">
        <f t="shared" si="132"/>
        <v>0.80510384195213724</v>
      </c>
      <c r="M191" s="1">
        <f t="shared" si="148"/>
        <v>4.3303544333074581E-2</v>
      </c>
      <c r="O191" s="1">
        <f t="shared" si="149"/>
        <v>2.3999725605706583</v>
      </c>
      <c r="P191" s="1">
        <f t="shared" si="150"/>
        <v>0.71642991912398279</v>
      </c>
      <c r="Q191" s="1">
        <f t="shared" si="151"/>
        <v>0.55905160558801748</v>
      </c>
      <c r="R191" s="1">
        <f t="shared" si="152"/>
        <v>2.6922999565377751E-2</v>
      </c>
      <c r="T191" s="1">
        <f t="shared" si="133"/>
        <v>2.2029582996168924</v>
      </c>
      <c r="U191" s="1">
        <f t="shared" si="134"/>
        <v>0.6335395245010248</v>
      </c>
      <c r="V191" s="1">
        <f t="shared" si="135"/>
        <v>0.5103309398300433</v>
      </c>
      <c r="W191" s="1">
        <f t="shared" si="153"/>
        <v>2.3906909867184575E-2</v>
      </c>
      <c r="Y191" s="1">
        <f t="shared" si="136"/>
        <v>2.0221169814945759</v>
      </c>
      <c r="Z191" s="1">
        <f t="shared" si="137"/>
        <v>0.56023948524618417</v>
      </c>
      <c r="AA191" s="1">
        <f t="shared" si="138"/>
        <v>0.46585622068625349</v>
      </c>
      <c r="AB191" s="1">
        <f t="shared" si="154"/>
        <v>2.1228702173760477E-2</v>
      </c>
      <c r="AD191" s="1">
        <f t="shared" si="139"/>
        <v>1.8561209658665947</v>
      </c>
      <c r="AE191" s="1">
        <f t="shared" si="140"/>
        <v>0.49542020456594515</v>
      </c>
      <c r="AF191" s="1">
        <f t="shared" si="141"/>
        <v>0.42525741908643477</v>
      </c>
      <c r="AG191" s="1">
        <f t="shared" si="155"/>
        <v>1.8850524743091571E-2</v>
      </c>
      <c r="AI191" s="1">
        <f t="shared" si="181"/>
        <v>0.06</v>
      </c>
      <c r="AJ191" s="1">
        <f t="shared" si="156"/>
        <v>1.9939235165471421</v>
      </c>
      <c r="AK191" s="1">
        <f t="shared" si="157"/>
        <v>0.70358776274091706</v>
      </c>
      <c r="AL191" s="1">
        <f t="shared" si="182"/>
        <v>0.12</v>
      </c>
      <c r="AN191" s="1">
        <f t="shared" si="183"/>
        <v>0.3</v>
      </c>
      <c r="AO191" s="1">
        <f t="shared" si="158"/>
        <v>0.33442031979793563</v>
      </c>
      <c r="AP191" s="1">
        <f t="shared" si="142"/>
        <v>0.12079849608983557</v>
      </c>
      <c r="AQ191" s="1">
        <f t="shared" si="184"/>
        <v>8.0000000000000002E-3</v>
      </c>
      <c r="AS191" s="1">
        <f t="shared" si="185"/>
        <v>76.949949186991873</v>
      </c>
      <c r="AT191" s="1">
        <f t="shared" si="185"/>
        <v>22.948424796747972</v>
      </c>
      <c r="AU191" s="1">
        <f t="shared" si="185"/>
        <v>0</v>
      </c>
      <c r="AV191" s="1">
        <f t="shared" si="185"/>
        <v>0.1016260162601627</v>
      </c>
      <c r="AW191" s="3">
        <f t="shared" si="159"/>
        <v>3.4182226014518299E-2</v>
      </c>
      <c r="AX191" s="3">
        <f t="shared" si="160"/>
        <v>0.25386322324586724</v>
      </c>
      <c r="AY191" s="3">
        <f t="shared" si="161"/>
        <v>0.22151637297206064</v>
      </c>
      <c r="AZ191" s="3">
        <f t="shared" si="162"/>
        <v>0.15144976827319545</v>
      </c>
      <c r="BA191" s="3">
        <f t="shared" si="143"/>
        <v>0.13774804569618637</v>
      </c>
      <c r="BB191" s="3">
        <f t="shared" si="144"/>
        <v>0.12529713693333686</v>
      </c>
      <c r="BC191" s="3">
        <f t="shared" si="145"/>
        <v>0.11398165001751202</v>
      </c>
      <c r="BE191" s="4">
        <f t="shared" si="163"/>
        <v>1241.3543841243018</v>
      </c>
      <c r="BF191" s="4">
        <f t="shared" si="164"/>
        <v>4355.4748318525699</v>
      </c>
      <c r="BG191" s="1">
        <f t="shared" si="186"/>
        <v>47.368036571833436</v>
      </c>
      <c r="BH191" s="1">
        <f t="shared" si="187"/>
        <v>35.373324674951398</v>
      </c>
      <c r="BI191" s="1">
        <f t="shared" si="165"/>
        <v>263.59168218895894</v>
      </c>
      <c r="BJ191" s="1">
        <f t="shared" si="166"/>
        <v>173.53969834724165</v>
      </c>
      <c r="BK191" s="1">
        <f t="shared" si="167"/>
        <v>301.39073723698061</v>
      </c>
      <c r="BL191" s="1">
        <f t="shared" si="168"/>
        <v>230.8693626072928</v>
      </c>
      <c r="BM191" s="1">
        <f t="shared" si="169"/>
        <v>306.51759540115182</v>
      </c>
      <c r="BN191" s="1">
        <f t="shared" si="170"/>
        <v>246.26416527982715</v>
      </c>
      <c r="BO191" s="1">
        <f t="shared" si="171"/>
        <v>309.25304883568458</v>
      </c>
      <c r="BP191" s="1">
        <f t="shared" si="172"/>
        <v>261.88280574114691</v>
      </c>
      <c r="BQ191" s="1">
        <f t="shared" si="173"/>
        <v>309.29100193295477</v>
      </c>
      <c r="BR191" s="1">
        <f t="shared" si="174"/>
        <v>277.59471880287106</v>
      </c>
      <c r="BS191" s="1">
        <f t="shared" si="175"/>
        <v>35.373324674951398</v>
      </c>
      <c r="BT191" s="1">
        <f t="shared" si="176"/>
        <v>4.9059481951983095</v>
      </c>
      <c r="BU191" s="1">
        <f t="shared" si="177"/>
        <v>6.5266515016264872</v>
      </c>
      <c r="BV191" s="1">
        <f t="shared" si="178"/>
        <v>6.9618608808408684</v>
      </c>
      <c r="BW191" s="1">
        <f t="shared" si="179"/>
        <v>7.4033981297379059</v>
      </c>
      <c r="BX191" s="1">
        <f t="shared" si="180"/>
        <v>7.8475721847949949</v>
      </c>
    </row>
    <row r="192" spans="1:76">
      <c r="A192" s="1">
        <v>1.1499999999999999</v>
      </c>
      <c r="B192" s="1">
        <f t="shared" si="146"/>
        <v>1279.5652173913043</v>
      </c>
      <c r="C192" s="1">
        <v>18.3</v>
      </c>
      <c r="D192" s="1">
        <f t="shared" si="189"/>
        <v>60.555681818181817</v>
      </c>
      <c r="E192" s="1">
        <f t="shared" si="188"/>
        <v>17.984318181818182</v>
      </c>
      <c r="F192" s="1">
        <v>0</v>
      </c>
      <c r="G192" s="1">
        <f t="shared" si="190"/>
        <v>8.0000000000000071E-2</v>
      </c>
      <c r="H192" s="4">
        <f t="shared" si="130"/>
        <v>78.61999999999999</v>
      </c>
      <c r="I192" s="4"/>
      <c r="J192" s="1">
        <f t="shared" si="147"/>
        <v>3.3772628621469374</v>
      </c>
      <c r="K192" s="1">
        <f t="shared" si="131"/>
        <v>1.168805993943383</v>
      </c>
      <c r="L192" s="1">
        <f t="shared" si="132"/>
        <v>0.80310622497869133</v>
      </c>
      <c r="M192" s="1">
        <f t="shared" si="148"/>
        <v>4.3269904460006912E-2</v>
      </c>
      <c r="O192" s="1">
        <f t="shared" si="149"/>
        <v>2.397534494794749</v>
      </c>
      <c r="P192" s="1">
        <f t="shared" si="150"/>
        <v>0.71473068889214753</v>
      </c>
      <c r="Q192" s="1">
        <f t="shared" si="151"/>
        <v>0.55766449138216923</v>
      </c>
      <c r="R192" s="1">
        <f t="shared" si="152"/>
        <v>2.6902084734919198E-2</v>
      </c>
      <c r="T192" s="1">
        <f t="shared" si="133"/>
        <v>2.2007203751821343</v>
      </c>
      <c r="U192" s="1">
        <f t="shared" si="134"/>
        <v>0.63203689390959017</v>
      </c>
      <c r="V192" s="1">
        <f t="shared" si="135"/>
        <v>0.50906471093588312</v>
      </c>
      <c r="W192" s="1">
        <f t="shared" si="153"/>
        <v>2.3888338052203636E-2</v>
      </c>
      <c r="Y192" s="1">
        <f t="shared" si="136"/>
        <v>2.0200627687554547</v>
      </c>
      <c r="Z192" s="1">
        <f t="shared" si="137"/>
        <v>0.5589107078668667</v>
      </c>
      <c r="AA192" s="1">
        <f t="shared" si="138"/>
        <v>0.46470034209626709</v>
      </c>
      <c r="AB192" s="1">
        <f t="shared" si="154"/>
        <v>2.1212210894408747E-2</v>
      </c>
      <c r="AD192" s="1">
        <f t="shared" si="139"/>
        <v>1.8542353838907115</v>
      </c>
      <c r="AE192" s="1">
        <f t="shared" si="140"/>
        <v>0.49424516571484606</v>
      </c>
      <c r="AF192" s="1">
        <f t="shared" si="141"/>
        <v>0.42420227390616699</v>
      </c>
      <c r="AG192" s="1">
        <f t="shared" si="155"/>
        <v>1.8835880924222174E-2</v>
      </c>
      <c r="AI192" s="1">
        <f t="shared" si="181"/>
        <v>0.06</v>
      </c>
      <c r="AJ192" s="1">
        <f t="shared" si="156"/>
        <v>1.9921370652929615</v>
      </c>
      <c r="AK192" s="1">
        <f t="shared" si="157"/>
        <v>0.70361229696962202</v>
      </c>
      <c r="AL192" s="1">
        <f t="shared" si="182"/>
        <v>0.12</v>
      </c>
      <c r="AN192" s="1">
        <f t="shared" si="183"/>
        <v>0.3</v>
      </c>
      <c r="AO192" s="1">
        <f t="shared" si="158"/>
        <v>0.33429758485149236</v>
      </c>
      <c r="AP192" s="1">
        <f t="shared" si="142"/>
        <v>0.12061067769040631</v>
      </c>
      <c r="AQ192" s="1">
        <f t="shared" si="184"/>
        <v>8.0000000000000002E-3</v>
      </c>
      <c r="AS192" s="1">
        <f t="shared" si="185"/>
        <v>77.023253393769807</v>
      </c>
      <c r="AT192" s="1">
        <f t="shared" si="185"/>
        <v>22.874991327675126</v>
      </c>
      <c r="AU192" s="1">
        <f t="shared" si="185"/>
        <v>0</v>
      </c>
      <c r="AV192" s="1">
        <f t="shared" si="185"/>
        <v>0.10175527855507514</v>
      </c>
      <c r="AW192" s="3">
        <f t="shared" si="159"/>
        <v>3.4056808169097452E-2</v>
      </c>
      <c r="AX192" s="3">
        <f t="shared" si="160"/>
        <v>0.25344020915191362</v>
      </c>
      <c r="AY192" s="3">
        <f t="shared" si="161"/>
        <v>0.22047491070428268</v>
      </c>
      <c r="AZ192" s="3">
        <f t="shared" si="162"/>
        <v>0.15072618283841069</v>
      </c>
      <c r="BA192" s="3">
        <f t="shared" si="143"/>
        <v>0.13708743277633173</v>
      </c>
      <c r="BB192" s="3">
        <f t="shared" si="144"/>
        <v>0.12469401839915351</v>
      </c>
      <c r="BC192" s="3">
        <f t="shared" si="145"/>
        <v>0.11343102404099355</v>
      </c>
      <c r="BE192" s="4">
        <f t="shared" si="163"/>
        <v>1203.9879025369626</v>
      </c>
      <c r="BF192" s="4">
        <f t="shared" si="164"/>
        <v>4338.2535918016647</v>
      </c>
      <c r="BG192" s="1">
        <f t="shared" si="186"/>
        <v>47.276977045341575</v>
      </c>
      <c r="BH192" s="1">
        <f t="shared" si="187"/>
        <v>35.438371955663918</v>
      </c>
      <c r="BI192" s="1">
        <f t="shared" si="165"/>
        <v>263.69852375896795</v>
      </c>
      <c r="BJ192" s="1">
        <f t="shared" si="166"/>
        <v>174.03236952435492</v>
      </c>
      <c r="BK192" s="1">
        <f t="shared" si="167"/>
        <v>300.76748061819745</v>
      </c>
      <c r="BL192" s="1">
        <f t="shared" si="168"/>
        <v>231.25131953631416</v>
      </c>
      <c r="BM192" s="1">
        <f t="shared" si="169"/>
        <v>305.64416944709711</v>
      </c>
      <c r="BN192" s="1">
        <f t="shared" si="170"/>
        <v>246.58864617691609</v>
      </c>
      <c r="BO192" s="1">
        <f t="shared" si="171"/>
        <v>308.10603532417929</v>
      </c>
      <c r="BP192" s="1">
        <f t="shared" si="172"/>
        <v>262.13539169515258</v>
      </c>
      <c r="BQ192" s="1">
        <f t="shared" si="173"/>
        <v>307.85167135583362</v>
      </c>
      <c r="BR192" s="1">
        <f t="shared" si="174"/>
        <v>277.76005734141182</v>
      </c>
      <c r="BS192" s="1">
        <f t="shared" si="175"/>
        <v>35.438371955663918</v>
      </c>
      <c r="BT192" s="1">
        <f t="shared" si="176"/>
        <v>4.9108455022167092</v>
      </c>
      <c r="BU192" s="1">
        <f t="shared" si="177"/>
        <v>6.5254498661966478</v>
      </c>
      <c r="BV192" s="1">
        <f t="shared" si="178"/>
        <v>6.9582385580640418</v>
      </c>
      <c r="BW192" s="1">
        <f t="shared" si="179"/>
        <v>7.3969366319396324</v>
      </c>
      <c r="BX192" s="1">
        <f t="shared" si="180"/>
        <v>7.8378334560320848</v>
      </c>
    </row>
    <row r="193" spans="1:76">
      <c r="A193" s="1">
        <v>1.1499999999999999</v>
      </c>
      <c r="B193" s="1">
        <f t="shared" si="146"/>
        <v>1280</v>
      </c>
      <c r="C193" s="1">
        <v>18.399999999999999</v>
      </c>
      <c r="D193" s="1">
        <f t="shared" si="189"/>
        <v>60.536363636363639</v>
      </c>
      <c r="E193" s="1">
        <f t="shared" si="188"/>
        <v>17.903636363636366</v>
      </c>
      <c r="F193" s="1">
        <v>0</v>
      </c>
      <c r="G193" s="1">
        <f t="shared" si="190"/>
        <v>8.0000000000000071E-2</v>
      </c>
      <c r="H193" s="4">
        <f t="shared" si="130"/>
        <v>78.52</v>
      </c>
      <c r="I193" s="4"/>
      <c r="J193" s="1">
        <f t="shared" si="147"/>
        <v>3.3738339140428151</v>
      </c>
      <c r="K193" s="1">
        <f t="shared" si="131"/>
        <v>1.1660353672557482</v>
      </c>
      <c r="L193" s="1">
        <f t="shared" si="132"/>
        <v>0.80111467872632913</v>
      </c>
      <c r="M193" s="1">
        <f t="shared" si="148"/>
        <v>4.3236309531782403E-2</v>
      </c>
      <c r="O193" s="1">
        <f t="shared" si="149"/>
        <v>2.3951002687081044</v>
      </c>
      <c r="P193" s="1">
        <f t="shared" si="150"/>
        <v>0.71303643686796414</v>
      </c>
      <c r="Q193" s="1">
        <f t="shared" si="151"/>
        <v>0.5562815925907707</v>
      </c>
      <c r="R193" s="1">
        <f t="shared" si="152"/>
        <v>2.6881197847900652E-2</v>
      </c>
      <c r="T193" s="1">
        <f t="shared" si="133"/>
        <v>2.1984859752357266</v>
      </c>
      <c r="U193" s="1">
        <f t="shared" si="134"/>
        <v>0.63053866555098326</v>
      </c>
      <c r="V193" s="1">
        <f t="shared" si="135"/>
        <v>0.50780233008794351</v>
      </c>
      <c r="W193" s="1">
        <f t="shared" si="153"/>
        <v>2.386979105025663E-2</v>
      </c>
      <c r="Y193" s="1">
        <f t="shared" si="136"/>
        <v>2.0180117911786812</v>
      </c>
      <c r="Z193" s="1">
        <f t="shared" si="137"/>
        <v>0.55758582338539997</v>
      </c>
      <c r="AA193" s="1">
        <f t="shared" si="138"/>
        <v>0.46354797619996518</v>
      </c>
      <c r="AB193" s="1">
        <f t="shared" si="154"/>
        <v>2.1195741648373331E-2</v>
      </c>
      <c r="AD193" s="1">
        <f t="shared" si="139"/>
        <v>1.8523527715020069</v>
      </c>
      <c r="AE193" s="1">
        <f t="shared" si="140"/>
        <v>0.49307356935628871</v>
      </c>
      <c r="AF193" s="1">
        <f t="shared" si="141"/>
        <v>0.4231503352926122</v>
      </c>
      <c r="AG193" s="1">
        <f t="shared" si="155"/>
        <v>1.8821256670353542E-2</v>
      </c>
      <c r="AI193" s="1">
        <f t="shared" si="181"/>
        <v>0.06</v>
      </c>
      <c r="AJ193" s="1">
        <f t="shared" si="156"/>
        <v>1.9903532134461392</v>
      </c>
      <c r="AK193" s="1">
        <f t="shared" si="157"/>
        <v>0.70363681831709446</v>
      </c>
      <c r="AL193" s="1">
        <f t="shared" si="182"/>
        <v>0.12</v>
      </c>
      <c r="AN193" s="1">
        <f t="shared" si="183"/>
        <v>0.3</v>
      </c>
      <c r="AO193" s="1">
        <f t="shared" si="158"/>
        <v>0.33417496362780402</v>
      </c>
      <c r="AP193" s="1">
        <f t="shared" si="142"/>
        <v>0.12042325622128783</v>
      </c>
      <c r="AQ193" s="1">
        <f t="shared" si="184"/>
        <v>8.0000000000000002E-3</v>
      </c>
      <c r="AS193" s="1">
        <f t="shared" si="185"/>
        <v>77.096744315287367</v>
      </c>
      <c r="AT193" s="1">
        <f t="shared" si="185"/>
        <v>22.801370814615851</v>
      </c>
      <c r="AU193" s="1">
        <f t="shared" si="185"/>
        <v>0</v>
      </c>
      <c r="AV193" s="1">
        <f t="shared" si="185"/>
        <v>0.10188487009679072</v>
      </c>
      <c r="AW193" s="3">
        <f t="shared" si="159"/>
        <v>3.393154735356415E-2</v>
      </c>
      <c r="AX193" s="3">
        <f t="shared" si="160"/>
        <v>0.25301606423304845</v>
      </c>
      <c r="AY193" s="3">
        <f t="shared" si="161"/>
        <v>0.21943634185839728</v>
      </c>
      <c r="AZ193" s="3">
        <f t="shared" si="162"/>
        <v>0.15000460187121589</v>
      </c>
      <c r="BA193" s="3">
        <f t="shared" si="143"/>
        <v>0.13642864864318638</v>
      </c>
      <c r="BB193" s="3">
        <f t="shared" si="144"/>
        <v>0.12409256839335686</v>
      </c>
      <c r="BC193" s="3">
        <f t="shared" si="145"/>
        <v>0.11288192040040436</v>
      </c>
      <c r="BE193" s="4">
        <f t="shared" si="163"/>
        <v>1167.5557359599943</v>
      </c>
      <c r="BF193" s="4">
        <f t="shared" si="164"/>
        <v>4321.0215382373081</v>
      </c>
      <c r="BG193" s="1">
        <f t="shared" si="186"/>
        <v>47.185847124385333</v>
      </c>
      <c r="BH193" s="1">
        <f t="shared" si="187"/>
        <v>35.502216929406963</v>
      </c>
      <c r="BI193" s="1">
        <f t="shared" si="165"/>
        <v>263.79953257586664</v>
      </c>
      <c r="BJ193" s="1">
        <f t="shared" si="166"/>
        <v>174.52023454093921</v>
      </c>
      <c r="BK193" s="1">
        <f t="shared" si="167"/>
        <v>300.13425537522448</v>
      </c>
      <c r="BL193" s="1">
        <f t="shared" si="168"/>
        <v>231.62568331804735</v>
      </c>
      <c r="BM193" s="1">
        <f t="shared" si="169"/>
        <v>304.76032245260024</v>
      </c>
      <c r="BN193" s="1">
        <f t="shared" si="170"/>
        <v>246.90479659145785</v>
      </c>
      <c r="BO193" s="1">
        <f t="shared" si="171"/>
        <v>306.94863019636097</v>
      </c>
      <c r="BP193" s="1">
        <f t="shared" si="172"/>
        <v>262.37894190439829</v>
      </c>
      <c r="BQ193" s="1">
        <f t="shared" si="173"/>
        <v>306.40261031182405</v>
      </c>
      <c r="BR193" s="1">
        <f t="shared" si="174"/>
        <v>277.91572339016403</v>
      </c>
      <c r="BS193" s="1">
        <f t="shared" si="175"/>
        <v>35.502216929406963</v>
      </c>
      <c r="BT193" s="1">
        <f t="shared" si="176"/>
        <v>4.9157559621687108</v>
      </c>
      <c r="BU193" s="1">
        <f t="shared" si="177"/>
        <v>6.5242597040803014</v>
      </c>
      <c r="BV193" s="1">
        <f t="shared" si="178"/>
        <v>6.9546303849814883</v>
      </c>
      <c r="BW193" s="1">
        <f t="shared" si="179"/>
        <v>7.3904945830880298</v>
      </c>
      <c r="BX193" s="1">
        <f t="shared" si="180"/>
        <v>7.8281230702515003</v>
      </c>
    </row>
    <row r="194" spans="1:76">
      <c r="A194" s="1">
        <v>1.1499999999999999</v>
      </c>
      <c r="B194" s="1">
        <f t="shared" si="146"/>
        <v>1280.4347826086957</v>
      </c>
      <c r="C194" s="1">
        <v>18.5</v>
      </c>
      <c r="D194" s="1">
        <f t="shared" si="189"/>
        <v>60.517045454545453</v>
      </c>
      <c r="E194" s="1">
        <f t="shared" si="188"/>
        <v>17.822954545454543</v>
      </c>
      <c r="F194" s="1">
        <v>0</v>
      </c>
      <c r="G194" s="1">
        <f t="shared" si="190"/>
        <v>8.0000000000000071E-2</v>
      </c>
      <c r="H194" s="4">
        <f t="shared" si="130"/>
        <v>78.42</v>
      </c>
      <c r="I194" s="4"/>
      <c r="J194" s="1">
        <f t="shared" si="147"/>
        <v>3.3704103636761378</v>
      </c>
      <c r="K194" s="1">
        <f t="shared" si="131"/>
        <v>1.1632728535245864</v>
      </c>
      <c r="L194" s="1">
        <f t="shared" si="132"/>
        <v>0.79912918167455593</v>
      </c>
      <c r="M194" s="1">
        <f t="shared" si="148"/>
        <v>4.3202759468500988E-2</v>
      </c>
      <c r="O194" s="1">
        <f t="shared" si="149"/>
        <v>2.3926698745001875</v>
      </c>
      <c r="P194" s="1">
        <f t="shared" si="150"/>
        <v>0.71134714595708692</v>
      </c>
      <c r="Q194" s="1">
        <f t="shared" si="151"/>
        <v>0.55490289427032458</v>
      </c>
      <c r="R194" s="1">
        <f t="shared" si="152"/>
        <v>2.6860338854646049E-2</v>
      </c>
      <c r="T194" s="1">
        <f t="shared" si="133"/>
        <v>2.1962550926083031</v>
      </c>
      <c r="U194" s="1">
        <f t="shared" si="134"/>
        <v>0.62904482430866093</v>
      </c>
      <c r="V194" s="1">
        <f t="shared" si="135"/>
        <v>0.50654378364503461</v>
      </c>
      <c r="W194" s="1">
        <f t="shared" si="153"/>
        <v>2.3851268817232513E-2</v>
      </c>
      <c r="Y194" s="1">
        <f t="shared" si="136"/>
        <v>2.0159640421834233</v>
      </c>
      <c r="Z194" s="1">
        <f t="shared" si="137"/>
        <v>0.5562648184342136</v>
      </c>
      <c r="AA194" s="1">
        <f t="shared" si="138"/>
        <v>0.46239911054497079</v>
      </c>
      <c r="AB194" s="1">
        <f t="shared" si="154"/>
        <v>2.1179294396484805E-2</v>
      </c>
      <c r="AD194" s="1">
        <f t="shared" si="139"/>
        <v>1.8504731226598707</v>
      </c>
      <c r="AE194" s="1">
        <f t="shared" si="140"/>
        <v>0.49190540366932034</v>
      </c>
      <c r="AF194" s="1">
        <f t="shared" si="141"/>
        <v>0.42210159187860291</v>
      </c>
      <c r="AG194" s="1">
        <f t="shared" si="155"/>
        <v>1.8806651946704264E-2</v>
      </c>
      <c r="AI194" s="1">
        <f t="shared" si="181"/>
        <v>0.06</v>
      </c>
      <c r="AJ194" s="1">
        <f t="shared" si="156"/>
        <v>1.9885719560515824</v>
      </c>
      <c r="AK194" s="1">
        <f t="shared" si="157"/>
        <v>0.70366132679345905</v>
      </c>
      <c r="AL194" s="1">
        <f t="shared" si="182"/>
        <v>0.12</v>
      </c>
      <c r="AN194" s="1">
        <f t="shared" si="183"/>
        <v>0.3</v>
      </c>
      <c r="AO194" s="1">
        <f t="shared" si="158"/>
        <v>0.33405245597712618</v>
      </c>
      <c r="AP194" s="1">
        <f t="shared" si="142"/>
        <v>0.1202362306514362</v>
      </c>
      <c r="AQ194" s="1">
        <f t="shared" si="184"/>
        <v>8.0000000000000002E-3</v>
      </c>
      <c r="AS194" s="1">
        <f t="shared" si="185"/>
        <v>77.170422665831993</v>
      </c>
      <c r="AT194" s="1">
        <f t="shared" si="185"/>
        <v>22.727562542023136</v>
      </c>
      <c r="AU194" s="1">
        <f t="shared" si="185"/>
        <v>0</v>
      </c>
      <c r="AV194" s="1">
        <f t="shared" si="185"/>
        <v>0.10201479214486109</v>
      </c>
      <c r="AW194" s="3">
        <f t="shared" si="159"/>
        <v>3.3806442709177494E-2</v>
      </c>
      <c r="AX194" s="3">
        <f t="shared" si="160"/>
        <v>0.25259078420529851</v>
      </c>
      <c r="AY194" s="3">
        <f t="shared" si="161"/>
        <v>0.21840065376872045</v>
      </c>
      <c r="AZ194" s="3">
        <f t="shared" si="162"/>
        <v>0.14928501656557366</v>
      </c>
      <c r="BA194" s="3">
        <f t="shared" si="143"/>
        <v>0.13577168525577302</v>
      </c>
      <c r="BB194" s="3">
        <f t="shared" si="144"/>
        <v>0.12349277957362367</v>
      </c>
      <c r="BC194" s="3">
        <f t="shared" si="145"/>
        <v>0.11233433239142633</v>
      </c>
      <c r="BE194" s="4">
        <f t="shared" si="163"/>
        <v>1132.0400209524812</v>
      </c>
      <c r="BF194" s="4">
        <f t="shared" si="164"/>
        <v>4303.7838003060388</v>
      </c>
      <c r="BG194" s="1">
        <f t="shared" si="186"/>
        <v>47.094646456808448</v>
      </c>
      <c r="BH194" s="1">
        <f t="shared" si="187"/>
        <v>35.564878710636165</v>
      </c>
      <c r="BI194" s="1">
        <f t="shared" si="165"/>
        <v>263.89465717534631</v>
      </c>
      <c r="BJ194" s="1">
        <f t="shared" si="166"/>
        <v>175.00333952815225</v>
      </c>
      <c r="BK194" s="1">
        <f t="shared" si="167"/>
        <v>299.49104213153788</v>
      </c>
      <c r="BL194" s="1">
        <f t="shared" si="168"/>
        <v>231.99252309541757</v>
      </c>
      <c r="BM194" s="1">
        <f t="shared" si="169"/>
        <v>303.86605812416622</v>
      </c>
      <c r="BN194" s="1">
        <f t="shared" si="170"/>
        <v>247.21269530244544</v>
      </c>
      <c r="BO194" s="1">
        <f t="shared" si="171"/>
        <v>305.78086740243043</v>
      </c>
      <c r="BP194" s="1">
        <f t="shared" si="172"/>
        <v>262.61354690709032</v>
      </c>
      <c r="BQ194" s="1">
        <f t="shared" si="173"/>
        <v>304.94388972406983</v>
      </c>
      <c r="BR194" s="1">
        <f t="shared" si="174"/>
        <v>278.06182158656355</v>
      </c>
      <c r="BS194" s="1">
        <f t="shared" si="175"/>
        <v>35.564878710636165</v>
      </c>
      <c r="BT194" s="1">
        <f t="shared" si="176"/>
        <v>4.9206786546924199</v>
      </c>
      <c r="BU194" s="1">
        <f t="shared" si="177"/>
        <v>6.5230792710685392</v>
      </c>
      <c r="BV194" s="1">
        <f t="shared" si="178"/>
        <v>6.9510343986780727</v>
      </c>
      <c r="BW194" s="1">
        <f t="shared" si="179"/>
        <v>7.3840698022274465</v>
      </c>
      <c r="BX194" s="1">
        <f t="shared" si="180"/>
        <v>7.8184386301141906</v>
      </c>
    </row>
    <row r="195" spans="1:76">
      <c r="A195" s="1">
        <v>1.1499999999999999</v>
      </c>
      <c r="B195" s="1">
        <f t="shared" si="146"/>
        <v>1280.8695652173913</v>
      </c>
      <c r="C195" s="1">
        <v>18.600000000000001</v>
      </c>
      <c r="D195" s="1">
        <f t="shared" si="189"/>
        <v>60.497727272727275</v>
      </c>
      <c r="E195" s="1">
        <f t="shared" si="188"/>
        <v>17.742272727272727</v>
      </c>
      <c r="F195" s="1">
        <v>0</v>
      </c>
      <c r="G195" s="1">
        <f t="shared" si="190"/>
        <v>8.0000000000000071E-2</v>
      </c>
      <c r="H195" s="4">
        <f t="shared" si="130"/>
        <v>78.320000000000007</v>
      </c>
      <c r="I195" s="4"/>
      <c r="J195" s="1">
        <f t="shared" si="147"/>
        <v>3.3669922000717385</v>
      </c>
      <c r="K195" s="1">
        <f t="shared" si="131"/>
        <v>1.1605184249045815</v>
      </c>
      <c r="L195" s="1">
        <f t="shared" si="132"/>
        <v>0.79714971238941046</v>
      </c>
      <c r="M195" s="1">
        <f t="shared" si="148"/>
        <v>4.3169254190437427E-2</v>
      </c>
      <c r="O195" s="1">
        <f t="shared" si="149"/>
        <v>2.3902433043796756</v>
      </c>
      <c r="P195" s="1">
        <f t="shared" si="150"/>
        <v>0.7096627991319665</v>
      </c>
      <c r="Q195" s="1">
        <f t="shared" si="151"/>
        <v>0.55352838153742112</v>
      </c>
      <c r="R195" s="1">
        <f t="shared" si="152"/>
        <v>2.6839507705588028E-2</v>
      </c>
      <c r="T195" s="1">
        <f t="shared" si="133"/>
        <v>2.1940277201481306</v>
      </c>
      <c r="U195" s="1">
        <f t="shared" si="134"/>
        <v>0.62755535512514837</v>
      </c>
      <c r="V195" s="1">
        <f t="shared" si="135"/>
        <v>0.50528905802081747</v>
      </c>
      <c r="W195" s="1">
        <f t="shared" si="153"/>
        <v>2.3832771309116797E-2</v>
      </c>
      <c r="Y195" s="1">
        <f t="shared" si="136"/>
        <v>2.0139195152050369</v>
      </c>
      <c r="Z195" s="1">
        <f t="shared" si="137"/>
        <v>0.55494767969797065</v>
      </c>
      <c r="AA195" s="1">
        <f t="shared" si="138"/>
        <v>0.46125373272897829</v>
      </c>
      <c r="AB195" s="1">
        <f t="shared" si="154"/>
        <v>2.1162869099659455E-2</v>
      </c>
      <c r="AD195" s="1">
        <f t="shared" si="139"/>
        <v>1.8485964313385514</v>
      </c>
      <c r="AE195" s="1">
        <f t="shared" si="140"/>
        <v>0.49074065687917851</v>
      </c>
      <c r="AF195" s="1">
        <f t="shared" si="141"/>
        <v>0.4210560323426793</v>
      </c>
      <c r="AG195" s="1">
        <f t="shared" si="155"/>
        <v>1.8792066718569048E-2</v>
      </c>
      <c r="AI195" s="1">
        <f t="shared" si="181"/>
        <v>0.06</v>
      </c>
      <c r="AJ195" s="1">
        <f t="shared" si="156"/>
        <v>1.9867932881657171</v>
      </c>
      <c r="AK195" s="1">
        <f t="shared" si="157"/>
        <v>0.7036858224088347</v>
      </c>
      <c r="AL195" s="1">
        <f t="shared" si="182"/>
        <v>0.12</v>
      </c>
      <c r="AN195" s="1">
        <f t="shared" si="183"/>
        <v>0.3</v>
      </c>
      <c r="AO195" s="1">
        <f t="shared" si="158"/>
        <v>0.33393006174996664</v>
      </c>
      <c r="AP195" s="1">
        <f t="shared" si="142"/>
        <v>0.12004959995295046</v>
      </c>
      <c r="AQ195" s="1">
        <f t="shared" si="184"/>
        <v>8.0000000000000002E-3</v>
      </c>
      <c r="AS195" s="1">
        <f t="shared" si="185"/>
        <v>77.244289163339218</v>
      </c>
      <c r="AT195" s="1">
        <f t="shared" si="185"/>
        <v>22.653565790695513</v>
      </c>
      <c r="AU195" s="1">
        <f t="shared" si="185"/>
        <v>0</v>
      </c>
      <c r="AV195" s="1">
        <f t="shared" si="185"/>
        <v>0.10214504596527077</v>
      </c>
      <c r="AW195" s="3">
        <f t="shared" si="159"/>
        <v>3.3681493377771349E-2</v>
      </c>
      <c r="AX195" s="3">
        <f t="shared" si="160"/>
        <v>0.25216436476276838</v>
      </c>
      <c r="AY195" s="3">
        <f t="shared" si="161"/>
        <v>0.21736783381340394</v>
      </c>
      <c r="AZ195" s="3">
        <f t="shared" si="162"/>
        <v>0.14856741814581331</v>
      </c>
      <c r="BA195" s="3">
        <f t="shared" si="143"/>
        <v>0.13511653460081913</v>
      </c>
      <c r="BB195" s="3">
        <f t="shared" si="144"/>
        <v>0.12289464462290761</v>
      </c>
      <c r="BC195" s="3">
        <f t="shared" si="145"/>
        <v>0.11178825333280326</v>
      </c>
      <c r="BE195" s="4">
        <f t="shared" si="163"/>
        <v>1097.4231001903988</v>
      </c>
      <c r="BF195" s="4">
        <f t="shared" si="164"/>
        <v>4286.5453019183196</v>
      </c>
      <c r="BG195" s="1">
        <f t="shared" si="186"/>
        <v>47.003374687883564</v>
      </c>
      <c r="BH195" s="1">
        <f t="shared" si="187"/>
        <v>35.626376000836423</v>
      </c>
      <c r="BI195" s="1">
        <f t="shared" si="165"/>
        <v>263.98384593961782</v>
      </c>
      <c r="BJ195" s="1">
        <f t="shared" si="166"/>
        <v>175.48172934756872</v>
      </c>
      <c r="BK195" s="1">
        <f t="shared" si="167"/>
        <v>298.83782228601882</v>
      </c>
      <c r="BL195" s="1">
        <f t="shared" si="168"/>
        <v>232.35190642439929</v>
      </c>
      <c r="BM195" s="1">
        <f t="shared" si="169"/>
        <v>302.96138126878907</v>
      </c>
      <c r="BN195" s="1">
        <f t="shared" si="170"/>
        <v>247.51241942054409</v>
      </c>
      <c r="BO195" s="1">
        <f t="shared" si="171"/>
        <v>304.60278230163573</v>
      </c>
      <c r="BP195" s="1">
        <f t="shared" si="172"/>
        <v>262.83929548448037</v>
      </c>
      <c r="BQ195" s="1">
        <f t="shared" si="173"/>
        <v>303.47558216404349</v>
      </c>
      <c r="BR195" s="1">
        <f t="shared" si="174"/>
        <v>278.1984547079478</v>
      </c>
      <c r="BS195" s="1">
        <f t="shared" si="175"/>
        <v>35.626376000836423</v>
      </c>
      <c r="BT195" s="1">
        <f t="shared" si="176"/>
        <v>4.9256126793095323</v>
      </c>
      <c r="BU195" s="1">
        <f t="shared" si="177"/>
        <v>6.5219068708797163</v>
      </c>
      <c r="BV195" s="1">
        <f t="shared" si="178"/>
        <v>6.9474486940443532</v>
      </c>
      <c r="BW195" s="1">
        <f t="shared" si="179"/>
        <v>7.3776601773447155</v>
      </c>
      <c r="BX195" s="1">
        <f t="shared" si="180"/>
        <v>7.8087778195968172</v>
      </c>
    </row>
    <row r="196" spans="1:76">
      <c r="A196" s="1">
        <v>1.1499999999999999</v>
      </c>
      <c r="B196" s="1">
        <f t="shared" si="146"/>
        <v>1281.304347826087</v>
      </c>
      <c r="C196" s="1">
        <v>18.7</v>
      </c>
      <c r="D196" s="1">
        <f t="shared" si="189"/>
        <v>60.478409090909089</v>
      </c>
      <c r="E196" s="1">
        <f t="shared" si="188"/>
        <v>17.661590909090908</v>
      </c>
      <c r="F196" s="1">
        <v>0</v>
      </c>
      <c r="G196" s="1">
        <f t="shared" si="190"/>
        <v>8.0000000000000071E-2</v>
      </c>
      <c r="H196" s="4">
        <f t="shared" si="130"/>
        <v>78.22</v>
      </c>
      <c r="I196" s="4"/>
      <c r="J196" s="1">
        <f t="shared" si="147"/>
        <v>3.3635794122814535</v>
      </c>
      <c r="K196" s="1">
        <f t="shared" si="131"/>
        <v>1.1577720536591884</v>
      </c>
      <c r="L196" s="1">
        <f t="shared" si="132"/>
        <v>0.79517624952308241</v>
      </c>
      <c r="M196" s="1">
        <f t="shared" si="148"/>
        <v>4.3135793618040943E-2</v>
      </c>
      <c r="O196" s="1">
        <f t="shared" si="149"/>
        <v>2.3878205505744177</v>
      </c>
      <c r="P196" s="1">
        <f t="shared" si="150"/>
        <v>0.70798337943156708</v>
      </c>
      <c r="Q196" s="1">
        <f t="shared" si="151"/>
        <v>0.5521580395684722</v>
      </c>
      <c r="R196" s="1">
        <f t="shared" si="152"/>
        <v>2.6818704351267673E-2</v>
      </c>
      <c r="T196" s="1">
        <f t="shared" si="133"/>
        <v>2.1918038507210769</v>
      </c>
      <c r="U196" s="1">
        <f t="shared" si="134"/>
        <v>0.6260702430017886</v>
      </c>
      <c r="V196" s="1">
        <f t="shared" si="135"/>
        <v>0.50403813968356181</v>
      </c>
      <c r="W196" s="1">
        <f t="shared" si="153"/>
        <v>2.3814298481991274E-2</v>
      </c>
      <c r="Y196" s="1">
        <f t="shared" si="136"/>
        <v>2.0118782036950305</v>
      </c>
      <c r="Z196" s="1">
        <f t="shared" si="137"/>
        <v>0.5536343939133479</v>
      </c>
      <c r="AA196" s="1">
        <f t="shared" si="138"/>
        <v>0.4601118303995308</v>
      </c>
      <c r="AB196" s="1">
        <f t="shared" si="154"/>
        <v>2.1146465718899096E-2</v>
      </c>
      <c r="AD196" s="1">
        <f t="shared" si="139"/>
        <v>1.8467226915271251</v>
      </c>
      <c r="AE196" s="1">
        <f t="shared" si="140"/>
        <v>0.48957931725709625</v>
      </c>
      <c r="AF196" s="1">
        <f t="shared" si="141"/>
        <v>0.42001364540888614</v>
      </c>
      <c r="AG196" s="1">
        <f t="shared" si="155"/>
        <v>1.8777500951318533E-2</v>
      </c>
      <c r="AI196" s="1">
        <f t="shared" si="181"/>
        <v>0.06</v>
      </c>
      <c r="AJ196" s="1">
        <f t="shared" si="156"/>
        <v>1.9850172048564636</v>
      </c>
      <c r="AK196" s="1">
        <f t="shared" si="157"/>
        <v>0.703710305173326</v>
      </c>
      <c r="AL196" s="1">
        <f t="shared" si="182"/>
        <v>0.12</v>
      </c>
      <c r="AN196" s="1">
        <f t="shared" si="183"/>
        <v>0.3</v>
      </c>
      <c r="AO196" s="1">
        <f t="shared" si="158"/>
        <v>0.33380778079708573</v>
      </c>
      <c r="AP196" s="1">
        <f t="shared" si="142"/>
        <v>0.11986336310106201</v>
      </c>
      <c r="AQ196" s="1">
        <f t="shared" si="184"/>
        <v>8.0000000000000002E-3</v>
      </c>
      <c r="AS196" s="1">
        <f t="shared" si="185"/>
        <v>77.318344529415867</v>
      </c>
      <c r="AT196" s="1">
        <f t="shared" si="185"/>
        <v>22.579379837753653</v>
      </c>
      <c r="AU196" s="1">
        <f t="shared" si="185"/>
        <v>0</v>
      </c>
      <c r="AV196" s="1">
        <f t="shared" si="185"/>
        <v>0.10227563283047823</v>
      </c>
      <c r="AW196" s="3">
        <f t="shared" si="159"/>
        <v>3.3556698501739354E-2</v>
      </c>
      <c r="AX196" s="3">
        <f t="shared" si="160"/>
        <v>0.251736801577498</v>
      </c>
      <c r="AY196" s="3">
        <f t="shared" si="161"/>
        <v>0.21633786941418176</v>
      </c>
      <c r="AZ196" s="3">
        <f t="shared" si="162"/>
        <v>0.14785179786645425</v>
      </c>
      <c r="BA196" s="3">
        <f t="shared" si="143"/>
        <v>0.13446318869259599</v>
      </c>
      <c r="BB196" s="3">
        <f t="shared" si="144"/>
        <v>0.1222981562492917</v>
      </c>
      <c r="BC196" s="3">
        <f t="shared" si="145"/>
        <v>0.11124367656620636</v>
      </c>
      <c r="BE196" s="4">
        <f t="shared" si="163"/>
        <v>1063.6875229227626</v>
      </c>
      <c r="BF196" s="4">
        <f t="shared" si="164"/>
        <v>4269.3107683408034</v>
      </c>
      <c r="BG196" s="1">
        <f t="shared" si="186"/>
        <v>46.912031460285384</v>
      </c>
      <c r="BH196" s="1">
        <f t="shared" si="187"/>
        <v>35.686727099550055</v>
      </c>
      <c r="BI196" s="1">
        <f t="shared" si="165"/>
        <v>264.06704710062917</v>
      </c>
      <c r="BJ196" s="1">
        <f t="shared" si="166"/>
        <v>175.95544762432306</v>
      </c>
      <c r="BK196" s="1">
        <f t="shared" si="167"/>
        <v>298.17457802635278</v>
      </c>
      <c r="BL196" s="1">
        <f t="shared" si="168"/>
        <v>232.70389932066641</v>
      </c>
      <c r="BM196" s="1">
        <f t="shared" si="169"/>
        <v>302.0462978079828</v>
      </c>
      <c r="BN196" s="1">
        <f t="shared" si="170"/>
        <v>247.80404443865874</v>
      </c>
      <c r="BO196" s="1">
        <f t="shared" si="171"/>
        <v>303.41441167473624</v>
      </c>
      <c r="BP196" s="1">
        <f t="shared" si="172"/>
        <v>263.05627471544426</v>
      </c>
      <c r="BQ196" s="1">
        <f t="shared" si="173"/>
        <v>301.99776185942022</v>
      </c>
      <c r="BR196" s="1">
        <f t="shared" si="174"/>
        <v>278.32572373014818</v>
      </c>
      <c r="BS196" s="1">
        <f t="shared" si="175"/>
        <v>35.686727099550055</v>
      </c>
      <c r="BT196" s="1">
        <f t="shared" si="176"/>
        <v>4.9305571545825941</v>
      </c>
      <c r="BU196" s="1">
        <f t="shared" si="177"/>
        <v>6.5207408533577844</v>
      </c>
      <c r="BV196" s="1">
        <f t="shared" si="178"/>
        <v>6.9438714216463717</v>
      </c>
      <c r="BW196" s="1">
        <f t="shared" si="179"/>
        <v>7.3712636628636341</v>
      </c>
      <c r="BX196" s="1">
        <f t="shared" si="180"/>
        <v>7.7991384010571645</v>
      </c>
    </row>
    <row r="197" spans="1:76">
      <c r="A197" s="1">
        <v>1.1499999999999999</v>
      </c>
      <c r="B197" s="1">
        <f t="shared" si="146"/>
        <v>1281.7391304347825</v>
      </c>
      <c r="C197" s="1">
        <v>18.8</v>
      </c>
      <c r="D197" s="1">
        <f t="shared" si="189"/>
        <v>60.459090909090911</v>
      </c>
      <c r="E197" s="1">
        <f t="shared" si="188"/>
        <v>17.580909090909088</v>
      </c>
      <c r="F197" s="1">
        <v>0</v>
      </c>
      <c r="G197" s="1">
        <f t="shared" si="190"/>
        <v>8.0000000000000071E-2</v>
      </c>
      <c r="H197" s="4">
        <f t="shared" si="130"/>
        <v>78.11999999999999</v>
      </c>
      <c r="I197" s="4"/>
      <c r="J197" s="1">
        <f t="shared" si="147"/>
        <v>3.3601719893840478</v>
      </c>
      <c r="K197" s="1">
        <f t="shared" si="131"/>
        <v>1.1550337121601586</v>
      </c>
      <c r="L197" s="1">
        <f t="shared" si="132"/>
        <v>0.79320877181353477</v>
      </c>
      <c r="M197" s="1">
        <f t="shared" si="148"/>
        <v>4.3102377671934929E-2</v>
      </c>
      <c r="O197" s="1">
        <f t="shared" si="149"/>
        <v>2.3854016053313782</v>
      </c>
      <c r="P197" s="1">
        <f t="shared" si="150"/>
        <v>0.70630886996107733</v>
      </c>
      <c r="Q197" s="1">
        <f t="shared" si="151"/>
        <v>0.5507918535994496</v>
      </c>
      <c r="R197" s="1">
        <f t="shared" si="152"/>
        <v>2.6797928742334397E-2</v>
      </c>
      <c r="T197" s="1">
        <f t="shared" si="133"/>
        <v>2.189583477210554</v>
      </c>
      <c r="U197" s="1">
        <f t="shared" si="134"/>
        <v>0.62458947299848699</v>
      </c>
      <c r="V197" s="1">
        <f t="shared" si="135"/>
        <v>0.50279101515590652</v>
      </c>
      <c r="W197" s="1">
        <f t="shared" si="153"/>
        <v>2.3795850292033922E-2</v>
      </c>
      <c r="Y197" s="1">
        <f t="shared" si="136"/>
        <v>2.0098401011210192</v>
      </c>
      <c r="Z197" s="1">
        <f t="shared" si="137"/>
        <v>0.5523249478688077</v>
      </c>
      <c r="AA197" s="1">
        <f t="shared" si="138"/>
        <v>0.45897339125380282</v>
      </c>
      <c r="AB197" s="1">
        <f t="shared" si="154"/>
        <v>2.1130084215290924E-2</v>
      </c>
      <c r="AD197" s="1">
        <f t="shared" si="139"/>
        <v>1.8448518972294514</v>
      </c>
      <c r="AE197" s="1">
        <f t="shared" si="140"/>
        <v>0.48842137312010081</v>
      </c>
      <c r="AF197" s="1">
        <f t="shared" si="141"/>
        <v>0.41897441984657413</v>
      </c>
      <c r="AG197" s="1">
        <f t="shared" si="155"/>
        <v>1.8762954610399181E-2</v>
      </c>
      <c r="AI197" s="1">
        <f t="shared" si="181"/>
        <v>0.06</v>
      </c>
      <c r="AJ197" s="1">
        <f t="shared" si="156"/>
        <v>1.9832437012032125</v>
      </c>
      <c r="AK197" s="1">
        <f t="shared" si="157"/>
        <v>0.7037347750970282</v>
      </c>
      <c r="AL197" s="1">
        <f t="shared" si="182"/>
        <v>0.12</v>
      </c>
      <c r="AN197" s="1">
        <f t="shared" si="183"/>
        <v>0.3</v>
      </c>
      <c r="AO197" s="1">
        <f t="shared" si="158"/>
        <v>0.33368561296949567</v>
      </c>
      <c r="AP197" s="1">
        <f t="shared" si="142"/>
        <v>0.11967751907412495</v>
      </c>
      <c r="AQ197" s="1">
        <f t="shared" si="184"/>
        <v>8.0000000000000002E-3</v>
      </c>
      <c r="AS197" s="1">
        <f t="shared" si="185"/>
        <v>77.392589489363687</v>
      </c>
      <c r="AT197" s="1">
        <f t="shared" si="185"/>
        <v>22.505003956616857</v>
      </c>
      <c r="AU197" s="1">
        <f t="shared" si="185"/>
        <v>0</v>
      </c>
      <c r="AV197" s="1">
        <f t="shared" si="185"/>
        <v>0.10240655401945735</v>
      </c>
      <c r="AW197" s="3">
        <f t="shared" si="159"/>
        <v>3.3432057224020179E-2</v>
      </c>
      <c r="AX197" s="3">
        <f t="shared" si="160"/>
        <v>0.25130809029932305</v>
      </c>
      <c r="AY197" s="3">
        <f t="shared" si="161"/>
        <v>0.21531074803611902</v>
      </c>
      <c r="AZ197" s="3">
        <f t="shared" si="162"/>
        <v>0.14713814701203121</v>
      </c>
      <c r="BA197" s="3">
        <f t="shared" si="143"/>
        <v>0.13381163957275893</v>
      </c>
      <c r="BB197" s="3">
        <f t="shared" si="144"/>
        <v>0.12170330718584305</v>
      </c>
      <c r="BC197" s="3">
        <f t="shared" si="145"/>
        <v>0.11070059545610117</v>
      </c>
      <c r="BE197" s="4">
        <f t="shared" si="163"/>
        <v>1030.8160453664373</v>
      </c>
      <c r="BF197" s="4">
        <f t="shared" si="164"/>
        <v>4252.0847325803015</v>
      </c>
      <c r="BG197" s="1">
        <f t="shared" si="186"/>
        <v>46.820616414062684</v>
      </c>
      <c r="BH197" s="1">
        <f t="shared" si="187"/>
        <v>35.745949915052783</v>
      </c>
      <c r="BI197" s="1">
        <f t="shared" si="165"/>
        <v>264.14420874336639</v>
      </c>
      <c r="BJ197" s="1">
        <f t="shared" si="166"/>
        <v>176.42453677921159</v>
      </c>
      <c r="BK197" s="1">
        <f t="shared" si="167"/>
        <v>297.50129234252603</v>
      </c>
      <c r="BL197" s="1">
        <f t="shared" si="168"/>
        <v>233.04856630482524</v>
      </c>
      <c r="BM197" s="1">
        <f t="shared" si="169"/>
        <v>301.12081479184496</v>
      </c>
      <c r="BN197" s="1">
        <f t="shared" si="170"/>
        <v>248.08764428096291</v>
      </c>
      <c r="BO197" s="1">
        <f t="shared" si="171"/>
        <v>302.21579373638724</v>
      </c>
      <c r="BP197" s="1">
        <f t="shared" si="172"/>
        <v>263.26457002938542</v>
      </c>
      <c r="BQ197" s="1">
        <f t="shared" si="173"/>
        <v>300.5105047017247</v>
      </c>
      <c r="BR197" s="1">
        <f t="shared" si="174"/>
        <v>278.44372788425233</v>
      </c>
      <c r="BS197" s="1">
        <f t="shared" si="175"/>
        <v>35.745949915052783</v>
      </c>
      <c r="BT197" s="1">
        <f t="shared" si="176"/>
        <v>4.9355112173118778</v>
      </c>
      <c r="BU197" s="1">
        <f t="shared" si="177"/>
        <v>6.5195796127573997</v>
      </c>
      <c r="BV197" s="1">
        <f t="shared" si="178"/>
        <v>6.9403007856980201</v>
      </c>
      <c r="BW197" s="1">
        <f t="shared" si="179"/>
        <v>7.3648782772596988</v>
      </c>
      <c r="BX197" s="1">
        <f t="shared" si="180"/>
        <v>7.7895182124394573</v>
      </c>
    </row>
    <row r="198" spans="1:76">
      <c r="A198" s="1">
        <v>1.1499999999999999</v>
      </c>
      <c r="B198" s="1">
        <f t="shared" si="146"/>
        <v>1282.1739130434783</v>
      </c>
      <c r="C198" s="1">
        <v>18.899999999999999</v>
      </c>
      <c r="D198" s="1">
        <f t="shared" si="189"/>
        <v>60.439772727272725</v>
      </c>
      <c r="E198" s="1">
        <f t="shared" si="188"/>
        <v>17.500227272727273</v>
      </c>
      <c r="F198" s="1">
        <v>0</v>
      </c>
      <c r="G198" s="1">
        <f t="shared" si="190"/>
        <v>8.0000000000000071E-2</v>
      </c>
      <c r="H198" s="4">
        <f t="shared" si="130"/>
        <v>78.02</v>
      </c>
      <c r="I198" s="4"/>
      <c r="J198" s="1">
        <f t="shared" si="147"/>
        <v>3.356769920485128</v>
      </c>
      <c r="K198" s="1">
        <f t="shared" si="131"/>
        <v>1.1523033728870558</v>
      </c>
      <c r="L198" s="1">
        <f t="shared" si="132"/>
        <v>0.79124725808410845</v>
      </c>
      <c r="M198" s="1">
        <f t="shared" si="148"/>
        <v>4.3069006272916231E-2</v>
      </c>
      <c r="O198" s="1">
        <f t="shared" si="149"/>
        <v>2.3829864609165776</v>
      </c>
      <c r="P198" s="1">
        <f t="shared" si="150"/>
        <v>0.70463925389161297</v>
      </c>
      <c r="Q198" s="1">
        <f t="shared" si="151"/>
        <v>0.54942980892561</v>
      </c>
      <c r="R198" s="1">
        <f t="shared" si="152"/>
        <v>2.677718082954542E-2</v>
      </c>
      <c r="T198" s="1">
        <f t="shared" si="133"/>
        <v>2.1873665925174666</v>
      </c>
      <c r="U198" s="1">
        <f t="shared" si="134"/>
        <v>0.62311303023344855</v>
      </c>
      <c r="V198" s="1">
        <f t="shared" si="135"/>
        <v>0.50154767101460851</v>
      </c>
      <c r="W198" s="1">
        <f t="shared" si="153"/>
        <v>2.3777426695518467E-2</v>
      </c>
      <c r="Y198" s="1">
        <f t="shared" si="136"/>
        <v>2.0078052009666734</v>
      </c>
      <c r="Z198" s="1">
        <f t="shared" si="137"/>
        <v>0.55101932840436763</v>
      </c>
      <c r="AA198" s="1">
        <f t="shared" si="138"/>
        <v>0.45783840303837087</v>
      </c>
      <c r="AB198" s="1">
        <f t="shared" si="154"/>
        <v>2.1113724550007162E-2</v>
      </c>
      <c r="AD198" s="1">
        <f t="shared" si="139"/>
        <v>1.8429840424641282</v>
      </c>
      <c r="AE198" s="1">
        <f t="shared" si="140"/>
        <v>0.48726681283080969</v>
      </c>
      <c r="AF198" s="1">
        <f t="shared" si="141"/>
        <v>0.41793834447019051</v>
      </c>
      <c r="AG198" s="1">
        <f t="shared" si="155"/>
        <v>1.8748427661332959E-2</v>
      </c>
      <c r="AI198" s="1">
        <f t="shared" si="181"/>
        <v>0.06</v>
      </c>
      <c r="AJ198" s="1">
        <f t="shared" si="156"/>
        <v>1.9814727722967769</v>
      </c>
      <c r="AK198" s="1">
        <f t="shared" si="157"/>
        <v>0.70375923219002567</v>
      </c>
      <c r="AL198" s="1">
        <f t="shared" si="182"/>
        <v>0.12</v>
      </c>
      <c r="AN198" s="1">
        <f t="shared" si="183"/>
        <v>0.3</v>
      </c>
      <c r="AO198" s="1">
        <f t="shared" si="158"/>
        <v>0.33356355811845961</v>
      </c>
      <c r="AP198" s="1">
        <f t="shared" si="142"/>
        <v>0.11949206685360325</v>
      </c>
      <c r="AQ198" s="1">
        <f t="shared" si="184"/>
        <v>8.0000000000000002E-3</v>
      </c>
      <c r="AS198" s="1">
        <f t="shared" si="185"/>
        <v>77.467024772202933</v>
      </c>
      <c r="AT198" s="1">
        <f t="shared" si="185"/>
        <v>22.430437416979331</v>
      </c>
      <c r="AU198" s="1">
        <f t="shared" si="185"/>
        <v>0</v>
      </c>
      <c r="AV198" s="1">
        <f t="shared" si="185"/>
        <v>0.10253781081773913</v>
      </c>
      <c r="AW198" s="3">
        <f t="shared" si="159"/>
        <v>3.3307568688082025E-2</v>
      </c>
      <c r="AX198" s="3">
        <f t="shared" si="160"/>
        <v>0.25087822655573211</v>
      </c>
      <c r="AY198" s="3">
        <f t="shared" si="161"/>
        <v>0.21428645718735634</v>
      </c>
      <c r="AZ198" s="3">
        <f t="shared" si="162"/>
        <v>0.14642645689691658</v>
      </c>
      <c r="BA198" s="3">
        <f t="shared" si="143"/>
        <v>0.13316187931018481</v>
      </c>
      <c r="BB198" s="3">
        <f t="shared" si="144"/>
        <v>0.12111009019046405</v>
      </c>
      <c r="BC198" s="3">
        <f t="shared" si="145"/>
        <v>0.11015900338961192</v>
      </c>
      <c r="BE198" s="4">
        <f t="shared" si="163"/>
        <v>998.79163104019165</v>
      </c>
      <c r="BF198" s="4">
        <f t="shared" si="164"/>
        <v>4234.8715415668621</v>
      </c>
      <c r="BG198" s="1">
        <f t="shared" si="186"/>
        <v>46.729129186610102</v>
      </c>
      <c r="BH198" s="1">
        <f t="shared" si="187"/>
        <v>35.804061974690654</v>
      </c>
      <c r="BI198" s="1">
        <f t="shared" si="165"/>
        <v>264.21527880924685</v>
      </c>
      <c r="BJ198" s="1">
        <f t="shared" si="166"/>
        <v>176.88903805979379</v>
      </c>
      <c r="BK198" s="1">
        <f t="shared" si="167"/>
        <v>296.81794904043028</v>
      </c>
      <c r="BL198" s="1">
        <f t="shared" si="168"/>
        <v>233.38597044628347</v>
      </c>
      <c r="BM198" s="1">
        <f t="shared" si="169"/>
        <v>300.18494041315824</v>
      </c>
      <c r="BN198" s="1">
        <f t="shared" si="170"/>
        <v>248.36329135044542</v>
      </c>
      <c r="BO198" s="1">
        <f t="shared" si="171"/>
        <v>301.00696814745572</v>
      </c>
      <c r="BP198" s="1">
        <f t="shared" si="172"/>
        <v>263.46426525752332</v>
      </c>
      <c r="BQ198" s="1">
        <f t="shared" si="173"/>
        <v>299.01388825375528</v>
      </c>
      <c r="BR198" s="1">
        <f t="shared" si="174"/>
        <v>278.55256471160419</v>
      </c>
      <c r="BS198" s="1">
        <f t="shared" si="175"/>
        <v>35.804061974690654</v>
      </c>
      <c r="BT198" s="1">
        <f t="shared" si="176"/>
        <v>4.9404740217697629</v>
      </c>
      <c r="BU198" s="1">
        <f t="shared" si="177"/>
        <v>6.5184215861111081</v>
      </c>
      <c r="BV198" s="1">
        <f t="shared" si="178"/>
        <v>6.9367350421304055</v>
      </c>
      <c r="BW198" s="1">
        <f t="shared" si="179"/>
        <v>7.3585021007885141</v>
      </c>
      <c r="BX198" s="1">
        <f t="shared" si="180"/>
        <v>7.7799151646120137</v>
      </c>
    </row>
    <row r="199" spans="1:76">
      <c r="A199" s="1">
        <v>1.1499999999999999</v>
      </c>
      <c r="B199" s="1">
        <f t="shared" si="146"/>
        <v>1282.608695652174</v>
      </c>
      <c r="C199" s="1">
        <v>19</v>
      </c>
      <c r="D199" s="1">
        <f t="shared" si="189"/>
        <v>60.420454545454547</v>
      </c>
      <c r="E199" s="1">
        <f t="shared" si="188"/>
        <v>17.419545454545453</v>
      </c>
      <c r="F199" s="1">
        <v>0</v>
      </c>
      <c r="G199" s="1">
        <f t="shared" si="190"/>
        <v>8.0000000000000071E-2</v>
      </c>
      <c r="H199" s="4">
        <f t="shared" si="130"/>
        <v>77.92</v>
      </c>
      <c r="I199" s="4"/>
      <c r="J199" s="1">
        <f t="shared" si="147"/>
        <v>3.3533731947170669</v>
      </c>
      <c r="K199" s="1">
        <f t="shared" si="131"/>
        <v>1.1495810084267954</v>
      </c>
      <c r="L199" s="1">
        <f t="shared" si="132"/>
        <v>0.78929168724314547</v>
      </c>
      <c r="M199" s="1">
        <f t="shared" si="148"/>
        <v>4.3035679341954819E-2</v>
      </c>
      <c r="O199" s="1">
        <f t="shared" si="149"/>
        <v>2.3805751096150365</v>
      </c>
      <c r="P199" s="1">
        <f t="shared" si="150"/>
        <v>0.70297451445993653</v>
      </c>
      <c r="Q199" s="1">
        <f t="shared" si="151"/>
        <v>0.54807189090123365</v>
      </c>
      <c r="R199" s="1">
        <f t="shared" si="152"/>
        <v>2.6756460563765599E-2</v>
      </c>
      <c r="T199" s="1">
        <f t="shared" si="133"/>
        <v>2.1851531895601597</v>
      </c>
      <c r="U199" s="1">
        <f t="shared" si="134"/>
        <v>0.62164089988292925</v>
      </c>
      <c r="V199" s="1">
        <f t="shared" si="135"/>
        <v>0.50030809389030484</v>
      </c>
      <c r="W199" s="1">
        <f t="shared" si="153"/>
        <v>2.3759027648814202E-2</v>
      </c>
      <c r="Y199" s="1">
        <f t="shared" si="136"/>
        <v>2.0057734967316732</v>
      </c>
      <c r="Z199" s="1">
        <f t="shared" si="137"/>
        <v>0.54971752241137972</v>
      </c>
      <c r="AA199" s="1">
        <f t="shared" si="138"/>
        <v>0.45670685354899526</v>
      </c>
      <c r="AB199" s="1">
        <f t="shared" si="154"/>
        <v>2.1097386684304911E-2</v>
      </c>
      <c r="AD199" s="1">
        <f t="shared" si="139"/>
        <v>1.8411191212644471</v>
      </c>
      <c r="AE199" s="1">
        <f t="shared" si="140"/>
        <v>0.48611562479723536</v>
      </c>
      <c r="AF199" s="1">
        <f t="shared" si="141"/>
        <v>0.4169054081390805</v>
      </c>
      <c r="AG199" s="1">
        <f t="shared" si="155"/>
        <v>1.8733920069717191E-2</v>
      </c>
      <c r="AI199" s="1">
        <f t="shared" si="181"/>
        <v>0.06</v>
      </c>
      <c r="AJ199" s="1">
        <f t="shared" si="156"/>
        <v>1.9797044132393753</v>
      </c>
      <c r="AK199" s="1">
        <f t="shared" si="157"/>
        <v>0.7037836764623937</v>
      </c>
      <c r="AL199" s="1">
        <f t="shared" si="182"/>
        <v>0.12</v>
      </c>
      <c r="AN199" s="1">
        <f t="shared" si="183"/>
        <v>0.3</v>
      </c>
      <c r="AO199" s="1">
        <f t="shared" si="158"/>
        <v>0.3334416160954915</v>
      </c>
      <c r="AP199" s="1">
        <f t="shared" si="142"/>
        <v>0.11930700542406081</v>
      </c>
      <c r="AQ199" s="1">
        <f t="shared" si="184"/>
        <v>8.0000000000000002E-3</v>
      </c>
      <c r="AS199" s="1">
        <f t="shared" si="185"/>
        <v>77.541651110696293</v>
      </c>
      <c r="AT199" s="1">
        <f t="shared" si="185"/>
        <v>22.355679484786258</v>
      </c>
      <c r="AU199" s="1">
        <f t="shared" si="185"/>
        <v>0</v>
      </c>
      <c r="AV199" s="1">
        <f t="shared" si="185"/>
        <v>0.10266940451745389</v>
      </c>
      <c r="AW199" s="3">
        <f t="shared" si="159"/>
        <v>3.3183232037907649E-2</v>
      </c>
      <c r="AX199" s="3">
        <f t="shared" si="160"/>
        <v>0.25044720595172387</v>
      </c>
      <c r="AY199" s="3">
        <f t="shared" si="161"/>
        <v>0.21326498441885972</v>
      </c>
      <c r="AZ199" s="3">
        <f t="shared" si="162"/>
        <v>0.14571671886514584</v>
      </c>
      <c r="BA199" s="3">
        <f t="shared" si="143"/>
        <v>0.13251390000081298</v>
      </c>
      <c r="BB199" s="3">
        <f t="shared" si="144"/>
        <v>0.12051849804574707</v>
      </c>
      <c r="BC199" s="3">
        <f t="shared" si="145"/>
        <v>0.10961889377638885</v>
      </c>
      <c r="BE199" s="4">
        <f t="shared" si="163"/>
        <v>967.59745103819421</v>
      </c>
      <c r="BF199" s="4">
        <f t="shared" si="164"/>
        <v>4217.6753621430271</v>
      </c>
      <c r="BG199" s="1">
        <f t="shared" si="186"/>
        <v>46.637569412639827</v>
      </c>
      <c r="BH199" s="1">
        <f t="shared" si="187"/>
        <v>35.86108043489039</v>
      </c>
      <c r="BI199" s="1">
        <f t="shared" si="165"/>
        <v>264.28020509959714</v>
      </c>
      <c r="BJ199" s="1">
        <f t="shared" si="166"/>
        <v>177.34899157052959</v>
      </c>
      <c r="BK199" s="1">
        <f t="shared" si="167"/>
        <v>296.12453275556237</v>
      </c>
      <c r="BL199" s="1">
        <f t="shared" si="168"/>
        <v>233.71617340580599</v>
      </c>
      <c r="BM199" s="1">
        <f t="shared" si="169"/>
        <v>299.23868402151697</v>
      </c>
      <c r="BN199" s="1">
        <f t="shared" si="170"/>
        <v>248.63105657503002</v>
      </c>
      <c r="BO199" s="1">
        <f t="shared" si="171"/>
        <v>299.78797602724342</v>
      </c>
      <c r="BP199" s="1">
        <f t="shared" si="172"/>
        <v>263.6554426826271</v>
      </c>
      <c r="BQ199" s="1">
        <f t="shared" si="173"/>
        <v>297.50799175676354</v>
      </c>
      <c r="BR199" s="1">
        <f t="shared" si="174"/>
        <v>278.65233011710507</v>
      </c>
      <c r="BS199" s="1">
        <f t="shared" si="175"/>
        <v>35.86108043489039</v>
      </c>
      <c r="BT199" s="1">
        <f t="shared" si="176"/>
        <v>4.9454447389705836</v>
      </c>
      <c r="BU199" s="1">
        <f t="shared" si="177"/>
        <v>6.5172652516742371</v>
      </c>
      <c r="BV199" s="1">
        <f t="shared" si="178"/>
        <v>6.9331724967530235</v>
      </c>
      <c r="BW199" s="1">
        <f t="shared" si="179"/>
        <v>7.3521332733218019</v>
      </c>
      <c r="BX199" s="1">
        <f t="shared" si="180"/>
        <v>7.7703272388300748</v>
      </c>
    </row>
    <row r="200" spans="1:76">
      <c r="A200" s="1">
        <v>1.1499999999999999</v>
      </c>
      <c r="B200" s="1">
        <f t="shared" si="146"/>
        <v>1283.0434782608695</v>
      </c>
      <c r="C200" s="1">
        <v>19.100000000000001</v>
      </c>
      <c r="D200" s="1">
        <f t="shared" si="189"/>
        <v>60.401136363636361</v>
      </c>
      <c r="E200" s="1">
        <f t="shared" si="188"/>
        <v>17.338863636363634</v>
      </c>
      <c r="F200" s="1">
        <v>0</v>
      </c>
      <c r="G200" s="1">
        <f t="shared" si="190"/>
        <v>8.0000000000000071E-2</v>
      </c>
      <c r="H200" s="4">
        <f t="shared" si="130"/>
        <v>77.819999999999993</v>
      </c>
      <c r="I200" s="4"/>
      <c r="J200" s="1">
        <f t="shared" si="147"/>
        <v>3.349981801238938</v>
      </c>
      <c r="K200" s="1">
        <f t="shared" si="131"/>
        <v>1.1468665914731819</v>
      </c>
      <c r="L200" s="1">
        <f t="shared" si="132"/>
        <v>0.78734203828361338</v>
      </c>
      <c r="M200" s="1">
        <f t="shared" si="148"/>
        <v>4.3002396800193472E-2</v>
      </c>
      <c r="O200" s="1">
        <f t="shared" si="149"/>
        <v>2.378167543730731</v>
      </c>
      <c r="P200" s="1">
        <f t="shared" si="150"/>
        <v>0.70131463496817315</v>
      </c>
      <c r="Q200" s="1">
        <f t="shared" si="151"/>
        <v>0.54671808493936347</v>
      </c>
      <c r="R200" s="1">
        <f t="shared" si="152"/>
        <v>2.6735767895967259E-2</v>
      </c>
      <c r="T200" s="1">
        <f t="shared" si="133"/>
        <v>2.182943261274378</v>
      </c>
      <c r="U200" s="1">
        <f t="shared" si="134"/>
        <v>0.62017306718098608</v>
      </c>
      <c r="V200" s="1">
        <f t="shared" si="135"/>
        <v>0.49907227046727393</v>
      </c>
      <c r="W200" s="1">
        <f t="shared" si="153"/>
        <v>2.3740653108385853E-2</v>
      </c>
      <c r="Y200" s="1">
        <f t="shared" si="136"/>
        <v>2.0037449819316695</v>
      </c>
      <c r="Z200" s="1">
        <f t="shared" si="137"/>
        <v>0.54841951683230894</v>
      </c>
      <c r="AA200" s="1">
        <f t="shared" si="138"/>
        <v>0.45557873063040344</v>
      </c>
      <c r="AB200" s="1">
        <f t="shared" si="154"/>
        <v>2.108107057952599E-2</v>
      </c>
      <c r="AD200" s="1">
        <f t="shared" si="139"/>
        <v>1.8392571276783614</v>
      </c>
      <c r="AE200" s="1">
        <f t="shared" si="140"/>
        <v>0.48496779747258961</v>
      </c>
      <c r="AF200" s="1">
        <f t="shared" si="141"/>
        <v>0.41587559975728861</v>
      </c>
      <c r="AG200" s="1">
        <f t="shared" si="155"/>
        <v>1.8719431801224443E-2</v>
      </c>
      <c r="AI200" s="1">
        <f t="shared" si="181"/>
        <v>0.06</v>
      </c>
      <c r="AJ200" s="1">
        <f t="shared" si="156"/>
        <v>1.9779386191445962</v>
      </c>
      <c r="AK200" s="1">
        <f t="shared" si="157"/>
        <v>0.70380810792419579</v>
      </c>
      <c r="AL200" s="1">
        <f t="shared" si="182"/>
        <v>0.12</v>
      </c>
      <c r="AN200" s="1">
        <f t="shared" si="183"/>
        <v>0.3</v>
      </c>
      <c r="AO200" s="1">
        <f t="shared" si="158"/>
        <v>0.33331978675235574</v>
      </c>
      <c r="AP200" s="1">
        <f t="shared" si="142"/>
        <v>0.11912233377315187</v>
      </c>
      <c r="AQ200" s="1">
        <f t="shared" si="184"/>
        <v>8.0000000000000002E-3</v>
      </c>
      <c r="AS200" s="1">
        <f t="shared" si="185"/>
        <v>77.616469241372869</v>
      </c>
      <c r="AT200" s="1">
        <f t="shared" si="185"/>
        <v>22.28072942220976</v>
      </c>
      <c r="AU200" s="1">
        <f t="shared" si="185"/>
        <v>0</v>
      </c>
      <c r="AV200" s="1">
        <f t="shared" si="185"/>
        <v>0.10280133641737353</v>
      </c>
      <c r="AW200" s="3">
        <f t="shared" si="159"/>
        <v>3.3059046417979514E-2</v>
      </c>
      <c r="AX200" s="3">
        <f t="shared" si="160"/>
        <v>0.25001502406966197</v>
      </c>
      <c r="AY200" s="3">
        <f t="shared" si="161"/>
        <v>0.21224631732417076</v>
      </c>
      <c r="AZ200" s="3">
        <f t="shared" si="162"/>
        <v>0.14500892429024417</v>
      </c>
      <c r="BA200" s="3">
        <f t="shared" si="143"/>
        <v>0.13186769376748658</v>
      </c>
      <c r="BB200" s="3">
        <f t="shared" si="144"/>
        <v>0.11992852355882976</v>
      </c>
      <c r="BC200" s="3">
        <f t="shared" si="145"/>
        <v>0.10908026004847579</v>
      </c>
      <c r="BE200" s="4">
        <f t="shared" si="163"/>
        <v>937.21688424353692</v>
      </c>
      <c r="BF200" s="4">
        <f t="shared" si="164"/>
        <v>4200.5001868660656</v>
      </c>
      <c r="BG200" s="1">
        <f t="shared" si="186"/>
        <v>46.545936724152561</v>
      </c>
      <c r="BH200" s="1">
        <f t="shared" si="187"/>
        <v>35.91702209085512</v>
      </c>
      <c r="BI200" s="1">
        <f t="shared" si="165"/>
        <v>264.33893527921896</v>
      </c>
      <c r="BJ200" s="1">
        <f t="shared" si="166"/>
        <v>177.80443630198872</v>
      </c>
      <c r="BK200" s="1">
        <f t="shared" si="167"/>
        <v>295.42102896682042</v>
      </c>
      <c r="BL200" s="1">
        <f t="shared" si="168"/>
        <v>234.03923547680606</v>
      </c>
      <c r="BM200" s="1">
        <f t="shared" si="169"/>
        <v>298.28205613747849</v>
      </c>
      <c r="BN200" s="1">
        <f t="shared" si="170"/>
        <v>248.89100945232033</v>
      </c>
      <c r="BO200" s="1">
        <f t="shared" si="171"/>
        <v>298.5588599656204</v>
      </c>
      <c r="BP200" s="1">
        <f t="shared" si="172"/>
        <v>263.83818308725012</v>
      </c>
      <c r="BQ200" s="1">
        <f t="shared" si="173"/>
        <v>295.9928961373904</v>
      </c>
      <c r="BR200" s="1">
        <f t="shared" si="174"/>
        <v>278.74311842087616</v>
      </c>
      <c r="BS200" s="1">
        <f t="shared" si="175"/>
        <v>35.91702209085512</v>
      </c>
      <c r="BT200" s="1">
        <f t="shared" si="176"/>
        <v>4.950422555974086</v>
      </c>
      <c r="BU200" s="1">
        <f t="shared" si="177"/>
        <v>6.5161091274433662</v>
      </c>
      <c r="BV200" s="1">
        <f t="shared" si="178"/>
        <v>6.9296115035018673</v>
      </c>
      <c r="BW200" s="1">
        <f t="shared" si="179"/>
        <v>7.3457699922852537</v>
      </c>
      <c r="BX200" s="1">
        <f t="shared" si="180"/>
        <v>7.7607524843171038</v>
      </c>
    </row>
    <row r="201" spans="1:76">
      <c r="A201" s="1">
        <v>1.1499999999999999</v>
      </c>
      <c r="B201" s="1">
        <f t="shared" si="146"/>
        <v>1283.4782608695652</v>
      </c>
      <c r="C201" s="1">
        <v>19.2</v>
      </c>
      <c r="D201" s="1">
        <f t="shared" si="189"/>
        <v>60.381818181818183</v>
      </c>
      <c r="E201" s="1">
        <f t="shared" si="188"/>
        <v>17.258181818181818</v>
      </c>
      <c r="F201" s="1">
        <v>0</v>
      </c>
      <c r="G201" s="1">
        <f t="shared" si="190"/>
        <v>8.0000000000000071E-2</v>
      </c>
      <c r="H201" s="4">
        <f t="shared" si="130"/>
        <v>77.72</v>
      </c>
      <c r="I201" s="4"/>
      <c r="J201" s="1">
        <f t="shared" si="147"/>
        <v>3.346595729236423</v>
      </c>
      <c r="K201" s="1">
        <f t="shared" si="131"/>
        <v>1.1441600948264328</v>
      </c>
      <c r="L201" s="1">
        <f t="shared" si="132"/>
        <v>0.78539829028271946</v>
      </c>
      <c r="M201" s="1">
        <f t="shared" si="148"/>
        <v>4.2969158568947105E-2</v>
      </c>
      <c r="O201" s="1">
        <f t="shared" si="149"/>
        <v>2.3757637555865276</v>
      </c>
      <c r="P201" s="1">
        <f t="shared" si="150"/>
        <v>0.69965959878352035</v>
      </c>
      <c r="Q201" s="1">
        <f t="shared" si="151"/>
        <v>0.54536837651153691</v>
      </c>
      <c r="R201" s="1">
        <f t="shared" si="152"/>
        <v>2.6715102777229695E-2</v>
      </c>
      <c r="T201" s="1">
        <f t="shared" si="133"/>
        <v>2.1807368006132055</v>
      </c>
      <c r="U201" s="1">
        <f t="shared" si="134"/>
        <v>0.61870951741921865</v>
      </c>
      <c r="V201" s="1">
        <f t="shared" si="135"/>
        <v>0.49784018748319098</v>
      </c>
      <c r="W201" s="1">
        <f t="shared" si="153"/>
        <v>2.3722303030793125E-2</v>
      </c>
      <c r="Y201" s="1">
        <f t="shared" si="136"/>
        <v>2.0017196500982282</v>
      </c>
      <c r="Z201" s="1">
        <f t="shared" si="137"/>
        <v>0.54712529866050585</v>
      </c>
      <c r="AA201" s="1">
        <f t="shared" si="138"/>
        <v>0.45445402217606617</v>
      </c>
      <c r="AB201" s="1">
        <f t="shared" si="154"/>
        <v>2.1064776197096576E-2</v>
      </c>
      <c r="AD201" s="1">
        <f t="shared" si="139"/>
        <v>1.8373980557684326</v>
      </c>
      <c r="AE201" s="1">
        <f t="shared" si="140"/>
        <v>0.48382331935508266</v>
      </c>
      <c r="AF201" s="1">
        <f t="shared" si="141"/>
        <v>0.4148489082733548</v>
      </c>
      <c r="AG201" s="1">
        <f t="shared" si="155"/>
        <v>1.8704962821602198E-2</v>
      </c>
      <c r="AI201" s="1">
        <f t="shared" si="181"/>
        <v>0.06</v>
      </c>
      <c r="AJ201" s="1">
        <f t="shared" si="156"/>
        <v>1.9761753851373662</v>
      </c>
      <c r="AK201" s="1">
        <f t="shared" si="157"/>
        <v>0.7038325265854839</v>
      </c>
      <c r="AL201" s="1">
        <f t="shared" si="182"/>
        <v>0.12</v>
      </c>
      <c r="AN201" s="1">
        <f t="shared" si="183"/>
        <v>0.3</v>
      </c>
      <c r="AO201" s="1">
        <f t="shared" si="158"/>
        <v>0.33319806994106604</v>
      </c>
      <c r="AP201" s="1">
        <f t="shared" si="142"/>
        <v>0.11893805089160803</v>
      </c>
      <c r="AQ201" s="1">
        <f t="shared" si="184"/>
        <v>8.0000000000000002E-3</v>
      </c>
      <c r="AS201" s="1">
        <f t="shared" si="185"/>
        <v>77.691479904552466</v>
      </c>
      <c r="AT201" s="1">
        <f t="shared" si="185"/>
        <v>22.205586487624572</v>
      </c>
      <c r="AU201" s="1">
        <f t="shared" si="185"/>
        <v>0</v>
      </c>
      <c r="AV201" s="1">
        <f t="shared" si="185"/>
        <v>0.10293360782295428</v>
      </c>
      <c r="AW201" s="3">
        <f t="shared" si="159"/>
        <v>3.2935010973264012E-2</v>
      </c>
      <c r="AX201" s="3">
        <f t="shared" si="160"/>
        <v>0.24958167646912957</v>
      </c>
      <c r="AY201" s="3">
        <f t="shared" si="161"/>
        <v>0.21123044353915474</v>
      </c>
      <c r="AZ201" s="3">
        <f t="shared" si="162"/>
        <v>0.1443030645750506</v>
      </c>
      <c r="BA201" s="3">
        <f t="shared" si="143"/>
        <v>0.13122325275979199</v>
      </c>
      <c r="BB201" s="3">
        <f t="shared" si="144"/>
        <v>0.1193401595612483</v>
      </c>
      <c r="BC201" s="3">
        <f t="shared" si="145"/>
        <v>0.10854309566017648</v>
      </c>
      <c r="BE201" s="4">
        <f t="shared" si="163"/>
        <v>907.6335174821503</v>
      </c>
      <c r="BF201" s="4">
        <f t="shared" si="164"/>
        <v>4183.3498396296918</v>
      </c>
      <c r="BG201" s="1">
        <f t="shared" si="186"/>
        <v>46.454230750408414</v>
      </c>
      <c r="BH201" s="1">
        <f t="shared" si="187"/>
        <v>35.971903385956963</v>
      </c>
      <c r="BI201" s="1">
        <f t="shared" si="165"/>
        <v>264.39141688005236</v>
      </c>
      <c r="BJ201" s="1">
        <f t="shared" si="166"/>
        <v>178.25541015916613</v>
      </c>
      <c r="BK201" s="1">
        <f t="shared" si="167"/>
        <v>294.70742401040513</v>
      </c>
      <c r="BL201" s="1">
        <f t="shared" si="168"/>
        <v>234.35521562541857</v>
      </c>
      <c r="BM201" s="1">
        <f t="shared" si="169"/>
        <v>297.31506846674489</v>
      </c>
      <c r="BN201" s="1">
        <f t="shared" si="170"/>
        <v>249.14321809302049</v>
      </c>
      <c r="BO201" s="1">
        <f t="shared" si="171"/>
        <v>297.31966403507107</v>
      </c>
      <c r="BP201" s="1">
        <f t="shared" si="172"/>
        <v>264.01256580052001</v>
      </c>
      <c r="BQ201" s="1">
        <f t="shared" si="173"/>
        <v>294.46868401435478</v>
      </c>
      <c r="BR201" s="1">
        <f t="shared" si="174"/>
        <v>278.82502240834219</v>
      </c>
      <c r="BS201" s="1">
        <f t="shared" si="175"/>
        <v>35.971903385956963</v>
      </c>
      <c r="BT201" s="1">
        <f t="shared" si="176"/>
        <v>4.9554066752207246</v>
      </c>
      <c r="BU201" s="1">
        <f t="shared" si="177"/>
        <v>6.5149517697445019</v>
      </c>
      <c r="BV201" s="1">
        <f t="shared" si="178"/>
        <v>6.9260504627698758</v>
      </c>
      <c r="BW201" s="1">
        <f t="shared" si="179"/>
        <v>7.3394105106928427</v>
      </c>
      <c r="BX201" s="1">
        <f t="shared" si="180"/>
        <v>7.7511890159582828</v>
      </c>
    </row>
    <row r="202" spans="1:76">
      <c r="A202" s="1">
        <v>1.1499999999999999</v>
      </c>
      <c r="B202" s="1">
        <f t="shared" si="146"/>
        <v>1283.913043478261</v>
      </c>
      <c r="C202" s="1">
        <v>19.3</v>
      </c>
      <c r="D202" s="1">
        <f t="shared" si="189"/>
        <v>60.362499999999997</v>
      </c>
      <c r="E202" s="1">
        <f t="shared" si="188"/>
        <v>17.177499999999998</v>
      </c>
      <c r="F202" s="1">
        <v>0</v>
      </c>
      <c r="G202" s="1">
        <f t="shared" si="190"/>
        <v>8.0000000000000071E-2</v>
      </c>
      <c r="H202" s="4">
        <f t="shared" ref="H202:H265" si="191">SUM(D202:G202)</f>
        <v>77.61999999999999</v>
      </c>
      <c r="I202" s="4"/>
      <c r="J202" s="1">
        <f t="shared" si="147"/>
        <v>3.3432149679217451</v>
      </c>
      <c r="K202" s="1">
        <f t="shared" ref="K202:K265" si="192">10^(-4.24-0.267*$K$8+5717/(B202+273.15)+3.64*$Y$5)</f>
        <v>1.1414614913927177</v>
      </c>
      <c r="L202" s="1">
        <f t="shared" ref="L202:L265" si="193">10^(-4.61-0.198*$K$8+5981/(B202+273.15)+4.48*$AD$5)</f>
        <v>0.78346042240153679</v>
      </c>
      <c r="M202" s="1">
        <f t="shared" si="148"/>
        <v>4.2935964569702438E-2</v>
      </c>
      <c r="O202" s="1">
        <f t="shared" si="149"/>
        <v>2.3733637375241328</v>
      </c>
      <c r="P202" s="1">
        <f t="shared" si="150"/>
        <v>0.69800938933796608</v>
      </c>
      <c r="Q202" s="1">
        <f t="shared" si="151"/>
        <v>0.54402275114752707</v>
      </c>
      <c r="R202" s="1">
        <f t="shared" si="152"/>
        <v>2.6694465158739085E-2</v>
      </c>
      <c r="T202" s="1">
        <f t="shared" ref="T202:T265" si="194">10^(-1.09+0.004*$Z$5-0.186*$U$8+2447/(B202+273.15))</f>
        <v>2.1785338005470183</v>
      </c>
      <c r="U202" s="1">
        <f t="shared" ref="U202:U265" si="195">10^(-4.24-0.267*$U$8+5717/(B202+273.15)+3.64*$Y$5)</f>
        <v>0.61725023594652151</v>
      </c>
      <c r="V202" s="1">
        <f t="shared" ref="V202:V265" si="196">10^(-4.61-0.198*$U$8+5981/(B202+273.15)+4.48*$AD$5)</f>
        <v>0.49661183172889167</v>
      </c>
      <c r="W202" s="1">
        <f t="shared" si="153"/>
        <v>2.3703977372690647E-2</v>
      </c>
      <c r="Y202" s="1">
        <f t="shared" ref="Y202:Y265" si="197">10^(-1.09+0.004*$Z$5-0.186*$Z$8+2447/(B202+273.15))</f>
        <v>1.9996974947787904</v>
      </c>
      <c r="Z202" s="1">
        <f t="shared" ref="Z202:Z265" si="198">10^(-4.24-0.267*$Z$8+5717/(B202+273.15)+3.64*$Y$5)</f>
        <v>0.54583485493998651</v>
      </c>
      <c r="AA202" s="1">
        <f t="shared" ref="AA202:AA265" si="199">10^(-4.61-0.198*$Z$8+5981/(B202+273.15)+4.48*$AD$5)</f>
        <v>0.45333271612798171</v>
      </c>
      <c r="AB202" s="1">
        <f t="shared" si="154"/>
        <v>2.1048503498527125E-2</v>
      </c>
      <c r="AD202" s="1">
        <f t="shared" ref="AD202:AD265" si="200">10^(-1.09+0.004*$Z$5-0.186*$AE$8+2447/(B202+273.15))</f>
        <v>1.8355418996117927</v>
      </c>
      <c r="AE202" s="1">
        <f t="shared" ref="AE202:AE265" si="201">10^(-4.24-0.267*$AE$8+5717/(B202+273.15)+3.64*$Y$5)</f>
        <v>0.48268217898772781</v>
      </c>
      <c r="AF202" s="1">
        <f t="shared" ref="AF202:AF265" si="202">10^(-4.61-0.198*$AE$8+5981/(B202+273.15)+4.48*$AD$5)</f>
        <v>0.41382532268011751</v>
      </c>
      <c r="AG202" s="1">
        <f t="shared" si="155"/>
        <v>1.8690513096672735E-2</v>
      </c>
      <c r="AI202" s="1">
        <f t="shared" si="181"/>
        <v>0.06</v>
      </c>
      <c r="AJ202" s="1">
        <f t="shared" si="156"/>
        <v>1.9744147063539152</v>
      </c>
      <c r="AK202" s="1">
        <f t="shared" si="157"/>
        <v>0.70385693245630199</v>
      </c>
      <c r="AL202" s="1">
        <f t="shared" si="182"/>
        <v>0.12</v>
      </c>
      <c r="AN202" s="1">
        <f t="shared" si="183"/>
        <v>0.3</v>
      </c>
      <c r="AO202" s="1">
        <f t="shared" si="158"/>
        <v>0.33307646551388537</v>
      </c>
      <c r="AP202" s="1">
        <f t="shared" ref="AP202:AP265" si="203">10^(-3.46+3852/(B202+273.15)+0.87*$AD$5-92*$A$10/(B202+273))</f>
        <v>0.11875415577322894</v>
      </c>
      <c r="AQ202" s="1">
        <f t="shared" si="184"/>
        <v>8.0000000000000002E-3</v>
      </c>
      <c r="AS202" s="1">
        <f t="shared" si="185"/>
        <v>77.766683844370021</v>
      </c>
      <c r="AT202" s="1">
        <f t="shared" si="185"/>
        <v>22.130249935583613</v>
      </c>
      <c r="AU202" s="1">
        <f t="shared" si="185"/>
        <v>0</v>
      </c>
      <c r="AV202" s="1">
        <f t="shared" si="185"/>
        <v>0.1030662200463799</v>
      </c>
      <c r="AW202" s="3">
        <f t="shared" si="159"/>
        <v>3.2811124849196599E-2</v>
      </c>
      <c r="AX202" s="3">
        <f t="shared" si="160"/>
        <v>0.24914715868678342</v>
      </c>
      <c r="AY202" s="3">
        <f t="shared" si="161"/>
        <v>0.21021735074175216</v>
      </c>
      <c r="AZ202" s="3">
        <f t="shared" si="162"/>
        <v>0.14359913115154554</v>
      </c>
      <c r="BA202" s="3">
        <f t="shared" ref="BA202:BA265" si="204">(AS202*W202+AT202*V202+AU202*U202+AV202*T202)/100</f>
        <v>0.13058056915390157</v>
      </c>
      <c r="BB202" s="3">
        <f t="shared" ref="BB202:BB265" si="205">(AS202*AB202+AT202*AA202+AU202*Z202+AV202*Y202)/100</f>
        <v>0.11875339890879351</v>
      </c>
      <c r="BC202" s="3">
        <f t="shared" ref="BC202:BC265" si="206">(AS202*AG202+AT202*AF202+AU202*AE202+AV202*AD202)/100</f>
        <v>0.10800739408792284</v>
      </c>
      <c r="BE202" s="4">
        <f t="shared" si="163"/>
        <v>878.83114561762522</v>
      </c>
      <c r="BF202" s="4">
        <f t="shared" si="164"/>
        <v>4166.227981111494</v>
      </c>
      <c r="BG202" s="1">
        <f t="shared" si="186"/>
        <v>46.362451117896917</v>
      </c>
      <c r="BH202" s="1">
        <f t="shared" si="187"/>
        <v>36.025740420837479</v>
      </c>
      <c r="BI202" s="1">
        <f t="shared" si="165"/>
        <v>264.43759730492656</v>
      </c>
      <c r="BJ202" s="1">
        <f t="shared" si="166"/>
        <v>178.70194998893695</v>
      </c>
      <c r="BK202" s="1">
        <f t="shared" si="167"/>
        <v>293.98370509381044</v>
      </c>
      <c r="BL202" s="1">
        <f t="shared" si="168"/>
        <v>234.66417152939988</v>
      </c>
      <c r="BM202" s="1">
        <f t="shared" si="169"/>
        <v>296.33773391435801</v>
      </c>
      <c r="BN202" s="1">
        <f t="shared" si="170"/>
        <v>249.38774926307923</v>
      </c>
      <c r="BO202" s="1">
        <f t="shared" si="171"/>
        <v>296.07043380263326</v>
      </c>
      <c r="BP202" s="1">
        <f t="shared" si="172"/>
        <v>264.17866874353615</v>
      </c>
      <c r="BQ202" s="1">
        <f t="shared" si="173"/>
        <v>292.93543970488059</v>
      </c>
      <c r="BR202" s="1">
        <f t="shared" si="174"/>
        <v>278.89813337879059</v>
      </c>
      <c r="BS202" s="1">
        <f t="shared" si="175"/>
        <v>36.025740420837479</v>
      </c>
      <c r="BT202" s="1">
        <f t="shared" si="176"/>
        <v>4.9603963138971263</v>
      </c>
      <c r="BU202" s="1">
        <f t="shared" si="177"/>
        <v>6.5137917718873277</v>
      </c>
      <c r="BV202" s="1">
        <f t="shared" si="178"/>
        <v>6.9224878198154123</v>
      </c>
      <c r="BW202" s="1">
        <f t="shared" si="179"/>
        <v>7.3330531352725181</v>
      </c>
      <c r="BX202" s="1">
        <f t="shared" si="180"/>
        <v>7.7416350121002493</v>
      </c>
    </row>
    <row r="203" spans="1:76">
      <c r="A203" s="1">
        <v>1.1499999999999999</v>
      </c>
      <c r="B203" s="1">
        <f t="shared" ref="B203:B266" si="207">1200+C203/0.23</f>
        <v>1284.3478260869565</v>
      </c>
      <c r="C203" s="1">
        <v>19.399999999999999</v>
      </c>
      <c r="D203" s="1">
        <f t="shared" si="189"/>
        <v>60.343181818181819</v>
      </c>
      <c r="E203" s="1">
        <f t="shared" si="188"/>
        <v>17.096818181818183</v>
      </c>
      <c r="F203" s="1">
        <v>0</v>
      </c>
      <c r="G203" s="1">
        <f t="shared" si="190"/>
        <v>8.0000000000000071E-2</v>
      </c>
      <c r="H203" s="4">
        <f t="shared" si="191"/>
        <v>77.52</v>
      </c>
      <c r="I203" s="4"/>
      <c r="J203" s="1">
        <f t="shared" ref="J203:J266" si="208">10^(-1.09+0.004*$Z$5-0.186*$K$8+2447/(B203+273.15))</f>
        <v>3.3398395065335982</v>
      </c>
      <c r="K203" s="1">
        <f t="shared" si="192"/>
        <v>1.13877075418371</v>
      </c>
      <c r="L203" s="1">
        <f t="shared" si="193"/>
        <v>0.78152841388463801</v>
      </c>
      <c r="M203" s="1">
        <f t="shared" ref="M203:M266" si="209">10^(-2.3-0.258*$K$8+1871/(B203+273.15)-0.24*$AA$5)</f>
        <v>4.2902814724117645E-2</v>
      </c>
      <c r="O203" s="1">
        <f t="shared" ref="O203:O266" si="210">10^(-1.09+0.004*$Z$5-0.186*$P$8+2447/(B203+273.15))</f>
        <v>2.3709674819040458</v>
      </c>
      <c r="P203" s="1">
        <f t="shared" ref="P203:P266" si="211">10^(-4.24-0.267*$P$8+5717/(B203+273.15)+3.64*$Y$5)</f>
        <v>0.69636399012801375</v>
      </c>
      <c r="Q203" s="1">
        <f t="shared" ref="Q203:Q266" si="212">10^(-4.61-0.198*$P$8+5981/(B203+273.15)+4.48*$AD$5)</f>
        <v>0.54268119443508711</v>
      </c>
      <c r="R203" s="1">
        <f t="shared" ref="R203:R266" si="213">10^(-2.3-0.258*$P$8+1871/(B203+273.15)-0.24*$AA$5)</f>
        <v>2.6673854991788148E-2</v>
      </c>
      <c r="T203" s="1">
        <f t="shared" si="194"/>
        <v>2.176334254063446</v>
      </c>
      <c r="U203" s="1">
        <f t="shared" si="195"/>
        <v>0.61579520816884004</v>
      </c>
      <c r="V203" s="1">
        <f t="shared" si="196"/>
        <v>0.49538719004813908</v>
      </c>
      <c r="W203" s="1">
        <f t="shared" ref="W203:W266" si="214">10^(-2.3-0.258*$U$8+1871/(B203+273.15)-0.24*$AA$5)</f>
        <v>2.3685676090827636E-2</v>
      </c>
      <c r="Y203" s="1">
        <f t="shared" si="197"/>
        <v>1.997678509536631</v>
      </c>
      <c r="Z203" s="1">
        <f t="shared" si="198"/>
        <v>0.54454817276521728</v>
      </c>
      <c r="AA203" s="1">
        <f t="shared" si="199"/>
        <v>0.45221480047646301</v>
      </c>
      <c r="AB203" s="1">
        <f t="shared" ref="AB203:AB266" si="215">10^(-2.3-0.258*$Z$8+1871/(B203+273.15)-0.24*$AA$5)</f>
        <v>2.1032252445412097E-2</v>
      </c>
      <c r="AD203" s="1">
        <f t="shared" si="200"/>
        <v>1.8336886533001091</v>
      </c>
      <c r="AE203" s="1">
        <f t="shared" si="201"/>
        <v>0.48154436495815184</v>
      </c>
      <c r="AF203" s="1">
        <f t="shared" si="202"/>
        <v>0.41280483201451929</v>
      </c>
      <c r="AG203" s="1">
        <f t="shared" ref="AG203:AG266" si="216">10^(-2.3-0.258*$AE$8+1871/(B203+273.15)-0.24*$AA$5)</f>
        <v>1.8676082592332964E-2</v>
      </c>
      <c r="AI203" s="1">
        <f t="shared" si="181"/>
        <v>0.06</v>
      </c>
      <c r="AJ203" s="1">
        <f t="shared" ref="AJ203:AJ266" si="217">10^(-1.51+2.44*$Y$5+2342/(B203+273.15)-160*$A$10/(B203+273.15))</f>
        <v>1.9726565779417575</v>
      </c>
      <c r="AK203" s="1">
        <f t="shared" ref="AK203:AK266" si="218">10^(3.31-(73*$A$10)/(B203+273.15)-0.038*$AC$5)</f>
        <v>0.70388132554668159</v>
      </c>
      <c r="AL203" s="1">
        <f t="shared" si="182"/>
        <v>0.12</v>
      </c>
      <c r="AN203" s="1">
        <f t="shared" si="183"/>
        <v>0.3</v>
      </c>
      <c r="AO203" s="1">
        <f t="shared" ref="AO203:AO266" si="219">10^(-1.48+2.53*$Y$5+1154/(B203+273.15)-235*$A$10/(B203+273.15))</f>
        <v>0.33295497332332574</v>
      </c>
      <c r="AP203" s="1">
        <f t="shared" si="203"/>
        <v>0.11857064741487208</v>
      </c>
      <c r="AQ203" s="1">
        <f t="shared" si="184"/>
        <v>8.0000000000000002E-3</v>
      </c>
      <c r="AS203" s="1">
        <f t="shared" si="185"/>
        <v>77.842081808800074</v>
      </c>
      <c r="AT203" s="1">
        <f t="shared" si="185"/>
        <v>22.054719016793321</v>
      </c>
      <c r="AU203" s="1">
        <f t="shared" si="185"/>
        <v>0</v>
      </c>
      <c r="AV203" s="1">
        <f t="shared" ref="AV203:AV266" si="220">100*G203/$H203</f>
        <v>0.10319917440660484</v>
      </c>
      <c r="AW203" s="3">
        <f t="shared" ref="AW203:AW266" si="221">(AS203*AQ203+AT203*AP203+AU203*AO203+AV203*AN203)/100</f>
        <v>3.268738719166657E-2</v>
      </c>
      <c r="AX203" s="3">
        <f t="shared" ref="AX203:AX266" si="222">(AS203*AL203+AT203*AK203+AU203*AJ203+AV203*AI203)/100</f>
        <v>0.24871146623620494</v>
      </c>
      <c r="AY203" s="3">
        <f t="shared" ref="AY203:AY266" si="223">(AS203*M203+AT203*L203+AU203*K203+AV203*J203)/100</f>
        <v>0.20920702665173235</v>
      </c>
      <c r="AZ203" s="3">
        <f t="shared" ref="AZ203:AZ266" si="224">(AS203*R203+AT203*Q203+AU203*P203+AV203*O203)/100</f>
        <v>0.14289711548067877</v>
      </c>
      <c r="BA203" s="3">
        <f t="shared" si="204"/>
        <v>0.12993963515241608</v>
      </c>
      <c r="BB203" s="3">
        <f t="shared" si="205"/>
        <v>0.11816823448136747</v>
      </c>
      <c r="BC203" s="3">
        <f t="shared" si="206"/>
        <v>0.10747314883014411</v>
      </c>
      <c r="BE203" s="4">
        <f t="shared" ref="BE203:BE266" si="225">(($R$5-BF202*C202/100)/((100-C202)/100))/((C203-C202)/100+AW203*(1-(C203-C202)/100))</f>
        <v>850.79377158742432</v>
      </c>
      <c r="BF203" s="4">
        <f t="shared" ref="BF203:BF266" si="226">(BF202*C202+BE203*(C203-C202))/C203</f>
        <v>4149.1381140520916</v>
      </c>
      <c r="BG203" s="1">
        <f t="shared" si="186"/>
        <v>46.270597450307129</v>
      </c>
      <c r="BH203" s="1">
        <f t="shared" si="187"/>
        <v>36.078548962226499</v>
      </c>
      <c r="BI203" s="1">
        <f t="shared" ref="BI203:BI266" si="227">(($Q$5-BJ202*C202/100)/((100-C202)/100))/((C203-C202)/100+AY203*(1-(C203-C202)/100))</f>
        <v>264.47742383140422</v>
      </c>
      <c r="BJ203" s="1">
        <f t="shared" ref="BJ203:BJ266" si="228">(BJ202*C202+BI203*(C203-C202))/C203</f>
        <v>179.14409160668163</v>
      </c>
      <c r="BK203" s="1">
        <f t="shared" ref="BK203:BK266" si="229">(($Q$5-BL202*C202/100)/((100-C202)/100))/((C203-C202)/100+AZ203*(1-(C203-C202)/100))</f>
        <v>293.24986030991192</v>
      </c>
      <c r="BL203" s="1">
        <f t="shared" ref="BL203:BL266" si="230">(BL202*C202+BK203*(C203-C202))/C203</f>
        <v>234.96615961589737</v>
      </c>
      <c r="BM203" s="1">
        <f t="shared" ref="BM203:BM266" si="231">(($Q$5-BN202*C202/100)/((100-C202)/100))/((C203-C202)/100+BA203*(1-(C203-C202)/100))</f>
        <v>295.35006659891457</v>
      </c>
      <c r="BN203" s="1">
        <f t="shared" ref="BN203:BN266" si="232">(BN202*C202+BM203*(C203-C202))/C203</f>
        <v>249.62466842460415</v>
      </c>
      <c r="BO203" s="1">
        <f t="shared" ref="BO203:BO266" si="233">(($Q$5-BP202*C202/100)/((100-C202)/100))/((C203-C202)/100+BB203*(1-(C203-C202)/100))</f>
        <v>294.81121634173456</v>
      </c>
      <c r="BP203" s="1">
        <f t="shared" ref="BP203:BP266" si="234">(BP202*C202+BO203*(C203-C202))/C203</f>
        <v>264.33656847342377</v>
      </c>
      <c r="BQ203" s="1">
        <f t="shared" ref="BQ203:BQ266" si="235">(($Q$5-BR202*C202/100)/((100-C202)/100))/((C203-C202)/100+BC203*(1-(C203-C202)/100))</f>
        <v>291.39324923085707</v>
      </c>
      <c r="BR203" s="1">
        <f t="shared" ref="BR203:BR266" si="236">(BR202*C202+BQ203*(C203-C202))/C203</f>
        <v>278.96254119246106</v>
      </c>
      <c r="BS203" s="1">
        <f t="shared" ref="BS203:BS266" si="237">BH203</f>
        <v>36.078548962226499</v>
      </c>
      <c r="BT203" s="1">
        <f t="shared" ref="BT203:BT266" si="238">BJ203/BH203</f>
        <v>4.965390703330165</v>
      </c>
      <c r="BU203" s="1">
        <f t="shared" ref="BU203:BU266" si="239">BL203/BH203</f>
        <v>6.5126277628820972</v>
      </c>
      <c r="BV203" s="1">
        <f t="shared" ref="BV203:BV266" si="240">BN203/BH203</f>
        <v>6.9189220632447288</v>
      </c>
      <c r="BW203" s="1">
        <f t="shared" ref="BW203:BW266" si="241">BP203/BH203</f>
        <v>7.3266962246785132</v>
      </c>
      <c r="BX203" s="1">
        <f t="shared" ref="BX203:BX266" si="242">BR203/BH203</f>
        <v>7.732088712451521</v>
      </c>
    </row>
    <row r="204" spans="1:76">
      <c r="A204" s="1">
        <v>1.1499999999999999</v>
      </c>
      <c r="B204" s="1">
        <f t="shared" si="207"/>
        <v>1284.7826086956522</v>
      </c>
      <c r="C204" s="1">
        <v>19.5</v>
      </c>
      <c r="D204" s="1">
        <f t="shared" si="189"/>
        <v>60.32386363636364</v>
      </c>
      <c r="E204" s="1">
        <f t="shared" si="188"/>
        <v>17.016136363636363</v>
      </c>
      <c r="F204" s="1">
        <v>0</v>
      </c>
      <c r="G204" s="1">
        <f t="shared" si="190"/>
        <v>8.0000000000000071E-2</v>
      </c>
      <c r="H204" s="4">
        <f t="shared" si="191"/>
        <v>77.42</v>
      </c>
      <c r="I204" s="4"/>
      <c r="J204" s="1">
        <f t="shared" si="208"/>
        <v>3.3364693343370528</v>
      </c>
      <c r="K204" s="1">
        <f t="shared" si="192"/>
        <v>1.1360878563161101</v>
      </c>
      <c r="L204" s="1">
        <f t="shared" si="193"/>
        <v>0.77960224405970879</v>
      </c>
      <c r="M204" s="1">
        <f t="shared" si="209"/>
        <v>4.2869708954021715E-2</v>
      </c>
      <c r="O204" s="1">
        <f t="shared" si="210"/>
        <v>2.3685749811054908</v>
      </c>
      <c r="P204" s="1">
        <f t="shared" si="211"/>
        <v>0.69472338471439221</v>
      </c>
      <c r="Q204" s="1">
        <f t="shared" si="212"/>
        <v>0.54134369201968335</v>
      </c>
      <c r="R204" s="1">
        <f t="shared" si="213"/>
        <v>2.6653272227775842E-2</v>
      </c>
      <c r="T204" s="1">
        <f t="shared" si="194"/>
        <v>2.1741381541673026</v>
      </c>
      <c r="U204" s="1">
        <f t="shared" si="195"/>
        <v>0.61434441954891394</v>
      </c>
      <c r="V204" s="1">
        <f t="shared" si="196"/>
        <v>0.4941662493373794</v>
      </c>
      <c r="W204" s="1">
        <f t="shared" si="214"/>
        <v>2.3667399142047661E-2</v>
      </c>
      <c r="Y204" s="1">
        <f t="shared" si="197"/>
        <v>1.9956626879508015</v>
      </c>
      <c r="Z204" s="1">
        <f t="shared" si="198"/>
        <v>0.5432652392808881</v>
      </c>
      <c r="AA204" s="1">
        <f t="shared" si="199"/>
        <v>0.45110026325991492</v>
      </c>
      <c r="AB204" s="1">
        <f t="shared" si="215"/>
        <v>2.1016022999429711E-2</v>
      </c>
      <c r="AD204" s="1">
        <f t="shared" si="200"/>
        <v>1.8318383109395306</v>
      </c>
      <c r="AE204" s="1">
        <f t="shared" si="201"/>
        <v>0.48040986589839429</v>
      </c>
      <c r="AF204" s="1">
        <f t="shared" si="202"/>
        <v>0.41178742535740359</v>
      </c>
      <c r="AG204" s="1">
        <f t="shared" si="216"/>
        <v>1.8661671274554162E-2</v>
      </c>
      <c r="AI204" s="1">
        <f t="shared" ref="AI204:AI267" si="243">AI203</f>
        <v>0.06</v>
      </c>
      <c r="AJ204" s="1">
        <f t="shared" si="217"/>
        <v>1.9709009950596501</v>
      </c>
      <c r="AK204" s="1">
        <f t="shared" si="218"/>
        <v>0.7039057058666448</v>
      </c>
      <c r="AL204" s="1">
        <f t="shared" ref="AL204:AL267" si="244">AL203</f>
        <v>0.12</v>
      </c>
      <c r="AN204" s="1">
        <f t="shared" ref="AN204:AN267" si="245">AN203</f>
        <v>0.3</v>
      </c>
      <c r="AO204" s="1">
        <f t="shared" si="219"/>
        <v>0.33283359322214695</v>
      </c>
      <c r="AP204" s="1">
        <f t="shared" si="203"/>
        <v>0.11838752481644078</v>
      </c>
      <c r="AQ204" s="1">
        <f t="shared" ref="AQ204:AQ267" si="246">AQ203</f>
        <v>8.0000000000000002E-3</v>
      </c>
      <c r="AS204" s="1">
        <f t="shared" ref="AS204:AV267" si="247">100*D204/$H204</f>
        <v>77.917674549681792</v>
      </c>
      <c r="AT204" s="1">
        <f t="shared" si="247"/>
        <v>21.978992978088819</v>
      </c>
      <c r="AU204" s="1">
        <f t="shared" si="247"/>
        <v>0</v>
      </c>
      <c r="AV204" s="1">
        <f t="shared" si="220"/>
        <v>0.10333247222939818</v>
      </c>
      <c r="AW204" s="3">
        <f t="shared" si="221"/>
        <v>3.256379714700141E-2</v>
      </c>
      <c r="AX204" s="3">
        <f t="shared" si="222"/>
        <v>0.24827459460775217</v>
      </c>
      <c r="AY204" s="3">
        <f t="shared" si="223"/>
        <v>0.20819945903044293</v>
      </c>
      <c r="AZ204" s="3">
        <f t="shared" si="224"/>
        <v>0.14219700905219537</v>
      </c>
      <c r="BA204" s="3">
        <f t="shared" si="204"/>
        <v>0.12930044298420604</v>
      </c>
      <c r="BB204" s="3">
        <f t="shared" si="205"/>
        <v>0.117584659182838</v>
      </c>
      <c r="BC204" s="3">
        <f t="shared" si="206"/>
        <v>0.10694035340713411</v>
      </c>
      <c r="BE204" s="4">
        <f t="shared" si="225"/>
        <v>823.50560638098364</v>
      </c>
      <c r="BF204" s="4">
        <f t="shared" si="226"/>
        <v>4132.0835883717264</v>
      </c>
      <c r="BG204" s="1">
        <f t="shared" ref="BG204:BG267" si="248">(($S$5-BH203*C203/100)/((100-C203)/100))/((C204-C203)/100+AX204*(1-(C204-C203)/100))</f>
        <v>46.178669368497005</v>
      </c>
      <c r="BH204" s="1">
        <f t="shared" ref="BH204:BH267" si="249">(BH203*C203+BG204*(C204-C203))/C204</f>
        <v>36.130344451489421</v>
      </c>
      <c r="BI204" s="1">
        <f t="shared" si="227"/>
        <v>264.5108436157289</v>
      </c>
      <c r="BJ204" s="1">
        <f t="shared" si="228"/>
        <v>179.58186982211262</v>
      </c>
      <c r="BK204" s="1">
        <f t="shared" si="229"/>
        <v>292.50587865115352</v>
      </c>
      <c r="BL204" s="1">
        <f t="shared" si="230"/>
        <v>235.26123509812942</v>
      </c>
      <c r="BM204" s="1">
        <f t="shared" si="231"/>
        <v>294.35208186679955</v>
      </c>
      <c r="BN204" s="1">
        <f t="shared" si="232"/>
        <v>249.85403977558977</v>
      </c>
      <c r="BO204" s="1">
        <f t="shared" si="233"/>
        <v>293.54206024392334</v>
      </c>
      <c r="BP204" s="1">
        <f t="shared" si="234"/>
        <v>264.48634022609298</v>
      </c>
      <c r="BQ204" s="1">
        <f t="shared" si="235"/>
        <v>289.84220032473337</v>
      </c>
      <c r="BR204" s="1">
        <f t="shared" si="236"/>
        <v>279.01833431621628</v>
      </c>
      <c r="BS204" s="1">
        <f t="shared" si="237"/>
        <v>36.130344451489421</v>
      </c>
      <c r="BT204" s="1">
        <f t="shared" si="238"/>
        <v>4.9703890884081963</v>
      </c>
      <c r="BU204" s="1">
        <f t="shared" si="239"/>
        <v>6.511458406215973</v>
      </c>
      <c r="BV204" s="1">
        <f t="shared" si="240"/>
        <v>6.9153517235645925</v>
      </c>
      <c r="BW204" s="1">
        <f t="shared" si="241"/>
        <v>7.3203381877858051</v>
      </c>
      <c r="BX204" s="1">
        <f t="shared" si="242"/>
        <v>7.7225484160783902</v>
      </c>
    </row>
    <row r="205" spans="1:76">
      <c r="A205" s="1">
        <v>1.1499999999999999</v>
      </c>
      <c r="B205" s="1">
        <f t="shared" si="207"/>
        <v>1285.2173913043478</v>
      </c>
      <c r="C205" s="1">
        <v>19.600000000000001</v>
      </c>
      <c r="D205" s="1">
        <f t="shared" si="189"/>
        <v>60.304545454545455</v>
      </c>
      <c r="E205" s="1">
        <f t="shared" si="188"/>
        <v>16.935454545454544</v>
      </c>
      <c r="F205" s="1">
        <v>0</v>
      </c>
      <c r="G205" s="1">
        <f t="shared" si="190"/>
        <v>8.0000000000000071E-2</v>
      </c>
      <c r="H205" s="4">
        <f t="shared" si="191"/>
        <v>77.319999999999993</v>
      </c>
      <c r="I205" s="4"/>
      <c r="J205" s="1">
        <f t="shared" si="208"/>
        <v>3.3331044406235018</v>
      </c>
      <c r="K205" s="1">
        <f t="shared" si="192"/>
        <v>1.1334127710112005</v>
      </c>
      <c r="L205" s="1">
        <f t="shared" si="193"/>
        <v>0.77768189233718821</v>
      </c>
      <c r="M205" s="1">
        <f t="shared" si="209"/>
        <v>4.2836647181414139E-2</v>
      </c>
      <c r="O205" s="1">
        <f t="shared" si="210"/>
        <v>2.366186227526379</v>
      </c>
      <c r="P205" s="1">
        <f t="shared" si="211"/>
        <v>0.69308755672178191</v>
      </c>
      <c r="Q205" s="1">
        <f t="shared" si="212"/>
        <v>0.54001022960424427</v>
      </c>
      <c r="R205" s="1">
        <f t="shared" si="213"/>
        <v>2.6632716818207107E-2</v>
      </c>
      <c r="T205" s="1">
        <f t="shared" si="194"/>
        <v>2.1719454938805565</v>
      </c>
      <c r="U205" s="1">
        <f t="shared" si="195"/>
        <v>0.61289785560603594</v>
      </c>
      <c r="V205" s="1">
        <f t="shared" si="196"/>
        <v>0.49294899654551361</v>
      </c>
      <c r="W205" s="1">
        <f t="shared" si="214"/>
        <v>2.3649146483288388E-2</v>
      </c>
      <c r="Y205" s="1">
        <f t="shared" si="197"/>
        <v>1.9936500236160979</v>
      </c>
      <c r="Z205" s="1">
        <f t="shared" si="198"/>
        <v>0.54198604168169806</v>
      </c>
      <c r="AA205" s="1">
        <f t="shared" si="199"/>
        <v>0.4499890925646261</v>
      </c>
      <c r="AB205" s="1">
        <f t="shared" si="215"/>
        <v>2.099981512234177E-2</v>
      </c>
      <c r="AD205" s="1">
        <f t="shared" si="200"/>
        <v>1.8299908666506575</v>
      </c>
      <c r="AE205" s="1">
        <f t="shared" si="201"/>
        <v>0.47927867048471778</v>
      </c>
      <c r="AF205" s="1">
        <f t="shared" si="202"/>
        <v>0.41077309183332411</v>
      </c>
      <c r="AG205" s="1">
        <f t="shared" si="216"/>
        <v>1.8647279109381819E-2</v>
      </c>
      <c r="AI205" s="1">
        <f t="shared" si="243"/>
        <v>0.06</v>
      </c>
      <c r="AJ205" s="1">
        <f t="shared" si="217"/>
        <v>1.9691479528775642</v>
      </c>
      <c r="AK205" s="1">
        <f t="shared" si="218"/>
        <v>0.70393007342620273</v>
      </c>
      <c r="AL205" s="1">
        <f t="shared" si="244"/>
        <v>0.12</v>
      </c>
      <c r="AN205" s="1">
        <f t="shared" si="245"/>
        <v>0.3</v>
      </c>
      <c r="AO205" s="1">
        <f t="shared" si="219"/>
        <v>0.33271232506335652</v>
      </c>
      <c r="AP205" s="1">
        <f t="shared" si="203"/>
        <v>0.11820478698087468</v>
      </c>
      <c r="AQ205" s="1">
        <f t="shared" si="246"/>
        <v>8.0000000000000002E-3</v>
      </c>
      <c r="AS205" s="1">
        <f t="shared" si="247"/>
        <v>77.993462822743737</v>
      </c>
      <c r="AT205" s="1">
        <f t="shared" si="247"/>
        <v>21.903071062408877</v>
      </c>
      <c r="AU205" s="1">
        <f t="shared" si="247"/>
        <v>0</v>
      </c>
      <c r="AV205" s="1">
        <f t="shared" si="220"/>
        <v>0.10346611484738757</v>
      </c>
      <c r="AW205" s="3">
        <f t="shared" si="221"/>
        <v>3.2440353861951675E-2</v>
      </c>
      <c r="AX205" s="3">
        <f t="shared" si="222"/>
        <v>0.2478365392684091</v>
      </c>
      <c r="AY205" s="3">
        <f t="shared" si="223"/>
        <v>0.20719463568056548</v>
      </c>
      <c r="AZ205" s="3">
        <f t="shared" si="224"/>
        <v>0.14149880338446544</v>
      </c>
      <c r="BA205" s="3">
        <f t="shared" si="204"/>
        <v>0.12866298490425618</v>
      </c>
      <c r="BB205" s="3">
        <f t="shared" si="205"/>
        <v>0.11700266594089706</v>
      </c>
      <c r="BC205" s="3">
        <f t="shared" si="206"/>
        <v>0.10640900136092149</v>
      </c>
      <c r="BE205" s="4">
        <f t="shared" si="225"/>
        <v>796.95106896025675</v>
      </c>
      <c r="BF205" s="4">
        <f t="shared" si="226"/>
        <v>4115.0676061298309</v>
      </c>
      <c r="BG205" s="1">
        <f t="shared" si="248"/>
        <v>46.086666490462427</v>
      </c>
      <c r="BH205" s="1">
        <f t="shared" si="249"/>
        <v>36.181142012912758</v>
      </c>
      <c r="BI205" s="1">
        <f t="shared" si="227"/>
        <v>264.53780369686064</v>
      </c>
      <c r="BJ205" s="1">
        <f t="shared" si="228"/>
        <v>180.0153184643307</v>
      </c>
      <c r="BK205" s="1">
        <f t="shared" si="229"/>
        <v>291.75175002382218</v>
      </c>
      <c r="BL205" s="1">
        <f t="shared" si="230"/>
        <v>235.5494520110156</v>
      </c>
      <c r="BM205" s="1">
        <f t="shared" si="231"/>
        <v>293.34379630642474</v>
      </c>
      <c r="BN205" s="1">
        <f t="shared" si="232"/>
        <v>250.07592628850219</v>
      </c>
      <c r="BO205" s="1">
        <f t="shared" si="233"/>
        <v>292.2630156304773</v>
      </c>
      <c r="BP205" s="1">
        <f t="shared" si="234"/>
        <v>264.62805795774801</v>
      </c>
      <c r="BQ205" s="1">
        <f t="shared" si="235"/>
        <v>288.28238243512601</v>
      </c>
      <c r="BR205" s="1">
        <f t="shared" si="236"/>
        <v>279.06559986784339</v>
      </c>
      <c r="BS205" s="1">
        <f t="shared" si="237"/>
        <v>36.181142012912758</v>
      </c>
      <c r="BT205" s="1">
        <f t="shared" si="238"/>
        <v>4.9753907270280378</v>
      </c>
      <c r="BU205" s="1">
        <f t="shared" si="239"/>
        <v>6.5102823986857548</v>
      </c>
      <c r="BV205" s="1">
        <f t="shared" si="240"/>
        <v>6.9117753718014789</v>
      </c>
      <c r="BW205" s="1">
        <f t="shared" si="241"/>
        <v>7.3139774820624623</v>
      </c>
      <c r="BX205" s="1">
        <f t="shared" si="242"/>
        <v>7.7130124794913089</v>
      </c>
    </row>
    <row r="206" spans="1:76">
      <c r="A206" s="1">
        <v>1.1499999999999999</v>
      </c>
      <c r="B206" s="1">
        <f t="shared" si="207"/>
        <v>1285.6521739130435</v>
      </c>
      <c r="C206" s="1">
        <v>19.7</v>
      </c>
      <c r="D206" s="1">
        <f t="shared" si="189"/>
        <v>60.285227272727276</v>
      </c>
      <c r="E206" s="1">
        <f t="shared" si="188"/>
        <v>16.854772727272728</v>
      </c>
      <c r="F206" s="1">
        <v>0</v>
      </c>
      <c r="G206" s="1">
        <f t="shared" si="190"/>
        <v>8.0000000000000071E-2</v>
      </c>
      <c r="H206" s="4">
        <f t="shared" si="191"/>
        <v>77.22</v>
      </c>
      <c r="I206" s="4"/>
      <c r="J206" s="1">
        <f t="shared" si="208"/>
        <v>3.3297448147105673</v>
      </c>
      <c r="K206" s="1">
        <f t="shared" si="192"/>
        <v>1.1307454715943879</v>
      </c>
      <c r="L206" s="1">
        <f t="shared" si="193"/>
        <v>0.77576733820989197</v>
      </c>
      <c r="M206" s="1">
        <f t="shared" si="209"/>
        <v>4.280362932846437E-2</v>
      </c>
      <c r="O206" s="1">
        <f t="shared" si="210"/>
        <v>2.3638012135832391</v>
      </c>
      <c r="P206" s="1">
        <f t="shared" si="211"/>
        <v>0.69145648983853614</v>
      </c>
      <c r="Q206" s="1">
        <f t="shared" si="212"/>
        <v>0.53868079294889937</v>
      </c>
      <c r="R206" s="1">
        <f t="shared" si="213"/>
        <v>2.661218871469255E-2</v>
      </c>
      <c r="T206" s="1">
        <f t="shared" si="194"/>
        <v>2.1697562662422651</v>
      </c>
      <c r="U206" s="1">
        <f t="shared" si="195"/>
        <v>0.61145550191580411</v>
      </c>
      <c r="V206" s="1">
        <f t="shared" si="196"/>
        <v>0.49173541867365855</v>
      </c>
      <c r="W206" s="1">
        <f t="shared" si="214"/>
        <v>2.3630918071581328E-2</v>
      </c>
      <c r="Y206" s="1">
        <f t="shared" si="197"/>
        <v>1.9916405101430033</v>
      </c>
      <c r="Z206" s="1">
        <f t="shared" si="198"/>
        <v>0.54071056721213784</v>
      </c>
      <c r="AA206" s="1">
        <f t="shared" si="199"/>
        <v>0.44888127652454995</v>
      </c>
      <c r="AB206" s="1">
        <f t="shared" si="215"/>
        <v>2.0983628775993385E-2</v>
      </c>
      <c r="AD206" s="1">
        <f t="shared" si="200"/>
        <v>1.82814631456849</v>
      </c>
      <c r="AE206" s="1">
        <f t="shared" si="201"/>
        <v>0.47815076743741552</v>
      </c>
      <c r="AF206" s="1">
        <f t="shared" si="202"/>
        <v>0.40976182061034599</v>
      </c>
      <c r="AG206" s="1">
        <f t="shared" si="216"/>
        <v>1.8632906062935408E-2</v>
      </c>
      <c r="AI206" s="1">
        <f t="shared" si="243"/>
        <v>0.06</v>
      </c>
      <c r="AJ206" s="1">
        <f t="shared" si="217"/>
        <v>1.9673974465766562</v>
      </c>
      <c r="AK206" s="1">
        <f t="shared" si="218"/>
        <v>0.7039544282353557</v>
      </c>
      <c r="AL206" s="1">
        <f t="shared" si="244"/>
        <v>0.12</v>
      </c>
      <c r="AN206" s="1">
        <f t="shared" si="245"/>
        <v>0.3</v>
      </c>
      <c r="AO206" s="1">
        <f t="shared" si="219"/>
        <v>0.33259116870020894</v>
      </c>
      <c r="AP206" s="1">
        <f t="shared" si="203"/>
        <v>0.11802243291413878</v>
      </c>
      <c r="AQ206" s="1">
        <f t="shared" si="246"/>
        <v>8.0000000000000002E-3</v>
      </c>
      <c r="AS206" s="1">
        <f t="shared" si="247"/>
        <v>78.069447387629211</v>
      </c>
      <c r="AT206" s="1">
        <f t="shared" si="247"/>
        <v>21.826952508770692</v>
      </c>
      <c r="AU206" s="1">
        <f t="shared" si="247"/>
        <v>0</v>
      </c>
      <c r="AV206" s="1">
        <f t="shared" si="220"/>
        <v>0.10360010360010369</v>
      </c>
      <c r="AW206" s="3">
        <f t="shared" si="221"/>
        <v>3.2317056483675471E-2</v>
      </c>
      <c r="AX206" s="3">
        <f t="shared" si="222"/>
        <v>0.24739729566163449</v>
      </c>
      <c r="AY206" s="3">
        <f t="shared" si="223"/>
        <v>0.20619254444586818</v>
      </c>
      <c r="AZ206" s="3">
        <f t="shared" si="224"/>
        <v>0.14080249002431189</v>
      </c>
      <c r="BA206" s="3">
        <f t="shared" si="204"/>
        <v>0.12802725319350786</v>
      </c>
      <c r="BB206" s="3">
        <f t="shared" si="205"/>
        <v>0.11642224770691653</v>
      </c>
      <c r="BC206" s="3">
        <f t="shared" si="206"/>
        <v>0.10587908625513853</v>
      </c>
      <c r="BE206" s="4">
        <f t="shared" si="225"/>
        <v>771.1147861232879</v>
      </c>
      <c r="BF206" s="4">
        <f t="shared" si="226"/>
        <v>4098.0932263328432</v>
      </c>
      <c r="BG206" s="1">
        <f t="shared" si="248"/>
        <v>45.9945884313059</v>
      </c>
      <c r="BH206" s="1">
        <f t="shared" si="249"/>
        <v>36.230956461737094</v>
      </c>
      <c r="BI206" s="1">
        <f t="shared" si="227"/>
        <v>264.55825100061816</v>
      </c>
      <c r="BJ206" s="1">
        <f t="shared" si="228"/>
        <v>180.44447040613926</v>
      </c>
      <c r="BK206" s="1">
        <f t="shared" si="229"/>
        <v>290.98746526241905</v>
      </c>
      <c r="BL206" s="1">
        <f t="shared" si="230"/>
        <v>235.83086324579432</v>
      </c>
      <c r="BM206" s="1">
        <f t="shared" si="231"/>
        <v>292.32522776248112</v>
      </c>
      <c r="BN206" s="1">
        <f t="shared" si="232"/>
        <v>250.29038974776097</v>
      </c>
      <c r="BO206" s="1">
        <f t="shared" si="233"/>
        <v>290.97413416389787</v>
      </c>
      <c r="BP206" s="1">
        <f t="shared" si="234"/>
        <v>264.7617943851904</v>
      </c>
      <c r="BQ206" s="1">
        <f t="shared" si="235"/>
        <v>286.71388673214528</v>
      </c>
      <c r="BR206" s="1">
        <f t="shared" si="236"/>
        <v>279.10442365903276</v>
      </c>
      <c r="BS206" s="1">
        <f t="shared" si="237"/>
        <v>36.230956461737094</v>
      </c>
      <c r="BT206" s="1">
        <f t="shared" si="238"/>
        <v>4.9803948895664307</v>
      </c>
      <c r="BU206" s="1">
        <f t="shared" si="239"/>
        <v>6.5090984692841696</v>
      </c>
      <c r="BV206" s="1">
        <f t="shared" si="240"/>
        <v>6.9081916181839818</v>
      </c>
      <c r="BW206" s="1">
        <f t="shared" si="241"/>
        <v>7.3076126120159399</v>
      </c>
      <c r="BX206" s="1">
        <f t="shared" si="242"/>
        <v>7.7034793148171579</v>
      </c>
    </row>
    <row r="207" spans="1:76">
      <c r="A207" s="1">
        <v>1.1499999999999999</v>
      </c>
      <c r="B207" s="1">
        <f t="shared" si="207"/>
        <v>1286.086956521739</v>
      </c>
      <c r="C207" s="1">
        <v>19.8</v>
      </c>
      <c r="D207" s="1">
        <f t="shared" si="189"/>
        <v>60.265909090909091</v>
      </c>
      <c r="E207" s="1">
        <f t="shared" si="188"/>
        <v>16.774090909090908</v>
      </c>
      <c r="F207" s="1">
        <v>0</v>
      </c>
      <c r="G207" s="1">
        <f t="shared" si="190"/>
        <v>8.0000000000000071E-2</v>
      </c>
      <c r="H207" s="4">
        <f t="shared" si="191"/>
        <v>77.11999999999999</v>
      </c>
      <c r="I207" s="4"/>
      <c r="J207" s="1">
        <f t="shared" si="208"/>
        <v>3.3263904459420441</v>
      </c>
      <c r="K207" s="1">
        <f t="shared" si="192"/>
        <v>1.1280859314947593</v>
      </c>
      <c r="L207" s="1">
        <f t="shared" si="193"/>
        <v>0.77385856125265884</v>
      </c>
      <c r="M207" s="1">
        <f t="shared" si="209"/>
        <v>4.2770655317511647E-2</v>
      </c>
      <c r="O207" s="1">
        <f t="shared" si="210"/>
        <v>2.3614199317111839</v>
      </c>
      <c r="P207" s="1">
        <f t="shared" si="211"/>
        <v>0.6898301678164096</v>
      </c>
      <c r="Q207" s="1">
        <f t="shared" si="212"/>
        <v>0.53735536787073412</v>
      </c>
      <c r="R207" s="1">
        <f t="shared" si="213"/>
        <v>2.6591687868948364E-2</v>
      </c>
      <c r="T207" s="1">
        <f t="shared" si="194"/>
        <v>2.1675704643085445</v>
      </c>
      <c r="U207" s="1">
        <f t="shared" si="195"/>
        <v>0.61001734410988306</v>
      </c>
      <c r="V207" s="1">
        <f t="shared" si="196"/>
        <v>0.49052550277492329</v>
      </c>
      <c r="W207" s="1">
        <f t="shared" si="214"/>
        <v>2.3612713864051733E-2</v>
      </c>
      <c r="Y207" s="1">
        <f t="shared" si="197"/>
        <v>1.9896341411576579</v>
      </c>
      <c r="Z207" s="1">
        <f t="shared" si="198"/>
        <v>0.53943880316627724</v>
      </c>
      <c r="AA207" s="1">
        <f t="shared" si="199"/>
        <v>0.44777680332110137</v>
      </c>
      <c r="AB207" s="1">
        <f t="shared" si="215"/>
        <v>2.0967463922312923E-2</v>
      </c>
      <c r="AD207" s="1">
        <f t="shared" si="200"/>
        <v>1.8263046488423995</v>
      </c>
      <c r="AE207" s="1">
        <f t="shared" si="201"/>
        <v>0.477026145520624</v>
      </c>
      <c r="AF207" s="1">
        <f t="shared" si="202"/>
        <v>0.40875360089985946</v>
      </c>
      <c r="AG207" s="1">
        <f t="shared" si="216"/>
        <v>1.8618552101408326E-2</v>
      </c>
      <c r="AI207" s="1">
        <f t="shared" si="243"/>
        <v>0.06</v>
      </c>
      <c r="AJ207" s="1">
        <f t="shared" si="217"/>
        <v>1.9656494713492429</v>
      </c>
      <c r="AK207" s="1">
        <f t="shared" si="218"/>
        <v>0.70397877030409439</v>
      </c>
      <c r="AL207" s="1">
        <f t="shared" si="244"/>
        <v>0.12</v>
      </c>
      <c r="AN207" s="1">
        <f t="shared" si="245"/>
        <v>0.3</v>
      </c>
      <c r="AO207" s="1">
        <f t="shared" si="219"/>
        <v>0.33247012398620596</v>
      </c>
      <c r="AP207" s="1">
        <f t="shared" si="203"/>
        <v>0.11784046162521358</v>
      </c>
      <c r="AQ207" s="1">
        <f t="shared" si="246"/>
        <v>8.0000000000000002E-3</v>
      </c>
      <c r="AS207" s="1">
        <f t="shared" si="247"/>
        <v>78.145629007921542</v>
      </c>
      <c r="AT207" s="1">
        <f t="shared" si="247"/>
        <v>21.750636552244437</v>
      </c>
      <c r="AU207" s="1">
        <f t="shared" si="247"/>
        <v>0</v>
      </c>
      <c r="AV207" s="1">
        <f t="shared" si="220"/>
        <v>0.103734439834025</v>
      </c>
      <c r="AW207" s="3">
        <f t="shared" si="221"/>
        <v>3.2193904159723084E-2</v>
      </c>
      <c r="AX207" s="3">
        <f t="shared" si="222"/>
        <v>0.24695685920720956</v>
      </c>
      <c r="AY207" s="3">
        <f t="shared" si="223"/>
        <v>0.20519317321096373</v>
      </c>
      <c r="AZ207" s="3">
        <f t="shared" si="224"/>
        <v>0.14010806054684197</v>
      </c>
      <c r="BA207" s="3">
        <f t="shared" si="204"/>
        <v>0.12739324015870543</v>
      </c>
      <c r="BB207" s="3">
        <f t="shared" si="205"/>
        <v>0.115843397455808</v>
      </c>
      <c r="BC207" s="3">
        <f t="shared" si="206"/>
        <v>0.10535060167489274</v>
      </c>
      <c r="BE207" s="4">
        <f t="shared" si="225"/>
        <v>745.98159231131115</v>
      </c>
      <c r="BF207" s="4">
        <f t="shared" si="226"/>
        <v>4081.1633695953601</v>
      </c>
      <c r="BG207" s="1">
        <f t="shared" si="248"/>
        <v>45.902434803204592</v>
      </c>
      <c r="BH207" s="1">
        <f t="shared" si="249"/>
        <v>36.279802311946526</v>
      </c>
      <c r="BI207" s="1">
        <f t="shared" si="227"/>
        <v>264.57213234391446</v>
      </c>
      <c r="BJ207" s="1">
        <f t="shared" si="228"/>
        <v>180.86935758764318</v>
      </c>
      <c r="BK207" s="1">
        <f t="shared" si="229"/>
        <v>290.21301614411487</v>
      </c>
      <c r="BL207" s="1">
        <f t="shared" si="230"/>
        <v>236.1055205836646</v>
      </c>
      <c r="BM207" s="1">
        <f t="shared" si="231"/>
        <v>291.29639535018805</v>
      </c>
      <c r="BN207" s="1">
        <f t="shared" si="232"/>
        <v>250.49749078615704</v>
      </c>
      <c r="BO207" s="1">
        <f t="shared" si="233"/>
        <v>289.67546905926918</v>
      </c>
      <c r="BP207" s="1">
        <f t="shared" si="234"/>
        <v>264.88762102495849</v>
      </c>
      <c r="BQ207" s="1">
        <f t="shared" si="235"/>
        <v>285.13680611242052</v>
      </c>
      <c r="BR207" s="1">
        <f t="shared" si="236"/>
        <v>279.13489023708019</v>
      </c>
      <c r="BS207" s="1">
        <f t="shared" si="237"/>
        <v>36.279802311946526</v>
      </c>
      <c r="BT207" s="1">
        <f t="shared" si="238"/>
        <v>4.9854008583747147</v>
      </c>
      <c r="BU207" s="1">
        <f t="shared" si="239"/>
        <v>6.5079053781370177</v>
      </c>
      <c r="BV207" s="1">
        <f t="shared" si="240"/>
        <v>6.9045991108852069</v>
      </c>
      <c r="BW207" s="1">
        <f t="shared" si="241"/>
        <v>7.3012421277095552</v>
      </c>
      <c r="BX207" s="1">
        <f t="shared" si="242"/>
        <v>7.6939473880530009</v>
      </c>
    </row>
    <row r="208" spans="1:76">
      <c r="A208" s="1">
        <v>1.1499999999999999</v>
      </c>
      <c r="B208" s="1">
        <f t="shared" si="207"/>
        <v>1286.5217391304348</v>
      </c>
      <c r="C208" s="1">
        <v>19.899999999999999</v>
      </c>
      <c r="D208" s="1">
        <f t="shared" si="189"/>
        <v>60.246590909090912</v>
      </c>
      <c r="E208" s="1">
        <f t="shared" si="188"/>
        <v>16.693409090909093</v>
      </c>
      <c r="F208" s="1">
        <v>0</v>
      </c>
      <c r="G208" s="1">
        <f t="shared" si="190"/>
        <v>8.0000000000000071E-2</v>
      </c>
      <c r="H208" s="4">
        <f t="shared" si="191"/>
        <v>77.02</v>
      </c>
      <c r="I208" s="4"/>
      <c r="J208" s="1">
        <f t="shared" si="208"/>
        <v>3.3230413236878076</v>
      </c>
      <c r="K208" s="1">
        <f t="shared" si="192"/>
        <v>1.1254341242446182</v>
      </c>
      <c r="L208" s="1">
        <f t="shared" si="193"/>
        <v>0.77195554112196696</v>
      </c>
      <c r="M208" s="1">
        <f t="shared" si="209"/>
        <v>4.2737725071064228E-2</v>
      </c>
      <c r="O208" s="1">
        <f t="shared" si="210"/>
        <v>2.3590423743638382</v>
      </c>
      <c r="P208" s="1">
        <f t="shared" si="211"/>
        <v>0.68820857447027339</v>
      </c>
      <c r="Q208" s="1">
        <f t="shared" si="212"/>
        <v>0.53603394024352269</v>
      </c>
      <c r="R208" s="1">
        <f t="shared" si="213"/>
        <v>2.6571214232795803E-2</v>
      </c>
      <c r="T208" s="1">
        <f t="shared" si="194"/>
        <v>2.1653880811525035</v>
      </c>
      <c r="U208" s="1">
        <f t="shared" si="195"/>
        <v>0.60858336787575062</v>
      </c>
      <c r="V208" s="1">
        <f t="shared" si="196"/>
        <v>0.48931923595416554</v>
      </c>
      <c r="W208" s="1">
        <f t="shared" si="214"/>
        <v>2.3594533817918158E-2</v>
      </c>
      <c r="Y208" s="1">
        <f t="shared" si="197"/>
        <v>1.9876309103018013</v>
      </c>
      <c r="Z208" s="1">
        <f t="shared" si="198"/>
        <v>0.53817073688754224</v>
      </c>
      <c r="AA208" s="1">
        <f t="shared" si="199"/>
        <v>0.446675661182934</v>
      </c>
      <c r="AB208" s="1">
        <f t="shared" si="215"/>
        <v>2.0951320523311587E-2</v>
      </c>
      <c r="AD208" s="1">
        <f t="shared" si="200"/>
        <v>1.8244658636360767</v>
      </c>
      <c r="AE208" s="1">
        <f t="shared" si="201"/>
        <v>0.47590479354212489</v>
      </c>
      <c r="AF208" s="1">
        <f t="shared" si="202"/>
        <v>0.40774842195637639</v>
      </c>
      <c r="AG208" s="1">
        <f t="shared" si="216"/>
        <v>1.8604217191067533E-2</v>
      </c>
      <c r="AI208" s="1">
        <f t="shared" si="243"/>
        <v>0.06</v>
      </c>
      <c r="AJ208" s="1">
        <f t="shared" si="217"/>
        <v>1.9639040223987607</v>
      </c>
      <c r="AK208" s="1">
        <f t="shared" si="218"/>
        <v>0.70400309964239838</v>
      </c>
      <c r="AL208" s="1">
        <f t="shared" si="244"/>
        <v>0.12</v>
      </c>
      <c r="AN208" s="1">
        <f t="shared" si="245"/>
        <v>0.3</v>
      </c>
      <c r="AO208" s="1">
        <f t="shared" si="219"/>
        <v>0.33234919077509489</v>
      </c>
      <c r="AP208" s="1">
        <f t="shared" si="203"/>
        <v>0.1176588721260835</v>
      </c>
      <c r="AQ208" s="1">
        <f t="shared" si="246"/>
        <v>8.0000000000000002E-3</v>
      </c>
      <c r="AS208" s="1">
        <f t="shared" si="247"/>
        <v>78.222008451169714</v>
      </c>
      <c r="AT208" s="1">
        <f t="shared" si="247"/>
        <v>21.674122423927674</v>
      </c>
      <c r="AU208" s="1">
        <f t="shared" si="247"/>
        <v>0</v>
      </c>
      <c r="AV208" s="1">
        <f t="shared" si="220"/>
        <v>0.10386912490262279</v>
      </c>
      <c r="AW208" s="3">
        <f t="shared" si="221"/>
        <v>3.2070896038021296E-2</v>
      </c>
      <c r="AX208" s="3">
        <f t="shared" si="222"/>
        <v>0.24651522530108416</v>
      </c>
      <c r="AY208" s="3">
        <f t="shared" si="223"/>
        <v>0.20419650990106106</v>
      </c>
      <c r="AZ208" s="3">
        <f t="shared" si="224"/>
        <v>0.13941550655527413</v>
      </c>
      <c r="BA208" s="3">
        <f t="shared" si="204"/>
        <v>0.12676093813223818</v>
      </c>
      <c r="BB208" s="3">
        <f t="shared" si="205"/>
        <v>0.11526610818587849</v>
      </c>
      <c r="BC208" s="3">
        <f t="shared" si="206"/>
        <v>0.1048235412266349</v>
      </c>
      <c r="BE208" s="4">
        <f t="shared" si="225"/>
        <v>721.5365293600596</v>
      </c>
      <c r="BF208" s="4">
        <f t="shared" si="226"/>
        <v>4064.2808226595048</v>
      </c>
      <c r="BG208" s="1">
        <f t="shared" si="248"/>
        <v>45.810205215378097</v>
      </c>
      <c r="BH208" s="1">
        <f t="shared" si="249"/>
        <v>36.327693783823072</v>
      </c>
      <c r="BI208" s="1">
        <f t="shared" si="227"/>
        <v>264.57939443910357</v>
      </c>
      <c r="BJ208" s="1">
        <f t="shared" si="228"/>
        <v>181.29001103915803</v>
      </c>
      <c r="BK208" s="1">
        <f t="shared" si="229"/>
        <v>289.42839540330635</v>
      </c>
      <c r="BL208" s="1">
        <f t="shared" si="230"/>
        <v>236.37347472848691</v>
      </c>
      <c r="BM208" s="1">
        <f t="shared" si="231"/>
        <v>290.25731946955551</v>
      </c>
      <c r="BN208" s="1">
        <f t="shared" si="232"/>
        <v>250.69728892024446</v>
      </c>
      <c r="BO208" s="1">
        <f t="shared" si="233"/>
        <v>288.367075095497</v>
      </c>
      <c r="BP208" s="1">
        <f t="shared" si="234"/>
        <v>265.00560823134316</v>
      </c>
      <c r="BQ208" s="1">
        <f t="shared" si="235"/>
        <v>283.55123520383461</v>
      </c>
      <c r="BR208" s="1">
        <f t="shared" si="236"/>
        <v>279.15708292535533</v>
      </c>
      <c r="BS208" s="1">
        <f t="shared" si="237"/>
        <v>36.327693783823072</v>
      </c>
      <c r="BT208" s="1">
        <f t="shared" si="238"/>
        <v>4.9904079272956077</v>
      </c>
      <c r="BU208" s="1">
        <f t="shared" si="239"/>
        <v>6.5067019154886552</v>
      </c>
      <c r="BV208" s="1">
        <f t="shared" si="240"/>
        <v>6.9009965348221849</v>
      </c>
      <c r="BW208" s="1">
        <f t="shared" si="241"/>
        <v>7.2948646233456103</v>
      </c>
      <c r="BX208" s="1">
        <f t="shared" si="242"/>
        <v>7.6844152173971905</v>
      </c>
    </row>
    <row r="209" spans="1:76">
      <c r="A209" s="1">
        <v>1.1499999999999999</v>
      </c>
      <c r="B209" s="1">
        <f t="shared" si="207"/>
        <v>1286.9565217391305</v>
      </c>
      <c r="C209" s="1">
        <v>20</v>
      </c>
      <c r="D209" s="1">
        <f t="shared" si="189"/>
        <v>60.227272727272727</v>
      </c>
      <c r="E209" s="1">
        <f t="shared" si="188"/>
        <v>16.612727272727273</v>
      </c>
      <c r="F209" s="1">
        <v>0</v>
      </c>
      <c r="G209" s="1">
        <f t="shared" si="190"/>
        <v>8.0000000000000071E-2</v>
      </c>
      <c r="H209" s="4">
        <f t="shared" si="191"/>
        <v>76.92</v>
      </c>
      <c r="I209" s="4"/>
      <c r="J209" s="1">
        <f t="shared" si="208"/>
        <v>3.3196974373437471</v>
      </c>
      <c r="K209" s="1">
        <f t="shared" si="192"/>
        <v>1.1227900234790413</v>
      </c>
      <c r="L209" s="1">
        <f t="shared" si="193"/>
        <v>0.77005825755558055</v>
      </c>
      <c r="M209" s="1">
        <f t="shared" si="209"/>
        <v>4.2704838511799022E-2</v>
      </c>
      <c r="O209" s="1">
        <f t="shared" si="210"/>
        <v>2.356668534013294</v>
      </c>
      <c r="P209" s="1">
        <f t="shared" si="211"/>
        <v>0.686591693677846</v>
      </c>
      <c r="Q209" s="1">
        <f t="shared" si="212"/>
        <v>0.53471649599748328</v>
      </c>
      <c r="R209" s="1">
        <f t="shared" si="213"/>
        <v>2.6550767758160999E-2</v>
      </c>
      <c r="T209" s="1">
        <f t="shared" si="194"/>
        <v>2.163209109864201</v>
      </c>
      <c r="U209" s="1">
        <f t="shared" si="195"/>
        <v>0.60715355895646128</v>
      </c>
      <c r="V209" s="1">
        <f t="shared" si="196"/>
        <v>0.48811660536776769</v>
      </c>
      <c r="W209" s="1">
        <f t="shared" si="214"/>
        <v>2.357637789049228E-2</v>
      </c>
      <c r="Y209" s="1">
        <f t="shared" si="197"/>
        <v>1.9856308112327303</v>
      </c>
      <c r="Z209" s="1">
        <f t="shared" si="198"/>
        <v>0.53690635576850476</v>
      </c>
      <c r="AA209" s="1">
        <f t="shared" si="199"/>
        <v>0.44557783838573578</v>
      </c>
      <c r="AB209" s="1">
        <f t="shared" si="215"/>
        <v>2.0935198541083284E-2</v>
      </c>
      <c r="AD209" s="1">
        <f t="shared" si="200"/>
        <v>1.8226299531274923</v>
      </c>
      <c r="AE209" s="1">
        <f t="shared" si="201"/>
        <v>0.47478670035316023</v>
      </c>
      <c r="AF209" s="1">
        <f t="shared" si="202"/>
        <v>0.40674627307734451</v>
      </c>
      <c r="AG209" s="1">
        <f t="shared" si="216"/>
        <v>1.8589901298253411E-2</v>
      </c>
      <c r="AI209" s="1">
        <f t="shared" si="243"/>
        <v>0.06</v>
      </c>
      <c r="AJ209" s="1">
        <f t="shared" si="217"/>
        <v>1.962161094939739</v>
      </c>
      <c r="AK209" s="1">
        <f t="shared" si="218"/>
        <v>0.70402741626023768</v>
      </c>
      <c r="AL209" s="1">
        <f t="shared" si="244"/>
        <v>0.12</v>
      </c>
      <c r="AN209" s="1">
        <f t="shared" si="245"/>
        <v>0.3</v>
      </c>
      <c r="AO209" s="1">
        <f t="shared" si="219"/>
        <v>0.33222836892086871</v>
      </c>
      <c r="AP209" s="1">
        <f t="shared" si="203"/>
        <v>0.11747766343172746</v>
      </c>
      <c r="AQ209" s="1">
        <f t="shared" si="246"/>
        <v>8.0000000000000002E-3</v>
      </c>
      <c r="AS209" s="1">
        <f t="shared" si="247"/>
        <v>78.298586488914097</v>
      </c>
      <c r="AT209" s="1">
        <f t="shared" si="247"/>
        <v>21.597409350919492</v>
      </c>
      <c r="AU209" s="1">
        <f t="shared" si="247"/>
        <v>0</v>
      </c>
      <c r="AV209" s="1">
        <f t="shared" si="220"/>
        <v>0.10400416016640675</v>
      </c>
      <c r="AW209" s="3">
        <f t="shared" si="221"/>
        <v>3.1948031266857982E-2</v>
      </c>
      <c r="AX209" s="3">
        <f t="shared" si="222"/>
        <v>0.24607238931522221</v>
      </c>
      <c r="AY209" s="3">
        <f t="shared" si="223"/>
        <v>0.20320254248172379</v>
      </c>
      <c r="AZ209" s="3">
        <f t="shared" si="224"/>
        <v>0.13872481968077041</v>
      </c>
      <c r="BA209" s="3">
        <f t="shared" si="204"/>
        <v>0.12613033947198685</v>
      </c>
      <c r="BB209" s="3">
        <f t="shared" si="205"/>
        <v>0.11469037291868983</v>
      </c>
      <c r="BC209" s="3">
        <f t="shared" si="206"/>
        <v>0.10429789853803127</v>
      </c>
      <c r="BE209" s="4">
        <f t="shared" si="225"/>
        <v>697.76484619587347</v>
      </c>
      <c r="BF209" s="4">
        <f t="shared" si="226"/>
        <v>4047.4482427771864</v>
      </c>
      <c r="BG209" s="1">
        <f t="shared" si="248"/>
        <v>45.717899274055668</v>
      </c>
      <c r="BH209" s="1">
        <f t="shared" si="249"/>
        <v>36.37464481127423</v>
      </c>
      <c r="BI209" s="1">
        <f t="shared" si="227"/>
        <v>264.57998389842464</v>
      </c>
      <c r="BJ209" s="1">
        <f t="shared" si="228"/>
        <v>181.70646090345437</v>
      </c>
      <c r="BK209" s="1">
        <f t="shared" si="229"/>
        <v>288.63359674624945</v>
      </c>
      <c r="BL209" s="1">
        <f t="shared" si="230"/>
        <v>236.63477533857571</v>
      </c>
      <c r="BM209" s="1">
        <f t="shared" si="231"/>
        <v>289.20802181963393</v>
      </c>
      <c r="BN209" s="1">
        <f t="shared" si="232"/>
        <v>250.88984258474142</v>
      </c>
      <c r="BO209" s="1">
        <f t="shared" si="233"/>
        <v>287.04900862640119</v>
      </c>
      <c r="BP209" s="1">
        <f t="shared" si="234"/>
        <v>265.1158252333185</v>
      </c>
      <c r="BQ209" s="1">
        <f t="shared" si="235"/>
        <v>281.9572703699389</v>
      </c>
      <c r="BR209" s="1">
        <f t="shared" si="236"/>
        <v>279.17108386257826</v>
      </c>
      <c r="BS209" s="1">
        <f t="shared" si="237"/>
        <v>36.37464481127423</v>
      </c>
      <c r="BT209" s="1">
        <f t="shared" si="238"/>
        <v>4.9954154012009733</v>
      </c>
      <c r="BU209" s="1">
        <f t="shared" si="239"/>
        <v>6.5054869007334295</v>
      </c>
      <c r="BV209" s="1">
        <f t="shared" si="240"/>
        <v>6.8973826105094709</v>
      </c>
      <c r="BW209" s="1">
        <f t="shared" si="241"/>
        <v>7.2884787359118492</v>
      </c>
      <c r="BX209" s="1">
        <f t="shared" si="242"/>
        <v>7.6748813716539681</v>
      </c>
    </row>
    <row r="210" spans="1:76">
      <c r="A210" s="1">
        <v>1.1499999999999999</v>
      </c>
      <c r="B210" s="1">
        <f t="shared" si="207"/>
        <v>1287.391304347826</v>
      </c>
      <c r="C210" s="1">
        <v>20.100000000000001</v>
      </c>
      <c r="D210" s="1">
        <f t="shared" si="189"/>
        <v>60.207954545454548</v>
      </c>
      <c r="E210" s="1">
        <f t="shared" si="188"/>
        <v>16.532045454545454</v>
      </c>
      <c r="F210" s="1">
        <v>0</v>
      </c>
      <c r="G210" s="1">
        <f t="shared" si="190"/>
        <v>8.0000000000000071E-2</v>
      </c>
      <c r="H210" s="4">
        <f t="shared" si="191"/>
        <v>76.820000000000007</v>
      </c>
      <c r="I210" s="4"/>
      <c r="J210" s="1">
        <f t="shared" si="208"/>
        <v>3.3163587763316968</v>
      </c>
      <c r="K210" s="1">
        <f t="shared" si="192"/>
        <v>1.1201536029354482</v>
      </c>
      <c r="L210" s="1">
        <f t="shared" si="193"/>
        <v>0.76816669037219332</v>
      </c>
      <c r="M210" s="1">
        <f t="shared" si="209"/>
        <v>4.2671995562561522E-2</v>
      </c>
      <c r="O210" s="1">
        <f t="shared" si="210"/>
        <v>2.3542984031500631</v>
      </c>
      <c r="P210" s="1">
        <f t="shared" si="211"/>
        <v>0.68497950937942853</v>
      </c>
      <c r="Q210" s="1">
        <f t="shared" si="212"/>
        <v>0.53340302111903015</v>
      </c>
      <c r="R210" s="1">
        <f t="shared" si="213"/>
        <v>2.6530348397074847E-2</v>
      </c>
      <c r="T210" s="1">
        <f t="shared" si="194"/>
        <v>2.1610335435506052</v>
      </c>
      <c r="U210" s="1">
        <f t="shared" si="195"/>
        <v>0.6057279031504107</v>
      </c>
      <c r="V210" s="1">
        <f t="shared" si="196"/>
        <v>0.48691759822341091</v>
      </c>
      <c r="W210" s="1">
        <f t="shared" si="214"/>
        <v>2.3558246039178807E-2</v>
      </c>
      <c r="Y210" s="1">
        <f t="shared" si="197"/>
        <v>1.9836338376232641</v>
      </c>
      <c r="Z210" s="1">
        <f t="shared" si="198"/>
        <v>0.53564564725067543</v>
      </c>
      <c r="AA210" s="1">
        <f t="shared" si="199"/>
        <v>0.44448332325202294</v>
      </c>
      <c r="AB210" s="1">
        <f t="shared" si="215"/>
        <v>2.0919097937804523E-2</v>
      </c>
      <c r="AD210" s="1">
        <f t="shared" si="200"/>
        <v>1.8207969115088649</v>
      </c>
      <c r="AE210" s="1">
        <f t="shared" si="201"/>
        <v>0.47367185484824809</v>
      </c>
      <c r="AF210" s="1">
        <f t="shared" si="202"/>
        <v>0.40574714360295844</v>
      </c>
      <c r="AG210" s="1">
        <f t="shared" si="216"/>
        <v>1.8575604389379725E-2</v>
      </c>
      <c r="AI210" s="1">
        <f t="shared" si="243"/>
        <v>0.06</v>
      </c>
      <c r="AJ210" s="1">
        <f t="shared" si="217"/>
        <v>1.9604206841977776</v>
      </c>
      <c r="AK210" s="1">
        <f t="shared" si="218"/>
        <v>0.70405172016757134</v>
      </c>
      <c r="AL210" s="1">
        <f t="shared" si="244"/>
        <v>0.12</v>
      </c>
      <c r="AN210" s="1">
        <f t="shared" si="245"/>
        <v>0.3</v>
      </c>
      <c r="AO210" s="1">
        <f t="shared" si="219"/>
        <v>0.33210765827776612</v>
      </c>
      <c r="AP210" s="1">
        <f t="shared" si="203"/>
        <v>0.11729683456010841</v>
      </c>
      <c r="AQ210" s="1">
        <f t="shared" si="246"/>
        <v>8.0000000000000002E-3</v>
      </c>
      <c r="AS210" s="1">
        <f t="shared" si="247"/>
        <v>78.3753638967125</v>
      </c>
      <c r="AT210" s="1">
        <f t="shared" si="247"/>
        <v>21.520496556294525</v>
      </c>
      <c r="AU210" s="1">
        <f t="shared" si="247"/>
        <v>0</v>
      </c>
      <c r="AV210" s="1">
        <f t="shared" si="220"/>
        <v>0.10413954699297066</v>
      </c>
      <c r="AW210" s="3">
        <f t="shared" si="221"/>
        <v>3.1825308994866526E-2</v>
      </c>
      <c r="AX210" s="3">
        <f t="shared" si="222"/>
        <v>0.24562834659744531</v>
      </c>
      <c r="AY210" s="3">
        <f t="shared" si="223"/>
        <v>0.20221125895862957</v>
      </c>
      <c r="AZ210" s="3">
        <f t="shared" si="224"/>
        <v>0.13803599158226812</v>
      </c>
      <c r="BA210" s="3">
        <f t="shared" si="204"/>
        <v>0.12550143656117016</v>
      </c>
      <c r="BB210" s="3">
        <f t="shared" si="205"/>
        <v>0.11411618469891918</v>
      </c>
      <c r="BC210" s="3">
        <f t="shared" si="206"/>
        <v>0.10377366725783546</v>
      </c>
      <c r="BE210" s="4">
        <f t="shared" si="225"/>
        <v>674.65199847721351</v>
      </c>
      <c r="BF210" s="4">
        <f t="shared" si="226"/>
        <v>4030.6681619597734</v>
      </c>
      <c r="BG210" s="1">
        <f t="shared" si="248"/>
        <v>45.625516582443005</v>
      </c>
      <c r="BH210" s="1">
        <f t="shared" si="249"/>
        <v>36.42066904894174</v>
      </c>
      <c r="BI210" s="1">
        <f t="shared" si="227"/>
        <v>264.57384723855068</v>
      </c>
      <c r="BJ210" s="1">
        <f t="shared" si="228"/>
        <v>182.11873645736031</v>
      </c>
      <c r="BK210" s="1">
        <f t="shared" si="229"/>
        <v>287.8286148657823</v>
      </c>
      <c r="BL210" s="1">
        <f t="shared" si="230"/>
        <v>236.88947105761653</v>
      </c>
      <c r="BM210" s="1">
        <f t="shared" si="231"/>
        <v>288.1485254127594</v>
      </c>
      <c r="BN210" s="1">
        <f t="shared" si="232"/>
        <v>251.07520916597534</v>
      </c>
      <c r="BO210" s="1">
        <f t="shared" si="233"/>
        <v>285.7213275916626</v>
      </c>
      <c r="BP210" s="1">
        <f t="shared" si="234"/>
        <v>265.21834017042465</v>
      </c>
      <c r="BQ210" s="1">
        <f t="shared" si="235"/>
        <v>280.35500971405435</v>
      </c>
      <c r="BR210" s="1">
        <f t="shared" si="236"/>
        <v>279.17697404094378</v>
      </c>
      <c r="BS210" s="1">
        <f t="shared" si="237"/>
        <v>36.42066904894174</v>
      </c>
      <c r="BT210" s="1">
        <f t="shared" si="238"/>
        <v>5.0004225955495469</v>
      </c>
      <c r="BU210" s="1">
        <f t="shared" si="239"/>
        <v>6.5042591814907844</v>
      </c>
      <c r="BV210" s="1">
        <f t="shared" si="240"/>
        <v>6.8937560929642157</v>
      </c>
      <c r="BW210" s="1">
        <f t="shared" si="241"/>
        <v>7.2820831438880722</v>
      </c>
      <c r="BX210" s="1">
        <f t="shared" si="242"/>
        <v>7.6653444687078229</v>
      </c>
    </row>
    <row r="211" spans="1:76">
      <c r="A211" s="1">
        <v>1.1499999999999999</v>
      </c>
      <c r="B211" s="1">
        <f t="shared" si="207"/>
        <v>1287.8260869565217</v>
      </c>
      <c r="C211" s="1">
        <v>20.2</v>
      </c>
      <c r="D211" s="1">
        <f t="shared" si="189"/>
        <v>60.188636363636363</v>
      </c>
      <c r="E211" s="1">
        <f t="shared" si="188"/>
        <v>16.451363636363638</v>
      </c>
      <c r="F211" s="1">
        <v>0</v>
      </c>
      <c r="G211" s="1">
        <f t="shared" si="190"/>
        <v>8.0000000000000071E-2</v>
      </c>
      <c r="H211" s="4">
        <f t="shared" si="191"/>
        <v>76.72</v>
      </c>
      <c r="I211" s="4"/>
      <c r="J211" s="1">
        <f t="shared" si="208"/>
        <v>3.3130253300993489</v>
      </c>
      <c r="K211" s="1">
        <f t="shared" si="192"/>
        <v>1.1175248364531352</v>
      </c>
      <c r="L211" s="1">
        <f t="shared" si="193"/>
        <v>0.7662808194710562</v>
      </c>
      <c r="M211" s="1">
        <f t="shared" si="209"/>
        <v>4.2639196146364799E-2</v>
      </c>
      <c r="O211" s="1">
        <f t="shared" si="210"/>
        <v>2.3519319742830143</v>
      </c>
      <c r="P211" s="1">
        <f t="shared" si="211"/>
        <v>0.68337200557762046</v>
      </c>
      <c r="Q211" s="1">
        <f t="shared" si="212"/>
        <v>0.53209350165051528</v>
      </c>
      <c r="R211" s="1">
        <f t="shared" si="213"/>
        <v>2.6509956101672491E-2</v>
      </c>
      <c r="T211" s="1">
        <f t="shared" si="194"/>
        <v>2.1588613753355324</v>
      </c>
      <c r="U211" s="1">
        <f t="shared" si="195"/>
        <v>0.60430638631108557</v>
      </c>
      <c r="V211" s="1">
        <f t="shared" si="196"/>
        <v>0.48572220177983927</v>
      </c>
      <c r="W211" s="1">
        <f t="shared" si="214"/>
        <v>2.3540138221475014E-2</v>
      </c>
      <c r="Y211" s="1">
        <f t="shared" si="197"/>
        <v>1.981639983161686</v>
      </c>
      <c r="Z211" s="1">
        <f t="shared" si="198"/>
        <v>0.53438859882428158</v>
      </c>
      <c r="AA211" s="1">
        <f t="shared" si="199"/>
        <v>0.44339210415092456</v>
      </c>
      <c r="AB211" s="1">
        <f t="shared" si="215"/>
        <v>2.0903018675734009E-2</v>
      </c>
      <c r="AD211" s="1">
        <f t="shared" si="200"/>
        <v>1.8189667329866084</v>
      </c>
      <c r="AE211" s="1">
        <f t="shared" si="201"/>
        <v>0.4725602459649868</v>
      </c>
      <c r="AF211" s="1">
        <f t="shared" si="202"/>
        <v>0.40475102291596332</v>
      </c>
      <c r="AG211" s="1">
        <f t="shared" si="216"/>
        <v>1.8561326430933191E-2</v>
      </c>
      <c r="AI211" s="1">
        <f t="shared" si="243"/>
        <v>0.06</v>
      </c>
      <c r="AJ211" s="1">
        <f t="shared" si="217"/>
        <v>1.9586827854095077</v>
      </c>
      <c r="AK211" s="1">
        <f t="shared" si="218"/>
        <v>0.70407601137434783</v>
      </c>
      <c r="AL211" s="1">
        <f t="shared" si="244"/>
        <v>0.12</v>
      </c>
      <c r="AN211" s="1">
        <f t="shared" si="245"/>
        <v>0.3</v>
      </c>
      <c r="AO211" s="1">
        <f t="shared" si="219"/>
        <v>0.33198705870026962</v>
      </c>
      <c r="AP211" s="1">
        <f t="shared" si="203"/>
        <v>0.11711638453216242</v>
      </c>
      <c r="AQ211" s="1">
        <f t="shared" si="246"/>
        <v>8.0000000000000002E-3</v>
      </c>
      <c r="AS211" s="1">
        <f t="shared" si="247"/>
        <v>78.452341454166273</v>
      </c>
      <c r="AT211" s="1">
        <f t="shared" si="247"/>
        <v>21.44338325907669</v>
      </c>
      <c r="AU211" s="1">
        <f t="shared" si="247"/>
        <v>0</v>
      </c>
      <c r="AV211" s="1">
        <f t="shared" si="220"/>
        <v>0.10427528675703868</v>
      </c>
      <c r="AW211" s="3">
        <f t="shared" si="221"/>
        <v>3.1702728371010021E-2</v>
      </c>
      <c r="AX211" s="3">
        <f t="shared" si="222"/>
        <v>0.24518309247127554</v>
      </c>
      <c r="AY211" s="3">
        <f t="shared" si="223"/>
        <v>0.2012226473773244</v>
      </c>
      <c r="AZ211" s="3">
        <f t="shared" si="224"/>
        <v>0.13734901394630933</v>
      </c>
      <c r="BA211" s="3">
        <f t="shared" si="204"/>
        <v>0.12487422180818911</v>
      </c>
      <c r="BB211" s="3">
        <f t="shared" si="205"/>
        <v>0.11354353659421619</v>
      </c>
      <c r="BC211" s="3">
        <f t="shared" si="206"/>
        <v>0.10325084105575838</v>
      </c>
      <c r="BE211" s="4">
        <f t="shared" si="225"/>
        <v>652.18364818229372</v>
      </c>
      <c r="BF211" s="4">
        <f t="shared" si="226"/>
        <v>4013.9429910994891</v>
      </c>
      <c r="BG211" s="1">
        <f t="shared" si="248"/>
        <v>45.5330567406886</v>
      </c>
      <c r="BH211" s="1">
        <f t="shared" si="249"/>
        <v>36.465779879098896</v>
      </c>
      <c r="BI211" s="1">
        <f t="shared" si="227"/>
        <v>264.56093088525296</v>
      </c>
      <c r="BJ211" s="1">
        <f t="shared" si="228"/>
        <v>182.52686613274588</v>
      </c>
      <c r="BK211" s="1">
        <f t="shared" si="229"/>
        <v>287.01344545613887</v>
      </c>
      <c r="BL211" s="1">
        <f t="shared" si="230"/>
        <v>237.13760954473793</v>
      </c>
      <c r="BM211" s="1">
        <f t="shared" si="231"/>
        <v>287.07885458879639</v>
      </c>
      <c r="BN211" s="1">
        <f t="shared" si="232"/>
        <v>251.25344503440513</v>
      </c>
      <c r="BO211" s="1">
        <f t="shared" si="233"/>
        <v>284.38409152762961</v>
      </c>
      <c r="BP211" s="1">
        <f t="shared" si="234"/>
        <v>265.31322012763854</v>
      </c>
      <c r="BQ211" s="1">
        <f t="shared" si="235"/>
        <v>278.74455308305278</v>
      </c>
      <c r="BR211" s="1">
        <f t="shared" si="236"/>
        <v>279.17483334313243</v>
      </c>
      <c r="BS211" s="1">
        <f t="shared" si="237"/>
        <v>36.465779879098896</v>
      </c>
      <c r="BT211" s="1">
        <f t="shared" si="238"/>
        <v>5.0054288359636834</v>
      </c>
      <c r="BU211" s="1">
        <f t="shared" si="239"/>
        <v>6.5030176327219635</v>
      </c>
      <c r="BV211" s="1">
        <f t="shared" si="240"/>
        <v>6.8901157706602669</v>
      </c>
      <c r="BW211" s="1">
        <f t="shared" si="241"/>
        <v>7.2756765660099925</v>
      </c>
      <c r="BX211" s="1">
        <f t="shared" si="242"/>
        <v>7.6558031740642178</v>
      </c>
    </row>
    <row r="212" spans="1:76">
      <c r="A212" s="1">
        <v>1.1499999999999999</v>
      </c>
      <c r="B212" s="1">
        <f t="shared" si="207"/>
        <v>1288.2608695652175</v>
      </c>
      <c r="C212" s="1">
        <v>20.3</v>
      </c>
      <c r="D212" s="1">
        <f t="shared" si="189"/>
        <v>60.169318181818184</v>
      </c>
      <c r="E212" s="1">
        <f t="shared" si="188"/>
        <v>16.370681818181815</v>
      </c>
      <c r="F212" s="1">
        <v>0</v>
      </c>
      <c r="G212" s="1">
        <f t="shared" si="190"/>
        <v>8.0000000000000071E-2</v>
      </c>
      <c r="H212" s="4">
        <f t="shared" si="191"/>
        <v>76.61999999999999</v>
      </c>
      <c r="I212" s="4"/>
      <c r="J212" s="1">
        <f t="shared" si="208"/>
        <v>3.3096970881201888</v>
      </c>
      <c r="K212" s="1">
        <f t="shared" si="192"/>
        <v>1.1149036979728435</v>
      </c>
      <c r="L212" s="1">
        <f t="shared" si="193"/>
        <v>0.76440062483162607</v>
      </c>
      <c r="M212" s="1">
        <f t="shared" si="209"/>
        <v>4.2606440186389441E-2</v>
      </c>
      <c r="O212" s="1">
        <f t="shared" si="210"/>
        <v>2.3495692399393251</v>
      </c>
      <c r="P212" s="1">
        <f t="shared" si="211"/>
        <v>0.68176916633705509</v>
      </c>
      <c r="Q212" s="1">
        <f t="shared" si="212"/>
        <v>0.53078792368998451</v>
      </c>
      <c r="R212" s="1">
        <f t="shared" si="213"/>
        <v>2.6489590824193186E-2</v>
      </c>
      <c r="T212" s="1">
        <f t="shared" si="194"/>
        <v>2.1566925983596059</v>
      </c>
      <c r="U212" s="1">
        <f t="shared" si="195"/>
        <v>0.60288899434682897</v>
      </c>
      <c r="V212" s="1">
        <f t="shared" si="196"/>
        <v>0.48453040334663688</v>
      </c>
      <c r="W212" s="1">
        <f t="shared" si="214"/>
        <v>2.352205439497063E-2</v>
      </c>
      <c r="Y212" s="1">
        <f t="shared" si="197"/>
        <v>1.9796492415517077</v>
      </c>
      <c r="Z212" s="1">
        <f t="shared" si="198"/>
        <v>0.53313519802806031</v>
      </c>
      <c r="AA212" s="1">
        <f t="shared" si="199"/>
        <v>0.44230416949797879</v>
      </c>
      <c r="AB212" s="1">
        <f t="shared" si="215"/>
        <v>2.0886960717212553E-2</v>
      </c>
      <c r="AD212" s="1">
        <f t="shared" si="200"/>
        <v>1.8171394117812978</v>
      </c>
      <c r="AE212" s="1">
        <f t="shared" si="201"/>
        <v>0.47145186268387235</v>
      </c>
      <c r="AF212" s="1">
        <f t="shared" si="202"/>
        <v>0.4037579004414692</v>
      </c>
      <c r="AG212" s="1">
        <f t="shared" si="216"/>
        <v>1.8547067389473443E-2</v>
      </c>
      <c r="AI212" s="1">
        <f t="shared" si="243"/>
        <v>0.06</v>
      </c>
      <c r="AJ212" s="1">
        <f t="shared" si="217"/>
        <v>1.9569473938225594</v>
      </c>
      <c r="AK212" s="1">
        <f t="shared" si="218"/>
        <v>0.70410028989050633</v>
      </c>
      <c r="AL212" s="1">
        <f t="shared" si="244"/>
        <v>0.12</v>
      </c>
      <c r="AN212" s="1">
        <f t="shared" si="245"/>
        <v>0.3</v>
      </c>
      <c r="AO212" s="1">
        <f t="shared" si="219"/>
        <v>0.33186657004310643</v>
      </c>
      <c r="AP212" s="1">
        <f t="shared" si="203"/>
        <v>0.11693631237178882</v>
      </c>
      <c r="AQ212" s="1">
        <f t="shared" si="246"/>
        <v>8.0000000000000002E-3</v>
      </c>
      <c r="AS212" s="1">
        <f t="shared" si="247"/>
        <v>78.529519944946728</v>
      </c>
      <c r="AT212" s="1">
        <f t="shared" si="247"/>
        <v>21.366068674212762</v>
      </c>
      <c r="AU212" s="1">
        <f t="shared" si="247"/>
        <v>0</v>
      </c>
      <c r="AV212" s="1">
        <f t="shared" si="220"/>
        <v>0.10441138084051173</v>
      </c>
      <c r="AW212" s="3">
        <f t="shared" si="221"/>
        <v>3.1580288544565627E-2</v>
      </c>
      <c r="AX212" s="3">
        <f t="shared" si="222"/>
        <v>0.24473662223577708</v>
      </c>
      <c r="AY212" s="3">
        <f t="shared" si="223"/>
        <v>0.20023669582298367</v>
      </c>
      <c r="AZ212" s="3">
        <f t="shared" si="224"/>
        <v>0.13666387848687425</v>
      </c>
      <c r="BA212" s="3">
        <f t="shared" si="204"/>
        <v>0.12424868764647458</v>
      </c>
      <c r="BB212" s="3">
        <f t="shared" si="205"/>
        <v>0.11297242169506404</v>
      </c>
      <c r="BC212" s="3">
        <f t="shared" si="206"/>
        <v>0.10272941362234116</v>
      </c>
      <c r="BE212" s="4">
        <f t="shared" si="225"/>
        <v>630.34566314344659</v>
      </c>
      <c r="BF212" s="4">
        <f t="shared" si="226"/>
        <v>3997.2750239667007</v>
      </c>
      <c r="BG212" s="1">
        <f t="shared" si="248"/>
        <v>45.440519345849559</v>
      </c>
      <c r="BH212" s="1">
        <f t="shared" si="249"/>
        <v>36.509990418343968</v>
      </c>
      <c r="BI212" s="1">
        <f t="shared" si="227"/>
        <v>264.54118117816563</v>
      </c>
      <c r="BJ212" s="1">
        <f t="shared" si="228"/>
        <v>182.93087753691051</v>
      </c>
      <c r="BK212" s="1">
        <f t="shared" si="229"/>
        <v>286.18808522783843</v>
      </c>
      <c r="BL212" s="1">
        <f t="shared" si="230"/>
        <v>237.37923750376797</v>
      </c>
      <c r="BM212" s="1">
        <f t="shared" si="231"/>
        <v>285.99903502935865</v>
      </c>
      <c r="BN212" s="1">
        <f t="shared" si="232"/>
        <v>251.42460557625222</v>
      </c>
      <c r="BO212" s="1">
        <f t="shared" si="233"/>
        <v>283.03736157795976</v>
      </c>
      <c r="BP212" s="1">
        <f t="shared" si="234"/>
        <v>265.40053116926572</v>
      </c>
      <c r="BQ212" s="1">
        <f t="shared" si="235"/>
        <v>277.12600207080038</v>
      </c>
      <c r="BR212" s="1">
        <f t="shared" si="236"/>
        <v>279.16474057824411</v>
      </c>
      <c r="BS212" s="1">
        <f t="shared" si="237"/>
        <v>36.509990418343968</v>
      </c>
      <c r="BT212" s="1">
        <f t="shared" si="238"/>
        <v>5.0104334578241714</v>
      </c>
      <c r="BU212" s="1">
        <f t="shared" si="239"/>
        <v>6.5017611558862498</v>
      </c>
      <c r="BV212" s="1">
        <f t="shared" si="240"/>
        <v>6.8864604645288328</v>
      </c>
      <c r="BW212" s="1">
        <f t="shared" si="241"/>
        <v>7.2692577600874602</v>
      </c>
      <c r="BX212" s="1">
        <f t="shared" si="242"/>
        <v>7.646256199453326</v>
      </c>
    </row>
    <row r="213" spans="1:76">
      <c r="A213" s="1">
        <v>1.1499999999999999</v>
      </c>
      <c r="B213" s="1">
        <f t="shared" si="207"/>
        <v>1288.695652173913</v>
      </c>
      <c r="C213" s="1">
        <v>20.399999999999999</v>
      </c>
      <c r="D213" s="1">
        <f t="shared" si="189"/>
        <v>60.15</v>
      </c>
      <c r="E213" s="1">
        <f t="shared" si="188"/>
        <v>16.29</v>
      </c>
      <c r="F213" s="1">
        <v>0</v>
      </c>
      <c r="G213" s="1">
        <f t="shared" si="190"/>
        <v>8.0000000000000071E-2</v>
      </c>
      <c r="H213" s="4">
        <f t="shared" si="191"/>
        <v>76.52</v>
      </c>
      <c r="I213" s="4"/>
      <c r="J213" s="1">
        <f t="shared" si="208"/>
        <v>3.306374039893428</v>
      </c>
      <c r="K213" s="1">
        <f t="shared" si="192"/>
        <v>1.1122901615363314</v>
      </c>
      <c r="L213" s="1">
        <f t="shared" si="193"/>
        <v>0.76252608651321385</v>
      </c>
      <c r="M213" s="1">
        <f t="shared" si="209"/>
        <v>4.2573727605983068E-2</v>
      </c>
      <c r="O213" s="1">
        <f t="shared" si="210"/>
        <v>2.3472101926644378</v>
      </c>
      <c r="P213" s="1">
        <f t="shared" si="211"/>
        <v>0.68017097578413799</v>
      </c>
      <c r="Q213" s="1">
        <f t="shared" si="212"/>
        <v>0.5294862733909329</v>
      </c>
      <c r="R213" s="1">
        <f t="shared" si="213"/>
        <v>2.6469252516980069E-2</v>
      </c>
      <c r="T213" s="1">
        <f t="shared" si="194"/>
        <v>2.1545272057802154</v>
      </c>
      <c r="U213" s="1">
        <f t="shared" si="195"/>
        <v>0.60147571322060911</v>
      </c>
      <c r="V213" s="1">
        <f t="shared" si="196"/>
        <v>0.48334219028400488</v>
      </c>
      <c r="W213" s="1">
        <f t="shared" si="214"/>
        <v>2.3503994517347616E-2</v>
      </c>
      <c r="Y213" s="1">
        <f t="shared" si="197"/>
        <v>1.9776616065124286</v>
      </c>
      <c r="Z213" s="1">
        <f t="shared" si="198"/>
        <v>0.53188543244905384</v>
      </c>
      <c r="AA213" s="1">
        <f t="shared" si="199"/>
        <v>0.44121950775493002</v>
      </c>
      <c r="AB213" s="1">
        <f t="shared" si="215"/>
        <v>2.0870924024662847E-2</v>
      </c>
      <c r="AD213" s="1">
        <f t="shared" si="200"/>
        <v>1.8153149421276331</v>
      </c>
      <c r="AE213" s="1">
        <f t="shared" si="201"/>
        <v>0.47034669402811652</v>
      </c>
      <c r="AF213" s="1">
        <f t="shared" si="202"/>
        <v>0.40276776564676536</v>
      </c>
      <c r="AG213" s="1">
        <f t="shared" si="216"/>
        <v>1.8532827231632836E-2</v>
      </c>
      <c r="AI213" s="1">
        <f t="shared" si="243"/>
        <v>0.06</v>
      </c>
      <c r="AJ213" s="1">
        <f t="shared" si="217"/>
        <v>1.9552145046955498</v>
      </c>
      <c r="AK213" s="1">
        <f t="shared" si="218"/>
        <v>0.70412455572597432</v>
      </c>
      <c r="AL213" s="1">
        <f t="shared" si="244"/>
        <v>0.12</v>
      </c>
      <c r="AN213" s="1">
        <f t="shared" si="245"/>
        <v>0.3</v>
      </c>
      <c r="AO213" s="1">
        <f t="shared" si="219"/>
        <v>0.33174619216124751</v>
      </c>
      <c r="AP213" s="1">
        <f t="shared" si="203"/>
        <v>0.11675661710584033</v>
      </c>
      <c r="AQ213" s="1">
        <f t="shared" si="246"/>
        <v>8.0000000000000002E-3</v>
      </c>
      <c r="AS213" s="1">
        <f t="shared" si="247"/>
        <v>78.606900156821752</v>
      </c>
      <c r="AT213" s="1">
        <f t="shared" si="247"/>
        <v>21.28855201254574</v>
      </c>
      <c r="AU213" s="1">
        <f t="shared" si="247"/>
        <v>0</v>
      </c>
      <c r="AV213" s="1">
        <f t="shared" si="220"/>
        <v>0.10454783063251448</v>
      </c>
      <c r="AW213" s="3">
        <f t="shared" si="221"/>
        <v>3.1457988665108981E-2</v>
      </c>
      <c r="AX213" s="3">
        <f t="shared" si="222"/>
        <v>0.24428893116539627</v>
      </c>
      <c r="AY213" s="3">
        <f t="shared" si="223"/>
        <v>0.19925339242017262</v>
      </c>
      <c r="AZ213" s="3">
        <f t="shared" si="224"/>
        <v>0.13598057694521437</v>
      </c>
      <c r="BA213" s="3">
        <f t="shared" si="204"/>
        <v>0.12362482653433503</v>
      </c>
      <c r="BB213" s="3">
        <f t="shared" si="205"/>
        <v>0.11240283311464029</v>
      </c>
      <c r="BC213" s="3">
        <f t="shared" si="206"/>
        <v>0.1022093786688282</v>
      </c>
      <c r="BE213" s="4">
        <f t="shared" si="225"/>
        <v>609.12411652897117</v>
      </c>
      <c r="BF213" s="4">
        <f t="shared" si="226"/>
        <v>3980.6664410871044</v>
      </c>
      <c r="BG213" s="1">
        <f t="shared" si="248"/>
        <v>45.347903991856839</v>
      </c>
      <c r="BH213" s="1">
        <f t="shared" si="249"/>
        <v>36.553313524096481</v>
      </c>
      <c r="BI213" s="1">
        <f t="shared" si="227"/>
        <v>264.51454437566389</v>
      </c>
      <c r="BJ213" s="1">
        <f t="shared" si="228"/>
        <v>183.33079747239458</v>
      </c>
      <c r="BK213" s="1">
        <f t="shared" si="229"/>
        <v>285.35253192265918</v>
      </c>
      <c r="BL213" s="1">
        <f t="shared" si="230"/>
        <v>237.61440071170372</v>
      </c>
      <c r="BM213" s="1">
        <f t="shared" si="231"/>
        <v>284.90909377201507</v>
      </c>
      <c r="BN213" s="1">
        <f t="shared" si="232"/>
        <v>251.58874522427067</v>
      </c>
      <c r="BO213" s="1">
        <f t="shared" si="233"/>
        <v>281.6812005041009</v>
      </c>
      <c r="BP213" s="1">
        <f t="shared" si="234"/>
        <v>265.48033837188746</v>
      </c>
      <c r="BQ213" s="1">
        <f t="shared" si="235"/>
        <v>275.49946002126092</v>
      </c>
      <c r="BR213" s="1">
        <f t="shared" si="236"/>
        <v>279.14677351669025</v>
      </c>
      <c r="BS213" s="1">
        <f t="shared" si="237"/>
        <v>36.553313524096481</v>
      </c>
      <c r="BT213" s="1">
        <f t="shared" si="238"/>
        <v>5.0154358058822828</v>
      </c>
      <c r="BU213" s="1">
        <f t="shared" si="239"/>
        <v>6.5004886781348787</v>
      </c>
      <c r="BV213" s="1">
        <f t="shared" si="240"/>
        <v>6.882789027003521</v>
      </c>
      <c r="BW213" s="1">
        <f t="shared" si="241"/>
        <v>7.2628255218744782</v>
      </c>
      <c r="BX213" s="1">
        <f t="shared" si="242"/>
        <v>7.6367023014937505</v>
      </c>
    </row>
    <row r="214" spans="1:76">
      <c r="A214" s="1">
        <v>1.1499999999999999</v>
      </c>
      <c r="B214" s="1">
        <f t="shared" si="207"/>
        <v>1289.1304347826087</v>
      </c>
      <c r="C214" s="1">
        <v>20.5</v>
      </c>
      <c r="D214" s="1">
        <f t="shared" si="189"/>
        <v>60.13068181818182</v>
      </c>
      <c r="E214" s="1">
        <f t="shared" si="188"/>
        <v>16.20931818181818</v>
      </c>
      <c r="F214" s="1">
        <v>0</v>
      </c>
      <c r="G214" s="1">
        <f t="shared" si="190"/>
        <v>8.0000000000000071E-2</v>
      </c>
      <c r="H214" s="4">
        <f t="shared" si="191"/>
        <v>76.42</v>
      </c>
      <c r="I214" s="4"/>
      <c r="J214" s="1">
        <f t="shared" si="208"/>
        <v>3.3030561749439102</v>
      </c>
      <c r="K214" s="1">
        <f t="shared" si="192"/>
        <v>1.1096842012859165</v>
      </c>
      <c r="L214" s="1">
        <f t="shared" si="193"/>
        <v>0.76065718465461829</v>
      </c>
      <c r="M214" s="1">
        <f t="shared" si="209"/>
        <v>4.2541058328659863E-2</v>
      </c>
      <c r="O214" s="1">
        <f t="shared" si="210"/>
        <v>2.3448548250219905</v>
      </c>
      <c r="P214" s="1">
        <f t="shared" si="211"/>
        <v>0.67857741810676797</v>
      </c>
      <c r="Q214" s="1">
        <f t="shared" si="212"/>
        <v>0.5281885369620507</v>
      </c>
      <c r="R214" s="1">
        <f t="shared" si="213"/>
        <v>2.6448941132479802E-2</v>
      </c>
      <c r="T214" s="1">
        <f t="shared" si="194"/>
        <v>2.1523651907714503</v>
      </c>
      <c r="U214" s="1">
        <f t="shared" si="195"/>
        <v>0.60006652894977297</v>
      </c>
      <c r="V214" s="1">
        <f t="shared" si="196"/>
        <v>0.48215755000252936</v>
      </c>
      <c r="W214" s="1">
        <f t="shared" si="214"/>
        <v>2.3485958546379877E-2</v>
      </c>
      <c r="Y214" s="1">
        <f t="shared" si="197"/>
        <v>1.9756770717782803</v>
      </c>
      <c r="Z214" s="1">
        <f t="shared" si="198"/>
        <v>0.53063928972239116</v>
      </c>
      <c r="AA214" s="1">
        <f t="shared" si="199"/>
        <v>0.44013810742951637</v>
      </c>
      <c r="AB214" s="1">
        <f t="shared" si="215"/>
        <v>2.0854908560589237E-2</v>
      </c>
      <c r="AD214" s="1">
        <f t="shared" si="200"/>
        <v>1.8134933182743878</v>
      </c>
      <c r="AE214" s="1">
        <f t="shared" si="201"/>
        <v>0.46924472906345444</v>
      </c>
      <c r="AF214" s="1">
        <f t="shared" si="202"/>
        <v>0.40178060804112642</v>
      </c>
      <c r="AG214" s="1">
        <f t="shared" si="216"/>
        <v>1.8518605924116222E-2</v>
      </c>
      <c r="AI214" s="1">
        <f t="shared" si="243"/>
        <v>0.06</v>
      </c>
      <c r="AJ214" s="1">
        <f t="shared" si="217"/>
        <v>1.9534841132980298</v>
      </c>
      <c r="AK214" s="1">
        <f t="shared" si="218"/>
        <v>0.704148808890669</v>
      </c>
      <c r="AL214" s="1">
        <f t="shared" si="244"/>
        <v>0.12</v>
      </c>
      <c r="AN214" s="1">
        <f t="shared" si="245"/>
        <v>0.3</v>
      </c>
      <c r="AO214" s="1">
        <f t="shared" si="219"/>
        <v>0.3316259249099065</v>
      </c>
      <c r="AP214" s="1">
        <f t="shared" si="203"/>
        <v>0.11657729776411231</v>
      </c>
      <c r="AQ214" s="1">
        <f t="shared" si="246"/>
        <v>8.0000000000000002E-3</v>
      </c>
      <c r="AS214" s="1">
        <f t="shared" si="247"/>
        <v>78.68448288168257</v>
      </c>
      <c r="AT214" s="1">
        <f t="shared" si="247"/>
        <v>21.210832480787989</v>
      </c>
      <c r="AU214" s="1">
        <f t="shared" si="247"/>
        <v>0</v>
      </c>
      <c r="AV214" s="1">
        <f t="shared" si="220"/>
        <v>0.10468463752944264</v>
      </c>
      <c r="AW214" s="3">
        <f t="shared" si="221"/>
        <v>3.1335827882498196E-2</v>
      </c>
      <c r="AX214" s="3">
        <f t="shared" si="222"/>
        <v>0.2438400145098005</v>
      </c>
      <c r="AY214" s="3">
        <f t="shared" si="223"/>
        <v>0.19827272533260409</v>
      </c>
      <c r="AZ214" s="3">
        <f t="shared" si="224"/>
        <v>0.13529910108968382</v>
      </c>
      <c r="BA214" s="3">
        <f t="shared" si="204"/>
        <v>0.12300263095480242</v>
      </c>
      <c r="BB214" s="3">
        <f t="shared" si="205"/>
        <v>0.11183476398867619</v>
      </c>
      <c r="BC214" s="3">
        <f t="shared" si="206"/>
        <v>0.10169072992703841</v>
      </c>
      <c r="BE214" s="4">
        <f t="shared" si="225"/>
        <v>588.50528627316612</v>
      </c>
      <c r="BF214" s="4">
        <f t="shared" si="226"/>
        <v>3964.119313502646</v>
      </c>
      <c r="BG214" s="1">
        <f t="shared" si="248"/>
        <v>45.255210269480301</v>
      </c>
      <c r="BH214" s="1">
        <f t="shared" si="249"/>
        <v>36.595761800903233</v>
      </c>
      <c r="BI214" s="1">
        <f t="shared" si="227"/>
        <v>264.48096665985992</v>
      </c>
      <c r="BJ214" s="1">
        <f t="shared" si="228"/>
        <v>183.72665195623586</v>
      </c>
      <c r="BK214" s="1">
        <f t="shared" si="229"/>
        <v>284.50678432869637</v>
      </c>
      <c r="BL214" s="1">
        <f t="shared" si="230"/>
        <v>237.84314404642075</v>
      </c>
      <c r="BM214" s="1">
        <f t="shared" si="231"/>
        <v>283.80905922447903</v>
      </c>
      <c r="BN214" s="1">
        <f t="shared" si="232"/>
        <v>251.74591748768634</v>
      </c>
      <c r="BO214" s="1">
        <f t="shared" si="233"/>
        <v>280.31567269560969</v>
      </c>
      <c r="BP214" s="1">
        <f t="shared" si="234"/>
        <v>265.5527058563934</v>
      </c>
      <c r="BQ214" s="1">
        <f t="shared" si="235"/>
        <v>273.86503203125761</v>
      </c>
      <c r="BR214" s="1">
        <f t="shared" si="236"/>
        <v>279.12100892407835</v>
      </c>
      <c r="BS214" s="1">
        <f t="shared" si="237"/>
        <v>36.595761800903233</v>
      </c>
      <c r="BT214" s="1">
        <f t="shared" si="238"/>
        <v>5.0204352338882376</v>
      </c>
      <c r="BU214" s="1">
        <f t="shared" si="239"/>
        <v>6.4991991515408341</v>
      </c>
      <c r="BV214" s="1">
        <f t="shared" si="240"/>
        <v>6.8791003411076117</v>
      </c>
      <c r="BW214" s="1">
        <f t="shared" si="241"/>
        <v>7.2563786839884612</v>
      </c>
      <c r="BX214" s="1">
        <f t="shared" si="242"/>
        <v>7.6271402804132711</v>
      </c>
    </row>
    <row r="215" spans="1:76">
      <c r="A215" s="1">
        <v>1.1499999999999999</v>
      </c>
      <c r="B215" s="1">
        <f t="shared" si="207"/>
        <v>1289.5652173913043</v>
      </c>
      <c r="C215" s="1">
        <v>20.6</v>
      </c>
      <c r="D215" s="1">
        <f t="shared" si="189"/>
        <v>60.111363636363635</v>
      </c>
      <c r="E215" s="1">
        <f t="shared" si="188"/>
        <v>16.12863636363636</v>
      </c>
      <c r="F215" s="1">
        <v>0</v>
      </c>
      <c r="G215" s="1">
        <f t="shared" si="190"/>
        <v>8.0000000000000071E-2</v>
      </c>
      <c r="H215" s="4">
        <f t="shared" si="191"/>
        <v>76.319999999999993</v>
      </c>
      <c r="I215" s="4"/>
      <c r="J215" s="1">
        <f t="shared" si="208"/>
        <v>3.2997434828220609</v>
      </c>
      <c r="K215" s="1">
        <f t="shared" si="192"/>
        <v>1.1070857914640568</v>
      </c>
      <c r="L215" s="1">
        <f t="shared" si="193"/>
        <v>0.75879389947378306</v>
      </c>
      <c r="M215" s="1">
        <f t="shared" si="209"/>
        <v>4.2508432278100167E-2</v>
      </c>
      <c r="O215" s="1">
        <f t="shared" si="210"/>
        <v>2.3425031295937826</v>
      </c>
      <c r="P215" s="1">
        <f t="shared" si="211"/>
        <v>0.67698847755407976</v>
      </c>
      <c r="Q215" s="1">
        <f t="shared" si="212"/>
        <v>0.52689470066698518</v>
      </c>
      <c r="R215" s="1">
        <f t="shared" si="213"/>
        <v>2.6428656623242338E-2</v>
      </c>
      <c r="T215" s="1">
        <f t="shared" si="194"/>
        <v>2.1502065465240721</v>
      </c>
      <c r="U215" s="1">
        <f t="shared" si="195"/>
        <v>0.59866142760581809</v>
      </c>
      <c r="V215" s="1">
        <f t="shared" si="196"/>
        <v>0.480976469962964</v>
      </c>
      <c r="W215" s="1">
        <f t="shared" si="214"/>
        <v>2.3467946439933031E-2</v>
      </c>
      <c r="Y215" s="1">
        <f t="shared" si="197"/>
        <v>1.9736956310989955</v>
      </c>
      <c r="Z215" s="1">
        <f t="shared" si="198"/>
        <v>0.52939675753108706</v>
      </c>
      <c r="AA215" s="1">
        <f t="shared" si="199"/>
        <v>0.4390599570752714</v>
      </c>
      <c r="AB215" s="1">
        <f t="shared" si="215"/>
        <v>2.0838914287577528E-2</v>
      </c>
      <c r="AD215" s="1">
        <f t="shared" si="200"/>
        <v>1.8116745344843801</v>
      </c>
      <c r="AE215" s="1">
        <f t="shared" si="201"/>
        <v>0.46814595689796684</v>
      </c>
      <c r="AF215" s="1">
        <f t="shared" si="202"/>
        <v>0.40079641717563164</v>
      </c>
      <c r="AG215" s="1">
        <f t="shared" si="216"/>
        <v>1.8504403433700786E-2</v>
      </c>
      <c r="AI215" s="1">
        <f t="shared" si="243"/>
        <v>0.06</v>
      </c>
      <c r="AJ215" s="1">
        <f t="shared" si="217"/>
        <v>1.9517562149104706</v>
      </c>
      <c r="AK215" s="1">
        <f t="shared" si="218"/>
        <v>0.70417304939449865</v>
      </c>
      <c r="AL215" s="1">
        <f t="shared" si="244"/>
        <v>0.12</v>
      </c>
      <c r="AN215" s="1">
        <f t="shared" si="245"/>
        <v>0.3</v>
      </c>
      <c r="AO215" s="1">
        <f t="shared" si="219"/>
        <v>0.33150576814453986</v>
      </c>
      <c r="AP215" s="1">
        <f t="shared" si="203"/>
        <v>0.11639835337933235</v>
      </c>
      <c r="AQ215" s="1">
        <f t="shared" si="246"/>
        <v>8.0000000000000002E-3</v>
      </c>
      <c r="AS215" s="1">
        <f t="shared" si="247"/>
        <v>78.7622689155708</v>
      </c>
      <c r="AT215" s="1">
        <f t="shared" si="247"/>
        <v>21.132909281494186</v>
      </c>
      <c r="AU215" s="1">
        <f t="shared" si="247"/>
        <v>0</v>
      </c>
      <c r="AV215" s="1">
        <f t="shared" si="220"/>
        <v>0.10482180293501059</v>
      </c>
      <c r="AW215" s="3">
        <f t="shared" si="221"/>
        <v>3.1213805346858026E-2</v>
      </c>
      <c r="AX215" s="3">
        <f t="shared" si="222"/>
        <v>0.24338986749371663</v>
      </c>
      <c r="AY215" s="3">
        <f t="shared" si="223"/>
        <v>0.19729468276290191</v>
      </c>
      <c r="AZ215" s="3">
        <f t="shared" si="224"/>
        <v>0.13461944271557452</v>
      </c>
      <c r="BA215" s="3">
        <f t="shared" si="204"/>
        <v>0.12238209341548167</v>
      </c>
      <c r="BB215" s="3">
        <f t="shared" si="205"/>
        <v>0.11126820747531903</v>
      </c>
      <c r="BC215" s="3">
        <f t="shared" si="206"/>
        <v>0.10117346114923975</v>
      </c>
      <c r="BE215" s="4">
        <f t="shared" si="225"/>
        <v>568.47565445522412</v>
      </c>
      <c r="BF215" s="4">
        <f t="shared" si="226"/>
        <v>3947.6356064198912</v>
      </c>
      <c r="BG215" s="1">
        <f t="shared" si="248"/>
        <v>45.162437766292783</v>
      </c>
      <c r="BH215" s="1">
        <f t="shared" si="249"/>
        <v>36.637347606560468</v>
      </c>
      <c r="BI215" s="1">
        <f t="shared" si="227"/>
        <v>264.44039414170499</v>
      </c>
      <c r="BJ215" s="1">
        <f t="shared" si="228"/>
        <v>184.11846623868959</v>
      </c>
      <c r="BK215" s="1">
        <f t="shared" si="229"/>
        <v>283.65084229549097</v>
      </c>
      <c r="BL215" s="1">
        <f t="shared" si="230"/>
        <v>238.06551151364923</v>
      </c>
      <c r="BM215" s="1">
        <f t="shared" si="231"/>
        <v>282.69896117876442</v>
      </c>
      <c r="BN215" s="1">
        <f t="shared" si="232"/>
        <v>251.89617498133234</v>
      </c>
      <c r="BO215" s="1">
        <f t="shared" si="233"/>
        <v>278.94084418028672</v>
      </c>
      <c r="BP215" s="1">
        <f t="shared" si="234"/>
        <v>265.61769681913074</v>
      </c>
      <c r="BQ215" s="1">
        <f t="shared" si="235"/>
        <v>272.22282495286936</v>
      </c>
      <c r="BR215" s="1">
        <f t="shared" si="236"/>
        <v>279.08752259412103</v>
      </c>
      <c r="BS215" s="1">
        <f t="shared" si="237"/>
        <v>36.637347606560468</v>
      </c>
      <c r="BT215" s="1">
        <f t="shared" si="238"/>
        <v>5.025431104235297</v>
      </c>
      <c r="BU215" s="1">
        <f t="shared" si="239"/>
        <v>6.4978915523628142</v>
      </c>
      <c r="BV215" s="1">
        <f t="shared" si="240"/>
        <v>6.8753933195815335</v>
      </c>
      <c r="BW215" s="1">
        <f t="shared" si="241"/>
        <v>7.2499161148763918</v>
      </c>
      <c r="BX215" s="1">
        <f t="shared" si="242"/>
        <v>7.6175689788238437</v>
      </c>
    </row>
    <row r="216" spans="1:76">
      <c r="A216" s="1">
        <v>1.1499999999999999</v>
      </c>
      <c r="B216" s="1">
        <f t="shared" si="207"/>
        <v>1290</v>
      </c>
      <c r="C216" s="1">
        <v>20.7</v>
      </c>
      <c r="D216" s="1">
        <f t="shared" si="189"/>
        <v>60.092045454545456</v>
      </c>
      <c r="E216" s="1">
        <f t="shared" si="188"/>
        <v>16.047954545454544</v>
      </c>
      <c r="F216" s="1">
        <v>0</v>
      </c>
      <c r="G216" s="1">
        <f t="shared" si="190"/>
        <v>8.0000000000000071E-2</v>
      </c>
      <c r="H216" s="4">
        <f t="shared" si="191"/>
        <v>76.22</v>
      </c>
      <c r="I216" s="4"/>
      <c r="J216" s="1">
        <f t="shared" si="208"/>
        <v>3.2964359531037943</v>
      </c>
      <c r="K216" s="1">
        <f t="shared" si="192"/>
        <v>1.1044949064129066</v>
      </c>
      <c r="L216" s="1">
        <f t="shared" si="193"/>
        <v>0.75693621126743793</v>
      </c>
      <c r="M216" s="1">
        <f t="shared" si="209"/>
        <v>4.2475849378149931E-2</v>
      </c>
      <c r="O216" s="1">
        <f t="shared" si="210"/>
        <v>2.3401550989797064</v>
      </c>
      <c r="P216" s="1">
        <f t="shared" si="211"/>
        <v>0.67540413843617242</v>
      </c>
      <c r="Q216" s="1">
        <f t="shared" si="212"/>
        <v>0.52560475082409164</v>
      </c>
      <c r="R216" s="1">
        <f t="shared" si="213"/>
        <v>2.6408398941920649E-2</v>
      </c>
      <c r="T216" s="1">
        <f t="shared" si="194"/>
        <v>2.148051266245449</v>
      </c>
      <c r="U216" s="1">
        <f t="shared" si="195"/>
        <v>0.59726039531415342</v>
      </c>
      <c r="V216" s="1">
        <f t="shared" si="196"/>
        <v>0.47979893767600268</v>
      </c>
      <c r="W216" s="1">
        <f t="shared" si="214"/>
        <v>2.3449958155964158E-2</v>
      </c>
      <c r="Y216" s="1">
        <f t="shared" si="197"/>
        <v>1.9717172782395513</v>
      </c>
      <c r="Z216" s="1">
        <f t="shared" si="198"/>
        <v>0.52815782360583008</v>
      </c>
      <c r="AA216" s="1">
        <f t="shared" si="199"/>
        <v>0.43798504529131704</v>
      </c>
      <c r="AB216" s="1">
        <f t="shared" si="215"/>
        <v>2.0822941168294713E-2</v>
      </c>
      <c r="AD216" s="1">
        <f t="shared" si="200"/>
        <v>1.8098585850344215</v>
      </c>
      <c r="AE216" s="1">
        <f t="shared" si="201"/>
        <v>0.46705036668189209</v>
      </c>
      <c r="AF216" s="1">
        <f t="shared" si="202"/>
        <v>0.39981518264297539</v>
      </c>
      <c r="AG216" s="1">
        <f t="shared" si="216"/>
        <v>1.8490219727235805E-2</v>
      </c>
      <c r="AI216" s="1">
        <f t="shared" si="243"/>
        <v>0.06</v>
      </c>
      <c r="AJ216" s="1">
        <f t="shared" si="217"/>
        <v>1.9500308048242265</v>
      </c>
      <c r="AK216" s="1">
        <f t="shared" si="218"/>
        <v>0.70419727724735981</v>
      </c>
      <c r="AL216" s="1">
        <f t="shared" si="244"/>
        <v>0.12</v>
      </c>
      <c r="AN216" s="1">
        <f t="shared" si="245"/>
        <v>0.3</v>
      </c>
      <c r="AO216" s="1">
        <f t="shared" si="219"/>
        <v>0.33138572172084635</v>
      </c>
      <c r="AP216" s="1">
        <f t="shared" si="203"/>
        <v>0.11621978298715083</v>
      </c>
      <c r="AQ216" s="1">
        <f t="shared" si="246"/>
        <v>8.0000000000000002E-3</v>
      </c>
      <c r="AS216" s="1">
        <f t="shared" si="247"/>
        <v>78.840259058705669</v>
      </c>
      <c r="AT216" s="1">
        <f t="shared" si="247"/>
        <v>21.054781613034041</v>
      </c>
      <c r="AU216" s="1">
        <f t="shared" si="247"/>
        <v>0</v>
      </c>
      <c r="AV216" s="1">
        <f t="shared" si="220"/>
        <v>0.10495932826029923</v>
      </c>
      <c r="AW216" s="3">
        <f t="shared" si="221"/>
        <v>3.1091920208564047E-2</v>
      </c>
      <c r="AX216" s="3">
        <f t="shared" si="222"/>
        <v>0.24293848531676646</v>
      </c>
      <c r="AY216" s="3">
        <f t="shared" si="223"/>
        <v>0.1963192529523608</v>
      </c>
      <c r="AZ216" s="3">
        <f t="shared" si="224"/>
        <v>0.1339415936449492</v>
      </c>
      <c r="BA216" s="3">
        <f t="shared" si="204"/>
        <v>0.12176320644839796</v>
      </c>
      <c r="BB216" s="3">
        <f t="shared" si="205"/>
        <v>0.11070315675499294</v>
      </c>
      <c r="BC216" s="3">
        <f t="shared" si="206"/>
        <v>0.10065756610802175</v>
      </c>
      <c r="BE216" s="4">
        <f t="shared" si="225"/>
        <v>549.02190662781163</v>
      </c>
      <c r="BF216" s="4">
        <f t="shared" si="226"/>
        <v>3931.217182749398</v>
      </c>
      <c r="BG216" s="1">
        <f t="shared" si="248"/>
        <v>45.069586066634159</v>
      </c>
      <c r="BH216" s="1">
        <f t="shared" si="249"/>
        <v>36.678083058058412</v>
      </c>
      <c r="BI216" s="1">
        <f t="shared" si="227"/>
        <v>264.39277286621541</v>
      </c>
      <c r="BJ216" s="1">
        <f t="shared" si="228"/>
        <v>184.50626482143124</v>
      </c>
      <c r="BK216" s="1">
        <f t="shared" si="229"/>
        <v>282.78470674924199</v>
      </c>
      <c r="BL216" s="1">
        <f t="shared" si="230"/>
        <v>238.28154627324145</v>
      </c>
      <c r="BM216" s="1">
        <f t="shared" si="231"/>
        <v>281.57883082531913</v>
      </c>
      <c r="BN216" s="1">
        <f t="shared" si="232"/>
        <v>252.03956945400859</v>
      </c>
      <c r="BO216" s="1">
        <f t="shared" si="233"/>
        <v>277.55678263413694</v>
      </c>
      <c r="BP216" s="1">
        <f t="shared" si="234"/>
        <v>265.67537356219839</v>
      </c>
      <c r="BQ216" s="1">
        <f t="shared" si="235"/>
        <v>270.57294739547223</v>
      </c>
      <c r="BR216" s="1">
        <f t="shared" si="236"/>
        <v>279.046389380601</v>
      </c>
      <c r="BS216" s="1">
        <f t="shared" si="237"/>
        <v>36.678083058058412</v>
      </c>
      <c r="BT216" s="1">
        <f t="shared" si="238"/>
        <v>5.030422787618777</v>
      </c>
      <c r="BU216" s="1">
        <f t="shared" si="239"/>
        <v>6.496564880341789</v>
      </c>
      <c r="BV216" s="1">
        <f t="shared" si="240"/>
        <v>6.8716669040486797</v>
      </c>
      <c r="BW216" s="1">
        <f t="shared" si="241"/>
        <v>7.2434367178256274</v>
      </c>
      <c r="BX216" s="1">
        <f t="shared" si="242"/>
        <v>7.6079872805482589</v>
      </c>
    </row>
    <row r="217" spans="1:76">
      <c r="A217" s="1">
        <v>1.1499999999999999</v>
      </c>
      <c r="B217" s="1">
        <f t="shared" si="207"/>
        <v>1290.4347826086957</v>
      </c>
      <c r="C217" s="1">
        <v>20.8</v>
      </c>
      <c r="D217" s="1">
        <f t="shared" si="189"/>
        <v>60.072727272727271</v>
      </c>
      <c r="E217" s="1">
        <f t="shared" si="188"/>
        <v>15.967272727272725</v>
      </c>
      <c r="F217" s="1">
        <v>0</v>
      </c>
      <c r="G217" s="1">
        <f t="shared" si="190"/>
        <v>8.0000000000000071E-2</v>
      </c>
      <c r="H217" s="4">
        <f t="shared" si="191"/>
        <v>76.11999999999999</v>
      </c>
      <c r="I217" s="4"/>
      <c r="J217" s="1">
        <f t="shared" si="208"/>
        <v>3.2931335753904678</v>
      </c>
      <c r="K217" s="1">
        <f t="shared" si="192"/>
        <v>1.1019115205738998</v>
      </c>
      <c r="L217" s="1">
        <f t="shared" si="193"/>
        <v>0.75508410041076002</v>
      </c>
      <c r="M217" s="1">
        <f t="shared" si="209"/>
        <v>4.2443309552820614E-2</v>
      </c>
      <c r="O217" s="1">
        <f t="shared" si="210"/>
        <v>2.3378107257977181</v>
      </c>
      <c r="P217" s="1">
        <f t="shared" si="211"/>
        <v>0.67382438512385578</v>
      </c>
      <c r="Q217" s="1">
        <f t="shared" si="212"/>
        <v>0.52431867380619768</v>
      </c>
      <c r="R217" s="1">
        <f t="shared" si="213"/>
        <v>2.6388168041270577E-2</v>
      </c>
      <c r="T217" s="1">
        <f t="shared" si="194"/>
        <v>2.1458993431595315</v>
      </c>
      <c r="U217" s="1">
        <f t="shared" si="195"/>
        <v>0.59586341825387423</v>
      </c>
      <c r="V217" s="1">
        <f t="shared" si="196"/>
        <v>0.47862494070206441</v>
      </c>
      <c r="W217" s="1">
        <f t="shared" si="214"/>
        <v>2.3431993652521708E-2</v>
      </c>
      <c r="Y217" s="1">
        <f t="shared" si="197"/>
        <v>1.9697420069801448</v>
      </c>
      <c r="Z217" s="1">
        <f t="shared" si="198"/>
        <v>0.52692247572478357</v>
      </c>
      <c r="AA217" s="1">
        <f t="shared" si="199"/>
        <v>0.43691336072216641</v>
      </c>
      <c r="AB217" s="1">
        <f t="shared" si="215"/>
        <v>2.0806989165488912E-2</v>
      </c>
      <c r="AD217" s="1">
        <f t="shared" si="200"/>
        <v>1.8080454642152948</v>
      </c>
      <c r="AE217" s="1">
        <f t="shared" si="201"/>
        <v>0.46595794760745063</v>
      </c>
      <c r="AF217" s="1">
        <f t="shared" si="202"/>
        <v>0.39883689407728795</v>
      </c>
      <c r="AG217" s="1">
        <f t="shared" si="216"/>
        <v>1.8476054771642606E-2</v>
      </c>
      <c r="AI217" s="1">
        <f t="shared" si="243"/>
        <v>0.06</v>
      </c>
      <c r="AJ217" s="1">
        <f t="shared" si="217"/>
        <v>1.9483078783415122</v>
      </c>
      <c r="AK217" s="1">
        <f t="shared" si="218"/>
        <v>0.7042214924591399</v>
      </c>
      <c r="AL217" s="1">
        <f t="shared" si="244"/>
        <v>0.12</v>
      </c>
      <c r="AN217" s="1">
        <f t="shared" si="245"/>
        <v>0.3</v>
      </c>
      <c r="AO217" s="1">
        <f t="shared" si="219"/>
        <v>0.33126578549476648</v>
      </c>
      <c r="AP217" s="1">
        <f t="shared" si="203"/>
        <v>0.11604158562613111</v>
      </c>
      <c r="AQ217" s="1">
        <f t="shared" si="246"/>
        <v>8.0000000000000002E-3</v>
      </c>
      <c r="AS217" s="1">
        <f t="shared" si="247"/>
        <v>78.918454115511395</v>
      </c>
      <c r="AT217" s="1">
        <f t="shared" si="247"/>
        <v>20.976448669564803</v>
      </c>
      <c r="AU217" s="1">
        <f t="shared" si="247"/>
        <v>0</v>
      </c>
      <c r="AV217" s="1">
        <f t="shared" si="220"/>
        <v>0.10509721492380462</v>
      </c>
      <c r="AW217" s="3">
        <f t="shared" si="221"/>
        <v>3.0970171618226808E-2</v>
      </c>
      <c r="AX217" s="3">
        <f t="shared" si="222"/>
        <v>0.24248586315330256</v>
      </c>
      <c r="AY217" s="3">
        <f t="shared" si="223"/>
        <v>0.19534642418071152</v>
      </c>
      <c r="AZ217" s="3">
        <f t="shared" si="224"/>
        <v>0.1332655457264775</v>
      </c>
      <c r="BA217" s="3">
        <f t="shared" si="204"/>
        <v>0.12114596260984729</v>
      </c>
      <c r="BB217" s="3">
        <f t="shared" si="205"/>
        <v>0.11013960503026192</v>
      </c>
      <c r="BC217" s="3">
        <f t="shared" si="206"/>
        <v>0.10014303859617081</v>
      </c>
      <c r="BE217" s="4">
        <f t="shared" si="225"/>
        <v>530.13093109604847</v>
      </c>
      <c r="BF217" s="4">
        <f t="shared" si="226"/>
        <v>3914.8658065395261</v>
      </c>
      <c r="BG217" s="1">
        <f t="shared" si="248"/>
        <v>44.976654751574479</v>
      </c>
      <c r="BH217" s="1">
        <f t="shared" si="249"/>
        <v>36.717980037354167</v>
      </c>
      <c r="BI217" s="1">
        <f t="shared" si="227"/>
        <v>264.33804881780941</v>
      </c>
      <c r="BJ217" s="1">
        <f t="shared" si="228"/>
        <v>184.89007147525999</v>
      </c>
      <c r="BK217" s="1">
        <f t="shared" si="229"/>
        <v>281.90837970808542</v>
      </c>
      <c r="BL217" s="1">
        <f t="shared" si="230"/>
        <v>238.49129066475513</v>
      </c>
      <c r="BM217" s="1">
        <f t="shared" si="231"/>
        <v>280.44870076711624</v>
      </c>
      <c r="BN217" s="1">
        <f t="shared" si="232"/>
        <v>252.17615181609082</v>
      </c>
      <c r="BO217" s="1">
        <f t="shared" si="233"/>
        <v>276.16355739113499</v>
      </c>
      <c r="BP217" s="1">
        <f t="shared" si="234"/>
        <v>265.72579752291443</v>
      </c>
      <c r="BQ217" s="1">
        <f t="shared" si="235"/>
        <v>268.91550972739833</v>
      </c>
      <c r="BR217" s="1">
        <f t="shared" si="236"/>
        <v>278.99768322842215</v>
      </c>
      <c r="BS217" s="1">
        <f t="shared" si="237"/>
        <v>36.717980037354167</v>
      </c>
      <c r="BT217" s="1">
        <f t="shared" si="238"/>
        <v>5.0354096627092897</v>
      </c>
      <c r="BU217" s="1">
        <f t="shared" si="239"/>
        <v>6.495218158028619</v>
      </c>
      <c r="BV217" s="1">
        <f t="shared" si="240"/>
        <v>6.8679200642177314</v>
      </c>
      <c r="BW217" s="1">
        <f t="shared" si="241"/>
        <v>7.2369394300172445</v>
      </c>
      <c r="BX217" s="1">
        <f t="shared" si="242"/>
        <v>7.5983941094959597</v>
      </c>
    </row>
    <row r="218" spans="1:76">
      <c r="A218" s="1">
        <v>1.1499999999999999</v>
      </c>
      <c r="B218" s="1">
        <f t="shared" si="207"/>
        <v>1290.8695652173913</v>
      </c>
      <c r="C218" s="1">
        <v>20.9</v>
      </c>
      <c r="D218" s="1">
        <f t="shared" si="189"/>
        <v>60.053409090909092</v>
      </c>
      <c r="E218" s="1">
        <f t="shared" si="188"/>
        <v>15.886590909090909</v>
      </c>
      <c r="F218" s="1">
        <v>0</v>
      </c>
      <c r="G218" s="1">
        <f t="shared" si="190"/>
        <v>8.0000000000000071E-2</v>
      </c>
      <c r="H218" s="4">
        <f t="shared" si="191"/>
        <v>76.02</v>
      </c>
      <c r="I218" s="4"/>
      <c r="J218" s="1">
        <f t="shared" si="208"/>
        <v>3.2898363393087764</v>
      </c>
      <c r="K218" s="1">
        <f t="shared" si="192"/>
        <v>1.099335608487306</v>
      </c>
      <c r="L218" s="1">
        <f t="shared" si="193"/>
        <v>0.75323754735701365</v>
      </c>
      <c r="M218" s="1">
        <f t="shared" si="209"/>
        <v>4.241081272628839E-2</v>
      </c>
      <c r="O218" s="1">
        <f t="shared" si="210"/>
        <v>2.3354700026837607</v>
      </c>
      <c r="P218" s="1">
        <f t="shared" si="211"/>
        <v>0.67224920204837801</v>
      </c>
      <c r="Q218" s="1">
        <f t="shared" si="212"/>
        <v>0.52303645604035365</v>
      </c>
      <c r="R218" s="1">
        <f t="shared" si="213"/>
        <v>2.6367963874150354E-2</v>
      </c>
      <c r="T218" s="1">
        <f t="shared" si="194"/>
        <v>2.1437507705067795</v>
      </c>
      <c r="U218" s="1">
        <f t="shared" si="195"/>
        <v>0.59447048265752089</v>
      </c>
      <c r="V218" s="1">
        <f t="shared" si="196"/>
        <v>0.47745446665106567</v>
      </c>
      <c r="W218" s="1">
        <f t="shared" si="214"/>
        <v>2.3414052887745045E-2</v>
      </c>
      <c r="Y218" s="1">
        <f t="shared" si="197"/>
        <v>1.9677698111161286</v>
      </c>
      <c r="Z218" s="1">
        <f t="shared" si="198"/>
        <v>0.52569070171337251</v>
      </c>
      <c r="AA218" s="1">
        <f t="shared" si="199"/>
        <v>0.43584489205751681</v>
      </c>
      <c r="AB218" s="1">
        <f t="shared" si="215"/>
        <v>2.0791058241989006E-2</v>
      </c>
      <c r="AD218" s="1">
        <f t="shared" si="200"/>
        <v>1.8062351663316925</v>
      </c>
      <c r="AE218" s="1">
        <f t="shared" si="201"/>
        <v>0.46486868890865668</v>
      </c>
      <c r="AF218" s="1">
        <f t="shared" si="202"/>
        <v>0.39786154115394545</v>
      </c>
      <c r="AG218" s="1">
        <f t="shared" si="216"/>
        <v>1.8461908533914214E-2</v>
      </c>
      <c r="AI218" s="1">
        <f t="shared" si="243"/>
        <v>0.06</v>
      </c>
      <c r="AJ218" s="1">
        <f t="shared" si="217"/>
        <v>1.946587430775367</v>
      </c>
      <c r="AK218" s="1">
        <f t="shared" si="218"/>
        <v>0.70424569503971446</v>
      </c>
      <c r="AL218" s="1">
        <f t="shared" si="244"/>
        <v>0.12</v>
      </c>
      <c r="AN218" s="1">
        <f t="shared" si="245"/>
        <v>0.3</v>
      </c>
      <c r="AO218" s="1">
        <f t="shared" si="219"/>
        <v>0.33114595932248175</v>
      </c>
      <c r="AP218" s="1">
        <f t="shared" si="203"/>
        <v>0.11586376033773796</v>
      </c>
      <c r="AQ218" s="1">
        <f t="shared" si="246"/>
        <v>8.0000000000000002E-3</v>
      </c>
      <c r="AS218" s="1">
        <f t="shared" si="247"/>
        <v>78.996854894644954</v>
      </c>
      <c r="AT218" s="1">
        <f t="shared" si="247"/>
        <v>20.897909641003565</v>
      </c>
      <c r="AU218" s="1">
        <f t="shared" si="247"/>
        <v>0</v>
      </c>
      <c r="AV218" s="1">
        <f t="shared" si="220"/>
        <v>0.10523546435148655</v>
      </c>
      <c r="AW218" s="3">
        <f t="shared" si="221"/>
        <v>3.0848558726675464E-2</v>
      </c>
      <c r="AX218" s="3">
        <f t="shared" si="222"/>
        <v>0.24203199615224186</v>
      </c>
      <c r="AY218" s="3">
        <f t="shared" si="223"/>
        <v>0.19437618476588134</v>
      </c>
      <c r="AZ218" s="3">
        <f t="shared" si="224"/>
        <v>0.13259129083526933</v>
      </c>
      <c r="BA218" s="3">
        <f t="shared" si="204"/>
        <v>0.12053035448024396</v>
      </c>
      <c r="BB218" s="3">
        <f t="shared" si="205"/>
        <v>0.10957754552569099</v>
      </c>
      <c r="BC218" s="3">
        <f t="shared" si="206"/>
        <v>9.9629872426543017E-2</v>
      </c>
      <c r="BE218" s="4">
        <f t="shared" si="225"/>
        <v>511.78981814768792</v>
      </c>
      <c r="BF218" s="4">
        <f t="shared" si="226"/>
        <v>3898.5831463079867</v>
      </c>
      <c r="BG218" s="1">
        <f t="shared" si="248"/>
        <v>44.883643398876764</v>
      </c>
      <c r="BH218" s="1">
        <f t="shared" si="249"/>
        <v>36.757050196978675</v>
      </c>
      <c r="BI218" s="1">
        <f t="shared" si="227"/>
        <v>264.27616792577214</v>
      </c>
      <c r="BJ218" s="1">
        <f t="shared" si="228"/>
        <v>185.26990925731985</v>
      </c>
      <c r="BK218" s="1">
        <f t="shared" si="229"/>
        <v>281.02186429745336</v>
      </c>
      <c r="BL218" s="1">
        <f t="shared" si="230"/>
        <v>238.69478623237569</v>
      </c>
      <c r="BM218" s="1">
        <f t="shared" si="231"/>
        <v>279.30860503371662</v>
      </c>
      <c r="BN218" s="1">
        <f t="shared" si="232"/>
        <v>252.30597216641439</v>
      </c>
      <c r="BO218" s="1">
        <f t="shared" si="233"/>
        <v>274.76123945280392</v>
      </c>
      <c r="BP218" s="1">
        <f t="shared" si="234"/>
        <v>265.76902930248326</v>
      </c>
      <c r="BQ218" s="1">
        <f t="shared" si="235"/>
        <v>267.25062407722527</v>
      </c>
      <c r="BR218" s="1">
        <f t="shared" si="236"/>
        <v>278.94147720377526</v>
      </c>
      <c r="BS218" s="1">
        <f t="shared" si="237"/>
        <v>36.757050196978675</v>
      </c>
      <c r="BT218" s="1">
        <f t="shared" si="238"/>
        <v>5.0403911158395545</v>
      </c>
      <c r="BU218" s="1">
        <f t="shared" si="239"/>
        <v>6.4938504301413102</v>
      </c>
      <c r="BV218" s="1">
        <f t="shared" si="240"/>
        <v>6.8641517971198143</v>
      </c>
      <c r="BW218" s="1">
        <f t="shared" si="241"/>
        <v>7.2304232216199091</v>
      </c>
      <c r="BX218" s="1">
        <f t="shared" si="242"/>
        <v>7.5887884285856941</v>
      </c>
    </row>
    <row r="219" spans="1:76">
      <c r="A219" s="1">
        <v>1.1499999999999999</v>
      </c>
      <c r="B219" s="1">
        <f t="shared" si="207"/>
        <v>1291.304347826087</v>
      </c>
      <c r="C219" s="1">
        <v>21</v>
      </c>
      <c r="D219" s="1">
        <f t="shared" si="189"/>
        <v>60.034090909090907</v>
      </c>
      <c r="E219" s="1">
        <f t="shared" si="188"/>
        <v>15.80590909090909</v>
      </c>
      <c r="F219" s="1">
        <v>0</v>
      </c>
      <c r="G219" s="1">
        <f t="shared" si="190"/>
        <v>8.0000000000000071E-2</v>
      </c>
      <c r="H219" s="4">
        <f t="shared" si="191"/>
        <v>75.92</v>
      </c>
      <c r="I219" s="4"/>
      <c r="J219" s="1">
        <f t="shared" si="208"/>
        <v>3.2865442345106994</v>
      </c>
      <c r="K219" s="1">
        <f t="shared" si="192"/>
        <v>1.0967671447918066</v>
      </c>
      <c r="L219" s="1">
        <f t="shared" si="193"/>
        <v>0.75139653263720974</v>
      </c>
      <c r="M219" s="1">
        <f t="shared" si="209"/>
        <v>4.2378358822893807E-2</v>
      </c>
      <c r="O219" s="1">
        <f t="shared" si="210"/>
        <v>2.333132922291727</v>
      </c>
      <c r="P219" s="1">
        <f t="shared" si="211"/>
        <v>0.6706785737011659</v>
      </c>
      <c r="Q219" s="1">
        <f t="shared" si="212"/>
        <v>0.5217580840075956</v>
      </c>
      <c r="R219" s="1">
        <f t="shared" si="213"/>
        <v>2.6347786393520443E-2</v>
      </c>
      <c r="T219" s="1">
        <f t="shared" si="194"/>
        <v>2.1416055415441289</v>
      </c>
      <c r="U219" s="1">
        <f t="shared" si="195"/>
        <v>0.59308157481085078</v>
      </c>
      <c r="V219" s="1">
        <f t="shared" si="196"/>
        <v>0.4762875031822037</v>
      </c>
      <c r="W219" s="1">
        <f t="shared" si="214"/>
        <v>2.3396135819864296E-2</v>
      </c>
      <c r="Y219" s="1">
        <f t="shared" si="197"/>
        <v>1.9658006844579778</v>
      </c>
      <c r="Z219" s="1">
        <f t="shared" si="198"/>
        <v>0.52446248944408169</v>
      </c>
      <c r="AA219" s="1">
        <f t="shared" si="199"/>
        <v>0.43477962803205122</v>
      </c>
      <c r="AB219" s="1">
        <f t="shared" si="215"/>
        <v>2.0775148360704453E-2</v>
      </c>
      <c r="AD219" s="1">
        <f t="shared" si="200"/>
        <v>1.8044276857021895</v>
      </c>
      <c r="AE219" s="1">
        <f t="shared" si="201"/>
        <v>0.46378257986113908</v>
      </c>
      <c r="AF219" s="1">
        <f t="shared" si="202"/>
        <v>0.39688911358938966</v>
      </c>
      <c r="AG219" s="1">
        <f t="shared" si="216"/>
        <v>1.844778098111521E-2</v>
      </c>
      <c r="AI219" s="1">
        <f t="shared" si="243"/>
        <v>0.06</v>
      </c>
      <c r="AJ219" s="1">
        <f t="shared" si="217"/>
        <v>1.9448694574496259</v>
      </c>
      <c r="AK219" s="1">
        <f t="shared" si="218"/>
        <v>0.70426988499895038</v>
      </c>
      <c r="AL219" s="1">
        <f t="shared" si="244"/>
        <v>0.12</v>
      </c>
      <c r="AN219" s="1">
        <f t="shared" si="245"/>
        <v>0.3</v>
      </c>
      <c r="AO219" s="1">
        <f t="shared" si="219"/>
        <v>0.33102624306041417</v>
      </c>
      <c r="AP219" s="1">
        <f t="shared" si="203"/>
        <v>0.11568630616632906</v>
      </c>
      <c r="AQ219" s="1">
        <f t="shared" si="246"/>
        <v>8.0000000000000002E-3</v>
      </c>
      <c r="AS219" s="1">
        <f t="shared" si="247"/>
        <v>79.075462209023854</v>
      </c>
      <c r="AT219" s="1">
        <f t="shared" si="247"/>
        <v>20.819163712999327</v>
      </c>
      <c r="AU219" s="1">
        <f t="shared" si="247"/>
        <v>0</v>
      </c>
      <c r="AV219" s="1">
        <f t="shared" si="220"/>
        <v>0.10537407797681779</v>
      </c>
      <c r="AW219" s="3">
        <f t="shared" si="221"/>
        <v>3.0727080684942044E-2</v>
      </c>
      <c r="AX219" s="3">
        <f t="shared" si="222"/>
        <v>0.24157687943689829</v>
      </c>
      <c r="AY219" s="3">
        <f t="shared" si="223"/>
        <v>0.19340852306375894</v>
      </c>
      <c r="AZ219" s="3">
        <f t="shared" si="224"/>
        <v>0.13191882087271098</v>
      </c>
      <c r="BA219" s="3">
        <f t="shared" si="204"/>
        <v>0.11991637466397112</v>
      </c>
      <c r="BB219" s="3">
        <f t="shared" si="205"/>
        <v>0.10901697148770931</v>
      </c>
      <c r="BC219" s="3">
        <f t="shared" si="206"/>
        <v>9.9118061431939242E-2</v>
      </c>
      <c r="BE219" s="4">
        <f t="shared" si="225"/>
        <v>493.9858592352715</v>
      </c>
      <c r="BF219" s="4">
        <f t="shared" si="226"/>
        <v>3882.3707782743068</v>
      </c>
      <c r="BG219" s="1">
        <f t="shared" si="248"/>
        <v>44.790551582959246</v>
      </c>
      <c r="BH219" s="1">
        <f t="shared" si="249"/>
        <v>36.795304965483346</v>
      </c>
      <c r="BI219" s="1">
        <f t="shared" si="227"/>
        <v>264.20707606983694</v>
      </c>
      <c r="BJ219" s="1">
        <f t="shared" si="228"/>
        <v>185.64580052785567</v>
      </c>
      <c r="BK219" s="1">
        <f t="shared" si="229"/>
        <v>280.12516476550013</v>
      </c>
      <c r="BL219" s="1">
        <f t="shared" si="230"/>
        <v>238.89207374920011</v>
      </c>
      <c r="BM219" s="1">
        <f t="shared" si="231"/>
        <v>278.15857909528103</v>
      </c>
      <c r="BN219" s="1">
        <f t="shared" si="232"/>
        <v>252.42907981845664</v>
      </c>
      <c r="BO219" s="1">
        <f t="shared" si="233"/>
        <v>273.34990149758619</v>
      </c>
      <c r="BP219" s="1">
        <f t="shared" si="234"/>
        <v>265.80512869388849</v>
      </c>
      <c r="BQ219" s="1">
        <f t="shared" si="235"/>
        <v>265.57840433466913</v>
      </c>
      <c r="BR219" s="1">
        <f t="shared" si="236"/>
        <v>278.87784352344619</v>
      </c>
      <c r="BS219" s="1">
        <f t="shared" si="237"/>
        <v>36.795304965483346</v>
      </c>
      <c r="BT219" s="1">
        <f t="shared" si="238"/>
        <v>5.0453665407041699</v>
      </c>
      <c r="BU219" s="1">
        <f t="shared" si="239"/>
        <v>6.4924607629505484</v>
      </c>
      <c r="BV219" s="1">
        <f t="shared" si="240"/>
        <v>6.8603611263788506</v>
      </c>
      <c r="BW219" s="1">
        <f t="shared" si="241"/>
        <v>7.2238870949223797</v>
      </c>
      <c r="BX219" s="1">
        <f t="shared" si="242"/>
        <v>7.5791692387127583</v>
      </c>
    </row>
    <row r="220" spans="1:76">
      <c r="A220" s="1">
        <v>1.1499999999999999</v>
      </c>
      <c r="B220" s="1">
        <f t="shared" si="207"/>
        <v>1291.7391304347825</v>
      </c>
      <c r="C220" s="1">
        <v>21.1</v>
      </c>
      <c r="D220" s="1">
        <f t="shared" si="189"/>
        <v>60.014772727272728</v>
      </c>
      <c r="E220" s="1">
        <f t="shared" si="188"/>
        <v>15.72522727272727</v>
      </c>
      <c r="F220" s="1">
        <v>0</v>
      </c>
      <c r="G220" s="1">
        <f t="shared" si="190"/>
        <v>8.0000000000000071E-2</v>
      </c>
      <c r="H220" s="4">
        <f t="shared" si="191"/>
        <v>75.819999999999993</v>
      </c>
      <c r="I220" s="4"/>
      <c r="J220" s="1">
        <f t="shared" si="208"/>
        <v>3.2832572506734414</v>
      </c>
      <c r="K220" s="1">
        <f t="shared" si="192"/>
        <v>1.0942061042240867</v>
      </c>
      <c r="L220" s="1">
        <f t="shared" si="193"/>
        <v>0.74956103685976561</v>
      </c>
      <c r="M220" s="1">
        <f t="shared" si="209"/>
        <v>4.2345947767141706E-2</v>
      </c>
      <c r="O220" s="1">
        <f t="shared" si="210"/>
        <v>2.3307994772934157</v>
      </c>
      <c r="P220" s="1">
        <f t="shared" si="211"/>
        <v>0.66911248463357687</v>
      </c>
      <c r="Q220" s="1">
        <f t="shared" si="212"/>
        <v>0.52048354424271015</v>
      </c>
      <c r="R220" s="1">
        <f t="shared" si="213"/>
        <v>2.6327635552443426E-2</v>
      </c>
      <c r="T220" s="1">
        <f t="shared" si="194"/>
        <v>2.1394636495449526</v>
      </c>
      <c r="U220" s="1">
        <f t="shared" si="195"/>
        <v>0.59169668105261719</v>
      </c>
      <c r="V220" s="1">
        <f t="shared" si="196"/>
        <v>0.47512403800374198</v>
      </c>
      <c r="W220" s="1">
        <f t="shared" si="214"/>
        <v>2.3378242407200291E-2</v>
      </c>
      <c r="Y220" s="1">
        <f t="shared" si="197"/>
        <v>1.963834620831256</v>
      </c>
      <c r="Z220" s="1">
        <f t="shared" si="198"/>
        <v>0.52323782683626019</v>
      </c>
      <c r="AA220" s="1">
        <f t="shared" si="199"/>
        <v>0.43371755742524315</v>
      </c>
      <c r="AB220" s="1">
        <f t="shared" si="215"/>
        <v>2.0759259484625252E-2</v>
      </c>
      <c r="AD220" s="1">
        <f t="shared" si="200"/>
        <v>1.8026230166592101</v>
      </c>
      <c r="AE220" s="1">
        <f t="shared" si="201"/>
        <v>0.46269960978196906</v>
      </c>
      <c r="AF220" s="1">
        <f t="shared" si="202"/>
        <v>0.3959196011409491</v>
      </c>
      <c r="AG220" s="1">
        <f t="shared" si="216"/>
        <v>1.8433672080381696E-2</v>
      </c>
      <c r="AI220" s="1">
        <f t="shared" si="243"/>
        <v>0.06</v>
      </c>
      <c r="AJ220" s="1">
        <f t="shared" si="217"/>
        <v>1.9431539536988967</v>
      </c>
      <c r="AK220" s="1">
        <f t="shared" si="218"/>
        <v>0.70429406234670322</v>
      </c>
      <c r="AL220" s="1">
        <f t="shared" si="244"/>
        <v>0.12</v>
      </c>
      <c r="AN220" s="1">
        <f t="shared" si="245"/>
        <v>0.3</v>
      </c>
      <c r="AO220" s="1">
        <f t="shared" si="219"/>
        <v>0.33090663656522656</v>
      </c>
      <c r="AP220" s="1">
        <f t="shared" si="203"/>
        <v>0.11550922215914483</v>
      </c>
      <c r="AQ220" s="1">
        <f t="shared" si="246"/>
        <v>8.0000000000000002E-3</v>
      </c>
      <c r="AS220" s="1">
        <f t="shared" si="247"/>
        <v>79.154276875854308</v>
      </c>
      <c r="AT220" s="1">
        <f t="shared" si="247"/>
        <v>20.740210066904869</v>
      </c>
      <c r="AU220" s="1">
        <f t="shared" si="247"/>
        <v>0</v>
      </c>
      <c r="AV220" s="1">
        <f t="shared" si="220"/>
        <v>0.10551305724083365</v>
      </c>
      <c r="AW220" s="3">
        <f t="shared" si="221"/>
        <v>3.0605736644245311E-2</v>
      </c>
      <c r="AX220" s="3">
        <f t="shared" si="222"/>
        <v>0.24112050810481386</v>
      </c>
      <c r="AY220" s="3">
        <f t="shared" si="223"/>
        <v>0.1924434274679605</v>
      </c>
      <c r="AZ220" s="3">
        <f t="shared" si="224"/>
        <v>0.1312481277663024</v>
      </c>
      <c r="BA220" s="3">
        <f t="shared" si="204"/>
        <v>0.1193040157892319</v>
      </c>
      <c r="BB220" s="3">
        <f t="shared" si="205"/>
        <v>0.1084578761844745</v>
      </c>
      <c r="BC220" s="3">
        <f t="shared" si="206"/>
        <v>9.8607599464981183E-2</v>
      </c>
      <c r="BE220" s="4">
        <f t="shared" si="225"/>
        <v>476.70654611111792</v>
      </c>
      <c r="BF220" s="4">
        <f t="shared" si="226"/>
        <v>3866.2301894962816</v>
      </c>
      <c r="BG220" s="1">
        <f t="shared" si="248"/>
        <v>44.697378874856945</v>
      </c>
      <c r="BH220" s="1">
        <f t="shared" si="249"/>
        <v>36.832755552731562</v>
      </c>
      <c r="BI220" s="1">
        <f t="shared" si="227"/>
        <v>264.13071908589058</v>
      </c>
      <c r="BJ220" s="1">
        <f t="shared" si="228"/>
        <v>186.01776696651933</v>
      </c>
      <c r="BK220" s="1">
        <f t="shared" si="229"/>
        <v>279.21828649859083</v>
      </c>
      <c r="BL220" s="1">
        <f t="shared" si="230"/>
        <v>239.0831932409034</v>
      </c>
      <c r="BM220" s="1">
        <f t="shared" si="231"/>
        <v>276.9986598765351</v>
      </c>
      <c r="BN220" s="1">
        <f t="shared" si="232"/>
        <v>252.54552332584089</v>
      </c>
      <c r="BO220" s="1">
        <f t="shared" si="233"/>
        <v>271.92961789000475</v>
      </c>
      <c r="BP220" s="1">
        <f t="shared" si="234"/>
        <v>265.83415470903594</v>
      </c>
      <c r="BQ220" s="1">
        <f t="shared" si="235"/>
        <v>263.89896615107966</v>
      </c>
      <c r="BR220" s="1">
        <f t="shared" si="236"/>
        <v>278.80685358329282</v>
      </c>
      <c r="BS220" s="1">
        <f t="shared" si="237"/>
        <v>36.832755552731562</v>
      </c>
      <c r="BT220" s="1">
        <f t="shared" si="238"/>
        <v>5.0503353380717675</v>
      </c>
      <c r="BU220" s="1">
        <f t="shared" si="239"/>
        <v>6.4910482436922292</v>
      </c>
      <c r="BV220" s="1">
        <f t="shared" si="240"/>
        <v>6.856547101513609</v>
      </c>
      <c r="BW220" s="1">
        <f t="shared" si="241"/>
        <v>7.2173300835028442</v>
      </c>
      <c r="BX220" s="1">
        <f t="shared" si="242"/>
        <v>7.569535577758753</v>
      </c>
    </row>
    <row r="221" spans="1:76">
      <c r="A221" s="1">
        <v>1.1499999999999999</v>
      </c>
      <c r="B221" s="1">
        <f t="shared" si="207"/>
        <v>1292.1739130434783</v>
      </c>
      <c r="C221" s="1">
        <v>21.2</v>
      </c>
      <c r="D221" s="1">
        <f t="shared" si="189"/>
        <v>59.99545454545455</v>
      </c>
      <c r="E221" s="1">
        <f t="shared" si="188"/>
        <v>15.644545454545455</v>
      </c>
      <c r="F221" s="1">
        <v>0</v>
      </c>
      <c r="G221" s="1">
        <f t="shared" si="190"/>
        <v>8.0000000000000071E-2</v>
      </c>
      <c r="H221" s="4">
        <f t="shared" si="191"/>
        <v>75.72</v>
      </c>
      <c r="I221" s="4"/>
      <c r="J221" s="1">
        <f t="shared" si="208"/>
        <v>3.2799753774993268</v>
      </c>
      <c r="K221" s="1">
        <f t="shared" si="192"/>
        <v>1.0916524616183862</v>
      </c>
      <c r="L221" s="1">
        <f t="shared" si="193"/>
        <v>0.74773104071015317</v>
      </c>
      <c r="M221" s="1">
        <f t="shared" si="209"/>
        <v>4.2313579483700327E-2</v>
      </c>
      <c r="O221" s="1">
        <f t="shared" si="210"/>
        <v>2.32846966037846</v>
      </c>
      <c r="P221" s="1">
        <f t="shared" si="211"/>
        <v>0.66755091945662326</v>
      </c>
      <c r="Q221" s="1">
        <f t="shared" si="212"/>
        <v>0.51921282333398844</v>
      </c>
      <c r="R221" s="1">
        <f t="shared" si="213"/>
        <v>2.6307511304083493E-2</v>
      </c>
      <c r="T221" s="1">
        <f t="shared" si="194"/>
        <v>2.1373250877989927</v>
      </c>
      <c r="U221" s="1">
        <f t="shared" si="195"/>
        <v>0.59031578777432669</v>
      </c>
      <c r="V221" s="1">
        <f t="shared" si="196"/>
        <v>0.47396405887278575</v>
      </c>
      <c r="W221" s="1">
        <f t="shared" si="214"/>
        <v>2.3360372608164062E-2</v>
      </c>
      <c r="Y221" s="1">
        <f t="shared" si="197"/>
        <v>1.9618716140765518</v>
      </c>
      <c r="Z221" s="1">
        <f t="shared" si="198"/>
        <v>0.52201670185590676</v>
      </c>
      <c r="AA221" s="1">
        <f t="shared" si="199"/>
        <v>0.43265866906115114</v>
      </c>
      <c r="AB221" s="1">
        <f t="shared" si="215"/>
        <v>2.0743391576821497E-2</v>
      </c>
      <c r="AD221" s="1">
        <f t="shared" si="200"/>
        <v>1.8008211535489704</v>
      </c>
      <c r="AE221" s="1">
        <f t="shared" si="201"/>
        <v>0.4616197680294703</v>
      </c>
      <c r="AF221" s="1">
        <f t="shared" si="202"/>
        <v>0.39495299360665226</v>
      </c>
      <c r="AG221" s="1">
        <f t="shared" si="216"/>
        <v>1.8419581798920899E-2</v>
      </c>
      <c r="AI221" s="1">
        <f t="shared" si="243"/>
        <v>0.06</v>
      </c>
      <c r="AJ221" s="1">
        <f t="shared" si="217"/>
        <v>1.9414409148685237</v>
      </c>
      <c r="AK221" s="1">
        <f t="shared" si="218"/>
        <v>0.70431822709281922</v>
      </c>
      <c r="AL221" s="1">
        <f t="shared" si="244"/>
        <v>0.12</v>
      </c>
      <c r="AN221" s="1">
        <f t="shared" si="245"/>
        <v>0.3</v>
      </c>
      <c r="AO221" s="1">
        <f t="shared" si="219"/>
        <v>0.33078713969382079</v>
      </c>
      <c r="AP221" s="1">
        <f t="shared" si="203"/>
        <v>0.11533250736629759</v>
      </c>
      <c r="AQ221" s="1">
        <f t="shared" si="246"/>
        <v>8.0000000000000002E-3</v>
      </c>
      <c r="AS221" s="1">
        <f t="shared" si="247"/>
        <v>79.233299716659474</v>
      </c>
      <c r="AT221" s="1">
        <f t="shared" si="247"/>
        <v>20.661047879748356</v>
      </c>
      <c r="AU221" s="1">
        <f t="shared" si="247"/>
        <v>0</v>
      </c>
      <c r="AV221" s="1">
        <f t="shared" si="220"/>
        <v>0.10565240359218182</v>
      </c>
      <c r="AW221" s="3">
        <f t="shared" si="221"/>
        <v>3.0484525755974348E-2</v>
      </c>
      <c r="AX221" s="3">
        <f t="shared" si="222"/>
        <v>0.24066287722758881</v>
      </c>
      <c r="AY221" s="3">
        <f t="shared" si="223"/>
        <v>0.1914808864095924</v>
      </c>
      <c r="AZ221" s="3">
        <f t="shared" si="224"/>
        <v>0.1305792034694917</v>
      </c>
      <c r="BA221" s="3">
        <f t="shared" si="204"/>
        <v>0.11869327050789835</v>
      </c>
      <c r="BB221" s="3">
        <f t="shared" si="205"/>
        <v>0.10790025290573432</v>
      </c>
      <c r="BC221" s="3">
        <f t="shared" si="206"/>
        <v>9.8098480397985077E-2</v>
      </c>
      <c r="BE221" s="4">
        <f t="shared" si="225"/>
        <v>459.93956991591614</v>
      </c>
      <c r="BF221" s="4">
        <f t="shared" si="226"/>
        <v>3850.1627809133556</v>
      </c>
      <c r="BG221" s="1">
        <f t="shared" si="248"/>
        <v>44.604124842182884</v>
      </c>
      <c r="BH221" s="1">
        <f t="shared" si="249"/>
        <v>36.869412955040289</v>
      </c>
      <c r="BI221" s="1">
        <f t="shared" si="227"/>
        <v>264.04704277180997</v>
      </c>
      <c r="BJ221" s="1">
        <f t="shared" si="228"/>
        <v>186.38582958824239</v>
      </c>
      <c r="BK221" s="1">
        <f t="shared" si="229"/>
        <v>278.30123603686695</v>
      </c>
      <c r="BL221" s="1">
        <f t="shared" si="230"/>
        <v>239.26818400880887</v>
      </c>
      <c r="BM221" s="1">
        <f t="shared" si="231"/>
        <v>275.82888577068775</v>
      </c>
      <c r="BN221" s="1">
        <f t="shared" si="232"/>
        <v>252.65535050718449</v>
      </c>
      <c r="BO221" s="1">
        <f t="shared" si="233"/>
        <v>270.50046468961563</v>
      </c>
      <c r="BP221" s="1">
        <f t="shared" si="234"/>
        <v>265.85616560517076</v>
      </c>
      <c r="BQ221" s="1">
        <f t="shared" si="235"/>
        <v>262.21242693953729</v>
      </c>
      <c r="BR221" s="1">
        <f t="shared" si="236"/>
        <v>278.72857798591662</v>
      </c>
      <c r="BS221" s="1">
        <f t="shared" si="237"/>
        <v>36.869412955040289</v>
      </c>
      <c r="BT221" s="1">
        <f t="shared" si="238"/>
        <v>5.0552969155089906</v>
      </c>
      <c r="BU221" s="1">
        <f t="shared" si="239"/>
        <v>6.4896119800057557</v>
      </c>
      <c r="BV221" s="1">
        <f t="shared" si="240"/>
        <v>6.8527087972699841</v>
      </c>
      <c r="BW221" s="1">
        <f t="shared" si="241"/>
        <v>7.2107512514333783</v>
      </c>
      <c r="BX221" s="1">
        <f t="shared" si="242"/>
        <v>7.5598865196418217</v>
      </c>
    </row>
    <row r="222" spans="1:76">
      <c r="A222" s="1">
        <v>1.1499999999999999</v>
      </c>
      <c r="B222" s="1">
        <f t="shared" si="207"/>
        <v>1292.608695652174</v>
      </c>
      <c r="C222" s="1">
        <v>21.3</v>
      </c>
      <c r="D222" s="1">
        <f t="shared" si="189"/>
        <v>59.976136363636364</v>
      </c>
      <c r="E222" s="1">
        <f t="shared" si="188"/>
        <v>15.563863636363635</v>
      </c>
      <c r="F222" s="1">
        <v>0</v>
      </c>
      <c r="G222" s="1">
        <f t="shared" si="190"/>
        <v>8.0000000000000071E-2</v>
      </c>
      <c r="H222" s="4">
        <f t="shared" si="191"/>
        <v>75.61999999999999</v>
      </c>
      <c r="I222" s="4"/>
      <c r="J222" s="1">
        <f t="shared" si="208"/>
        <v>3.2766986047157554</v>
      </c>
      <c r="K222" s="1">
        <f t="shared" si="192"/>
        <v>1.0891061919060963</v>
      </c>
      <c r="L222" s="1">
        <f t="shared" si="193"/>
        <v>0.74590652495056442</v>
      </c>
      <c r="M222" s="1">
        <f t="shared" si="209"/>
        <v>4.2281253897401082E-2</v>
      </c>
      <c r="O222" s="1">
        <f t="shared" si="210"/>
        <v>2.3261434642542933</v>
      </c>
      <c r="P222" s="1">
        <f t="shared" si="211"/>
        <v>0.6659938628407257</v>
      </c>
      <c r="Q222" s="1">
        <f t="shared" si="212"/>
        <v>0.51794590792299555</v>
      </c>
      <c r="R222" s="1">
        <f t="shared" si="213"/>
        <v>2.6287413601706267E-2</v>
      </c>
      <c r="T222" s="1">
        <f t="shared" si="194"/>
        <v>2.1351898496123316</v>
      </c>
      <c r="U222" s="1">
        <f t="shared" si="195"/>
        <v>0.58893888142002038</v>
      </c>
      <c r="V222" s="1">
        <f t="shared" si="196"/>
        <v>0.47280755359507159</v>
      </c>
      <c r="W222" s="1">
        <f t="shared" si="214"/>
        <v>2.334252638125673E-2</v>
      </c>
      <c r="Y222" s="1">
        <f t="shared" si="197"/>
        <v>1.9599116580494522</v>
      </c>
      <c r="Z222" s="1">
        <f t="shared" si="198"/>
        <v>0.5207991025154769</v>
      </c>
      <c r="AA222" s="1">
        <f t="shared" si="199"/>
        <v>0.43160295180822683</v>
      </c>
      <c r="AB222" s="1">
        <f t="shared" si="215"/>
        <v>2.0727544600443293E-2</v>
      </c>
      <c r="AD222" s="1">
        <f t="shared" si="200"/>
        <v>1.7990220907314536</v>
      </c>
      <c r="AE222" s="1">
        <f t="shared" si="201"/>
        <v>0.4605430440030478</v>
      </c>
      <c r="AF222" s="1">
        <f t="shared" si="202"/>
        <v>0.39398928082505141</v>
      </c>
      <c r="AG222" s="1">
        <f t="shared" si="216"/>
        <v>1.8405510104011081E-2</v>
      </c>
      <c r="AI222" s="1">
        <f t="shared" si="243"/>
        <v>0.06</v>
      </c>
      <c r="AJ222" s="1">
        <f t="shared" si="217"/>
        <v>1.9397303363145619</v>
      </c>
      <c r="AK222" s="1">
        <f t="shared" si="218"/>
        <v>0.70434237924713361</v>
      </c>
      <c r="AL222" s="1">
        <f t="shared" si="244"/>
        <v>0.12</v>
      </c>
      <c r="AN222" s="1">
        <f t="shared" si="245"/>
        <v>0.3</v>
      </c>
      <c r="AO222" s="1">
        <f t="shared" si="219"/>
        <v>0.33066775230333839</v>
      </c>
      <c r="AP222" s="1">
        <f t="shared" si="203"/>
        <v>0.11515616084076244</v>
      </c>
      <c r="AQ222" s="1">
        <f t="shared" si="246"/>
        <v>8.0000000000000002E-3</v>
      </c>
      <c r="AS222" s="1">
        <f t="shared" si="247"/>
        <v>79.312531557308077</v>
      </c>
      <c r="AT222" s="1">
        <f t="shared" si="247"/>
        <v>20.581676324204757</v>
      </c>
      <c r="AU222" s="1">
        <f t="shared" si="247"/>
        <v>0</v>
      </c>
      <c r="AV222" s="1">
        <f t="shared" si="220"/>
        <v>0.10579211848717281</v>
      </c>
      <c r="AW222" s="3">
        <f t="shared" si="221"/>
        <v>3.0363447171672518E-2</v>
      </c>
      <c r="AX222" s="3">
        <f t="shared" si="222"/>
        <v>0.24020398185070976</v>
      </c>
      <c r="AY222" s="3">
        <f t="shared" si="223"/>
        <v>0.19052088835701897</v>
      </c>
      <c r="AZ222" s="3">
        <f t="shared" si="224"/>
        <v>0.12991203996151346</v>
      </c>
      <c r="BA222" s="3">
        <f t="shared" si="204"/>
        <v>0.11808413149536374</v>
      </c>
      <c r="BB222" s="3">
        <f t="shared" si="205"/>
        <v>0.10734409496269198</v>
      </c>
      <c r="BC222" s="3">
        <f t="shared" si="206"/>
        <v>9.7590698122838548E-2</v>
      </c>
      <c r="BE222" s="4">
        <f t="shared" si="225"/>
        <v>443.67282022179847</v>
      </c>
      <c r="BF222" s="4">
        <f t="shared" si="226"/>
        <v>3834.1698702997801</v>
      </c>
      <c r="BG222" s="1">
        <f t="shared" si="248"/>
        <v>44.510789049088515</v>
      </c>
      <c r="BH222" s="1">
        <f t="shared" si="249"/>
        <v>36.905287960176665</v>
      </c>
      <c r="BI222" s="1">
        <f t="shared" si="227"/>
        <v>263.95599289341993</v>
      </c>
      <c r="BJ222" s="1">
        <f t="shared" si="228"/>
        <v>186.75000875868923</v>
      </c>
      <c r="BK222" s="1">
        <f t="shared" si="229"/>
        <v>277.37402108986515</v>
      </c>
      <c r="BL222" s="1">
        <f t="shared" si="230"/>
        <v>239.44708465238193</v>
      </c>
      <c r="BM222" s="1">
        <f t="shared" si="231"/>
        <v>274.64929665328395</v>
      </c>
      <c r="BN222" s="1">
        <f t="shared" si="232"/>
        <v>252.75860847031171</v>
      </c>
      <c r="BO222" s="1">
        <f t="shared" si="233"/>
        <v>269.06251965972837</v>
      </c>
      <c r="BP222" s="1">
        <f t="shared" si="234"/>
        <v>265.87121891059121</v>
      </c>
      <c r="BQ222" s="1">
        <f t="shared" si="235"/>
        <v>260.51890587452635</v>
      </c>
      <c r="BR222" s="1">
        <f t="shared" si="236"/>
        <v>278.64308656755327</v>
      </c>
      <c r="BS222" s="1">
        <f t="shared" si="237"/>
        <v>36.905287960176665</v>
      </c>
      <c r="BT222" s="1">
        <f t="shared" si="238"/>
        <v>5.0602506871157678</v>
      </c>
      <c r="BU222" s="1">
        <f t="shared" si="239"/>
        <v>6.4881510993969682</v>
      </c>
      <c r="BV222" s="1">
        <f t="shared" si="240"/>
        <v>6.8488453129821281</v>
      </c>
      <c r="BW222" s="1">
        <f t="shared" si="241"/>
        <v>7.2041496925178983</v>
      </c>
      <c r="BX222" s="1">
        <f t="shared" si="242"/>
        <v>7.5502211734055091</v>
      </c>
    </row>
    <row r="223" spans="1:76">
      <c r="A223" s="1">
        <v>1.1499999999999999</v>
      </c>
      <c r="B223" s="1">
        <f t="shared" si="207"/>
        <v>1293.0434782608695</v>
      </c>
      <c r="C223" s="1">
        <v>21.4</v>
      </c>
      <c r="D223" s="1">
        <f t="shared" si="189"/>
        <v>59.956818181818186</v>
      </c>
      <c r="E223" s="1">
        <f t="shared" si="188"/>
        <v>15.483181818181819</v>
      </c>
      <c r="F223" s="1">
        <v>0</v>
      </c>
      <c r="G223" s="1">
        <f t="shared" si="190"/>
        <v>8.0000000000000071E-2</v>
      </c>
      <c r="H223" s="4">
        <f t="shared" si="191"/>
        <v>75.52</v>
      </c>
      <c r="I223" s="4"/>
      <c r="J223" s="1">
        <f t="shared" si="208"/>
        <v>3.2734269220751266</v>
      </c>
      <c r="K223" s="1">
        <f t="shared" si="192"/>
        <v>1.0865672701153404</v>
      </c>
      <c r="L223" s="1">
        <f t="shared" si="193"/>
        <v>0.74408747041957302</v>
      </c>
      <c r="M223" s="1">
        <f t="shared" si="209"/>
        <v>4.2248970933238324E-2</v>
      </c>
      <c r="O223" s="1">
        <f t="shared" si="210"/>
        <v>2.3238208816460979</v>
      </c>
      <c r="P223" s="1">
        <f t="shared" si="211"/>
        <v>0.6644412995154575</v>
      </c>
      <c r="Q223" s="1">
        <f t="shared" si="212"/>
        <v>0.51668278470433471</v>
      </c>
      <c r="R223" s="1">
        <f t="shared" si="213"/>
        <v>2.6267342398678686E-2</v>
      </c>
      <c r="T223" s="1">
        <f t="shared" si="194"/>
        <v>2.1330579283073421</v>
      </c>
      <c r="U223" s="1">
        <f t="shared" si="195"/>
        <v>0.58756594848604848</v>
      </c>
      <c r="V223" s="1">
        <f t="shared" si="196"/>
        <v>0.47165451002475156</v>
      </c>
      <c r="W223" s="1">
        <f t="shared" si="214"/>
        <v>2.3324703685069361E-2</v>
      </c>
      <c r="Y223" s="1">
        <f t="shared" si="197"/>
        <v>1.9579547466204983</v>
      </c>
      <c r="Z223" s="1">
        <f t="shared" si="198"/>
        <v>0.51958501687368241</v>
      </c>
      <c r="AA223" s="1">
        <f t="shared" si="199"/>
        <v>0.43055039457911826</v>
      </c>
      <c r="AB223" s="1">
        <f t="shared" si="215"/>
        <v>2.0711718518720602E-2</v>
      </c>
      <c r="AD223" s="1">
        <f t="shared" si="200"/>
        <v>1.7972258225803694</v>
      </c>
      <c r="AE223" s="1">
        <f t="shared" si="201"/>
        <v>0.45946942714301148</v>
      </c>
      <c r="AF223" s="1">
        <f t="shared" si="202"/>
        <v>0.39302845267504383</v>
      </c>
      <c r="AG223" s="1">
        <f t="shared" si="216"/>
        <v>1.8391456963001429E-2</v>
      </c>
      <c r="AI223" s="1">
        <f t="shared" si="243"/>
        <v>0.06</v>
      </c>
      <c r="AJ223" s="1">
        <f t="shared" si="217"/>
        <v>1.9380222134037499</v>
      </c>
      <c r="AK223" s="1">
        <f t="shared" si="218"/>
        <v>0.70436651881947121</v>
      </c>
      <c r="AL223" s="1">
        <f t="shared" si="244"/>
        <v>0.12</v>
      </c>
      <c r="AN223" s="1">
        <f t="shared" si="245"/>
        <v>0.3</v>
      </c>
      <c r="AO223" s="1">
        <f t="shared" si="219"/>
        <v>0.33054847425115957</v>
      </c>
      <c r="AP223" s="1">
        <f t="shared" si="203"/>
        <v>0.11498018163836775</v>
      </c>
      <c r="AQ223" s="1">
        <f t="shared" si="246"/>
        <v>8.0000000000000002E-3</v>
      </c>
      <c r="AS223" s="1">
        <f t="shared" si="247"/>
        <v>79.391973228043156</v>
      </c>
      <c r="AT223" s="1">
        <f t="shared" si="247"/>
        <v>20.502094568567028</v>
      </c>
      <c r="AU223" s="1">
        <f t="shared" si="247"/>
        <v>0</v>
      </c>
      <c r="AV223" s="1">
        <f t="shared" si="220"/>
        <v>0.10593220338983061</v>
      </c>
      <c r="AW223" s="3">
        <f t="shared" si="221"/>
        <v>3.0242500043021245E-2</v>
      </c>
      <c r="AX223" s="3">
        <f t="shared" si="222"/>
        <v>0.23974381699337716</v>
      </c>
      <c r="AY223" s="3">
        <f t="shared" si="223"/>
        <v>0.18956342181562949</v>
      </c>
      <c r="AZ223" s="3">
        <f t="shared" si="224"/>
        <v>0.12924662924722641</v>
      </c>
      <c r="BA223" s="3">
        <f t="shared" si="204"/>
        <v>0.11747659145039412</v>
      </c>
      <c r="BB223" s="3">
        <f t="shared" si="205"/>
        <v>0.10678939568787049</v>
      </c>
      <c r="BC223" s="3">
        <f t="shared" si="206"/>
        <v>9.708424655087676E-2</v>
      </c>
      <c r="BE223" s="4">
        <f t="shared" si="225"/>
        <v>427.89438403072865</v>
      </c>
      <c r="BF223" s="4">
        <f t="shared" si="226"/>
        <v>3818.2526951302984</v>
      </c>
      <c r="BG223" s="1">
        <f t="shared" si="248"/>
        <v>44.417371056223658</v>
      </c>
      <c r="BH223" s="1">
        <f t="shared" si="249"/>
        <v>36.940391152214268</v>
      </c>
      <c r="BI223" s="1">
        <f t="shared" si="227"/>
        <v>263.85751519058397</v>
      </c>
      <c r="BJ223" s="1">
        <f t="shared" si="228"/>
        <v>187.11032420930556</v>
      </c>
      <c r="BK223" s="1">
        <f t="shared" si="229"/>
        <v>276.43665055220004</v>
      </c>
      <c r="BL223" s="1">
        <f t="shared" si="230"/>
        <v>239.61993309116613</v>
      </c>
      <c r="BM223" s="1">
        <f t="shared" si="231"/>
        <v>273.45993389600051</v>
      </c>
      <c r="BN223" s="1">
        <f t="shared" si="232"/>
        <v>252.85534363585231</v>
      </c>
      <c r="BO223" s="1">
        <f t="shared" si="233"/>
        <v>267.61586227590095</v>
      </c>
      <c r="BP223" s="1">
        <f t="shared" si="234"/>
        <v>265.87937144968146</v>
      </c>
      <c r="BQ223" s="1">
        <f t="shared" si="235"/>
        <v>258.81852389119103</v>
      </c>
      <c r="BR223" s="1">
        <f t="shared" si="236"/>
        <v>278.5504484242058</v>
      </c>
      <c r="BS223" s="1">
        <f t="shared" si="237"/>
        <v>36.940391152214268</v>
      </c>
      <c r="BT223" s="1">
        <f t="shared" si="238"/>
        <v>5.0651960732714079</v>
      </c>
      <c r="BU223" s="1">
        <f t="shared" si="239"/>
        <v>6.4866647487245928</v>
      </c>
      <c r="BV223" s="1">
        <f t="shared" si="240"/>
        <v>6.8449557719611676</v>
      </c>
      <c r="BW223" s="1">
        <f t="shared" si="241"/>
        <v>7.1975245295621137</v>
      </c>
      <c r="BX223" s="1">
        <f t="shared" si="242"/>
        <v>7.5405386823444349</v>
      </c>
    </row>
    <row r="224" spans="1:76">
      <c r="A224" s="1">
        <v>1.1499999999999999</v>
      </c>
      <c r="B224" s="1">
        <f t="shared" si="207"/>
        <v>1293.4782608695652</v>
      </c>
      <c r="C224" s="1">
        <v>21.5</v>
      </c>
      <c r="D224" s="1">
        <f t="shared" si="189"/>
        <v>59.9375</v>
      </c>
      <c r="E224" s="1">
        <f t="shared" si="188"/>
        <v>15.4025</v>
      </c>
      <c r="F224" s="1">
        <v>0</v>
      </c>
      <c r="G224" s="1">
        <f t="shared" si="190"/>
        <v>8.0000000000000071E-2</v>
      </c>
      <c r="H224" s="4">
        <f t="shared" si="191"/>
        <v>75.42</v>
      </c>
      <c r="I224" s="4"/>
      <c r="J224" s="1">
        <f t="shared" si="208"/>
        <v>3.2701603193547575</v>
      </c>
      <c r="K224" s="1">
        <f t="shared" si="192"/>
        <v>1.0840356713705501</v>
      </c>
      <c r="L224" s="1">
        <f t="shared" si="193"/>
        <v>0.74227385803179025</v>
      </c>
      <c r="M224" s="1">
        <f t="shared" si="209"/>
        <v>4.2216730516368588E-2</v>
      </c>
      <c r="O224" s="1">
        <f t="shared" si="210"/>
        <v>2.3215019052967421</v>
      </c>
      <c r="P224" s="1">
        <f t="shared" si="211"/>
        <v>0.66289321426928449</v>
      </c>
      <c r="Q224" s="1">
        <f t="shared" si="212"/>
        <v>0.515423440425408</v>
      </c>
      <c r="R224" s="1">
        <f t="shared" si="213"/>
        <v>2.6247297648468528E-2</v>
      </c>
      <c r="T224" s="1">
        <f t="shared" si="194"/>
        <v>2.1309293172226331</v>
      </c>
      <c r="U224" s="1">
        <f t="shared" si="195"/>
        <v>0.58619697552083949</v>
      </c>
      <c r="V224" s="1">
        <f t="shared" si="196"/>
        <v>0.47050491606417566</v>
      </c>
      <c r="W224" s="1">
        <f t="shared" si="214"/>
        <v>2.3306904478282573E-2</v>
      </c>
      <c r="Y224" s="1">
        <f t="shared" si="197"/>
        <v>1.9560008736751338</v>
      </c>
      <c r="Z224" s="1">
        <f t="shared" si="198"/>
        <v>0.51837443303528874</v>
      </c>
      <c r="AA224" s="1">
        <f t="shared" si="199"/>
        <v>0.4295009863304709</v>
      </c>
      <c r="AB224" s="1">
        <f t="shared" si="215"/>
        <v>2.0695913294962908E-2</v>
      </c>
      <c r="AD224" s="1">
        <f t="shared" si="200"/>
        <v>1.7954323434831065</v>
      </c>
      <c r="AE224" s="1">
        <f t="shared" si="201"/>
        <v>0.45839890693039614</v>
      </c>
      <c r="AF224" s="1">
        <f t="shared" si="202"/>
        <v>0.39207049907568992</v>
      </c>
      <c r="AG224" s="1">
        <f t="shared" si="216"/>
        <v>1.8377422343311734E-2</v>
      </c>
      <c r="AI224" s="1">
        <f t="shared" si="243"/>
        <v>0.06</v>
      </c>
      <c r="AJ224" s="1">
        <f t="shared" si="217"/>
        <v>1.936316541513476</v>
      </c>
      <c r="AK224" s="1">
        <f t="shared" si="218"/>
        <v>0.70439064581964794</v>
      </c>
      <c r="AL224" s="1">
        <f t="shared" si="244"/>
        <v>0.12</v>
      </c>
      <c r="AN224" s="1">
        <f t="shared" si="245"/>
        <v>0.3</v>
      </c>
      <c r="AO224" s="1">
        <f t="shared" si="219"/>
        <v>0.33042930539490256</v>
      </c>
      <c r="AP224" s="1">
        <f t="shared" si="203"/>
        <v>0.11480456881778414</v>
      </c>
      <c r="AQ224" s="1">
        <f t="shared" si="246"/>
        <v>8.0000000000000002E-3</v>
      </c>
      <c r="AS224" s="1">
        <f t="shared" si="247"/>
        <v>79.471625563510997</v>
      </c>
      <c r="AT224" s="1">
        <f t="shared" si="247"/>
        <v>20.422301776717052</v>
      </c>
      <c r="AU224" s="1">
        <f t="shared" si="247"/>
        <v>0</v>
      </c>
      <c r="AV224" s="1">
        <f t="shared" si="220"/>
        <v>0.10607265977194387</v>
      </c>
      <c r="AW224" s="3">
        <f t="shared" si="221"/>
        <v>3.0121683521823397E-2</v>
      </c>
      <c r="AX224" s="3">
        <f t="shared" si="222"/>
        <v>0.23928237764833102</v>
      </c>
      <c r="AY224" s="3">
        <f t="shared" si="223"/>
        <v>0.18860847532760372</v>
      </c>
      <c r="AZ224" s="3">
        <f t="shared" si="224"/>
        <v>0.12858296335694999</v>
      </c>
      <c r="BA224" s="3">
        <f t="shared" si="204"/>
        <v>0.11687064309497928</v>
      </c>
      <c r="BB224" s="3">
        <f t="shared" si="205"/>
        <v>0.1062361484349765</v>
      </c>
      <c r="BC224" s="3">
        <f t="shared" si="206"/>
        <v>9.657911961275803E-2</v>
      </c>
      <c r="BE224" s="4">
        <f t="shared" si="225"/>
        <v>412.59254472913568</v>
      </c>
      <c r="BF224" s="4">
        <f t="shared" si="226"/>
        <v>3802.4124153609905</v>
      </c>
      <c r="BG224" s="1">
        <f t="shared" si="248"/>
        <v>44.323870420695883</v>
      </c>
      <c r="BH224" s="1">
        <f t="shared" si="249"/>
        <v>36.974732916253714</v>
      </c>
      <c r="BI224" s="1">
        <f t="shared" si="227"/>
        <v>263.75155538342943</v>
      </c>
      <c r="BJ224" s="1">
        <f t="shared" si="228"/>
        <v>187.46679505197591</v>
      </c>
      <c r="BK224" s="1">
        <f t="shared" si="229"/>
        <v>275.48913451930963</v>
      </c>
      <c r="BL224" s="1">
        <f t="shared" si="230"/>
        <v>239.78676658618073</v>
      </c>
      <c r="BM224" s="1">
        <f t="shared" si="231"/>
        <v>272.26084038037459</v>
      </c>
      <c r="BN224" s="1">
        <f t="shared" si="232"/>
        <v>252.94560176024544</v>
      </c>
      <c r="BO224" s="1">
        <f t="shared" si="233"/>
        <v>266.1605737341971</v>
      </c>
      <c r="BP224" s="1">
        <f t="shared" si="234"/>
        <v>265.88067936728385</v>
      </c>
      <c r="BQ224" s="1">
        <f t="shared" si="235"/>
        <v>257.11140368415982</v>
      </c>
      <c r="BR224" s="1">
        <f t="shared" si="236"/>
        <v>278.4507319370428</v>
      </c>
      <c r="BS224" s="1">
        <f t="shared" si="237"/>
        <v>36.974732916253714</v>
      </c>
      <c r="BT224" s="1">
        <f t="shared" si="238"/>
        <v>5.0701325003910283</v>
      </c>
      <c r="BU224" s="1">
        <f t="shared" si="239"/>
        <v>6.4851520937091864</v>
      </c>
      <c r="BV224" s="1">
        <f t="shared" si="240"/>
        <v>6.8410393209102303</v>
      </c>
      <c r="BW224" s="1">
        <f t="shared" si="241"/>
        <v>7.1908749136739649</v>
      </c>
      <c r="BX224" s="1">
        <f t="shared" si="242"/>
        <v>7.5308382231650608</v>
      </c>
    </row>
    <row r="225" spans="1:76">
      <c r="A225" s="1">
        <v>1.1499999999999999</v>
      </c>
      <c r="B225" s="1">
        <f t="shared" si="207"/>
        <v>1293.913043478261</v>
      </c>
      <c r="C225" s="1">
        <v>21.6</v>
      </c>
      <c r="D225" s="1">
        <f t="shared" si="189"/>
        <v>59.918181818181822</v>
      </c>
      <c r="E225" s="1">
        <f t="shared" si="188"/>
        <v>15.32181818181818</v>
      </c>
      <c r="F225" s="1">
        <v>0</v>
      </c>
      <c r="G225" s="1">
        <f t="shared" si="190"/>
        <v>8.0000000000000071E-2</v>
      </c>
      <c r="H225" s="4">
        <f t="shared" si="191"/>
        <v>75.320000000000007</v>
      </c>
      <c r="I225" s="4"/>
      <c r="J225" s="1">
        <f t="shared" si="208"/>
        <v>3.2668987863568235</v>
      </c>
      <c r="K225" s="1">
        <f t="shared" si="192"/>
        <v>1.0815113708920518</v>
      </c>
      <c r="L225" s="1">
        <f t="shared" si="193"/>
        <v>0.74046566877753184</v>
      </c>
      <c r="M225" s="1">
        <f t="shared" si="209"/>
        <v>4.2184532572110509E-2</v>
      </c>
      <c r="O225" s="1">
        <f t="shared" si="210"/>
        <v>2.3191865279667447</v>
      </c>
      <c r="P225" s="1">
        <f t="shared" si="211"/>
        <v>0.66134959194931264</v>
      </c>
      <c r="Q225" s="1">
        <f t="shared" si="212"/>
        <v>0.51416786188618602</v>
      </c>
      <c r="R225" s="1">
        <f t="shared" si="213"/>
        <v>2.6227279304644323E-2</v>
      </c>
      <c r="T225" s="1">
        <f t="shared" si="194"/>
        <v>2.1288040097130128</v>
      </c>
      <c r="U225" s="1">
        <f t="shared" si="195"/>
        <v>0.58483194912467795</v>
      </c>
      <c r="V225" s="1">
        <f t="shared" si="196"/>
        <v>0.46935875966368096</v>
      </c>
      <c r="W225" s="1">
        <f t="shared" si="214"/>
        <v>2.3289128719666478E-2</v>
      </c>
      <c r="Y225" s="1">
        <f t="shared" si="197"/>
        <v>1.9540500331136723</v>
      </c>
      <c r="Z225" s="1">
        <f t="shared" si="198"/>
        <v>0.51716733915091684</v>
      </c>
      <c r="AA225" s="1">
        <f t="shared" si="199"/>
        <v>0.42845471606273511</v>
      </c>
      <c r="AB225" s="1">
        <f t="shared" si="215"/>
        <v>2.0680128892559154E-2</v>
      </c>
      <c r="AD225" s="1">
        <f t="shared" si="200"/>
        <v>1.7936416478407036</v>
      </c>
      <c r="AE225" s="1">
        <f t="shared" si="201"/>
        <v>0.45733147288678699</v>
      </c>
      <c r="AF225" s="1">
        <f t="shared" si="202"/>
        <v>0.3911154099860375</v>
      </c>
      <c r="AG225" s="1">
        <f t="shared" si="216"/>
        <v>1.8363406212432348E-2</v>
      </c>
      <c r="AI225" s="1">
        <f t="shared" si="243"/>
        <v>0.06</v>
      </c>
      <c r="AJ225" s="1">
        <f t="shared" si="217"/>
        <v>1.9346133160317542</v>
      </c>
      <c r="AK225" s="1">
        <f t="shared" si="218"/>
        <v>0.70441476025746841</v>
      </c>
      <c r="AL225" s="1">
        <f t="shared" si="244"/>
        <v>0.12</v>
      </c>
      <c r="AN225" s="1">
        <f t="shared" si="245"/>
        <v>0.3</v>
      </c>
      <c r="AO225" s="1">
        <f t="shared" si="219"/>
        <v>0.33031024559242361</v>
      </c>
      <c r="AP225" s="1">
        <f t="shared" si="203"/>
        <v>0.11462932144051557</v>
      </c>
      <c r="AQ225" s="1">
        <f t="shared" si="246"/>
        <v>8.0000000000000002E-3</v>
      </c>
      <c r="AS225" s="1">
        <f t="shared" si="247"/>
        <v>79.551489402790509</v>
      </c>
      <c r="AT225" s="1">
        <f t="shared" si="247"/>
        <v>20.342297108096361</v>
      </c>
      <c r="AU225" s="1">
        <f t="shared" si="247"/>
        <v>0</v>
      </c>
      <c r="AV225" s="1">
        <f t="shared" si="220"/>
        <v>0.10621348911311745</v>
      </c>
      <c r="AW225" s="3">
        <f t="shared" si="221"/>
        <v>3.0000996759987072E-2</v>
      </c>
      <c r="AX225" s="3">
        <f t="shared" si="222"/>
        <v>0.23881965878167535</v>
      </c>
      <c r="AY225" s="3">
        <f t="shared" si="223"/>
        <v>0.18765603747168111</v>
      </c>
      <c r="AZ225" s="3">
        <f t="shared" si="224"/>
        <v>0.12792103434630375</v>
      </c>
      <c r="BA225" s="3">
        <f t="shared" si="204"/>
        <v>0.11626627917418578</v>
      </c>
      <c r="BB225" s="3">
        <f t="shared" si="205"/>
        <v>0.10568434657876591</v>
      </c>
      <c r="BC225" s="3">
        <f t="shared" si="206"/>
        <v>9.6075311258341053E-2</v>
      </c>
      <c r="BE225" s="4">
        <f t="shared" si="225"/>
        <v>397.75578099954748</v>
      </c>
      <c r="BF225" s="4">
        <f t="shared" si="226"/>
        <v>3786.6501161278356</v>
      </c>
      <c r="BG225" s="1">
        <f t="shared" si="248"/>
        <v>44.230286696029168</v>
      </c>
      <c r="BH225" s="1">
        <f t="shared" si="249"/>
        <v>37.008323443011939</v>
      </c>
      <c r="BI225" s="1">
        <f t="shared" si="227"/>
        <v>263.63805917870286</v>
      </c>
      <c r="BJ225" s="1">
        <f t="shared" si="228"/>
        <v>187.81943979330336</v>
      </c>
      <c r="BK225" s="1">
        <f t="shared" si="229"/>
        <v>274.53148430324978</v>
      </c>
      <c r="BL225" s="1">
        <f t="shared" si="230"/>
        <v>239.94762176079678</v>
      </c>
      <c r="BM225" s="1">
        <f t="shared" si="231"/>
        <v>271.05206051145638</v>
      </c>
      <c r="BN225" s="1">
        <f t="shared" si="232"/>
        <v>253.02942795816767</v>
      </c>
      <c r="BO225" s="1">
        <f t="shared" si="233"/>
        <v>264.69673695919619</v>
      </c>
      <c r="BP225" s="1">
        <f t="shared" si="234"/>
        <v>265.87519815243161</v>
      </c>
      <c r="BQ225" s="1">
        <f t="shared" si="235"/>
        <v>255.39766970592726</v>
      </c>
      <c r="BR225" s="1">
        <f t="shared" si="236"/>
        <v>278.34400479708393</v>
      </c>
      <c r="BS225" s="1">
        <f t="shared" si="237"/>
        <v>37.008323443011939</v>
      </c>
      <c r="BT225" s="1">
        <f t="shared" si="238"/>
        <v>5.0750594006918783</v>
      </c>
      <c r="BU225" s="1">
        <f t="shared" si="239"/>
        <v>6.4836123184635825</v>
      </c>
      <c r="BV225" s="1">
        <f t="shared" si="240"/>
        <v>6.8370951293646272</v>
      </c>
      <c r="BW225" s="1">
        <f t="shared" si="241"/>
        <v>7.1842000235932124</v>
      </c>
      <c r="BX225" s="1">
        <f t="shared" si="242"/>
        <v>7.5211190051799539</v>
      </c>
    </row>
    <row r="226" spans="1:76">
      <c r="A226" s="1">
        <v>1.1499999999999999</v>
      </c>
      <c r="B226" s="1">
        <f t="shared" si="207"/>
        <v>1294.3478260869565</v>
      </c>
      <c r="C226" s="1">
        <v>21.7</v>
      </c>
      <c r="D226" s="1">
        <f t="shared" si="189"/>
        <v>59.898863636363636</v>
      </c>
      <c r="E226" s="1">
        <f t="shared" si="188"/>
        <v>15.241136363636363</v>
      </c>
      <c r="F226" s="1">
        <v>0</v>
      </c>
      <c r="G226" s="1">
        <f t="shared" si="190"/>
        <v>8.0000000000000071E-2</v>
      </c>
      <c r="H226" s="4">
        <f t="shared" si="191"/>
        <v>75.22</v>
      </c>
      <c r="I226" s="4"/>
      <c r="J226" s="1">
        <f t="shared" si="208"/>
        <v>3.2636423129082868</v>
      </c>
      <c r="K226" s="1">
        <f t="shared" si="192"/>
        <v>1.0789943439956635</v>
      </c>
      <c r="L226" s="1">
        <f t="shared" si="193"/>
        <v>0.73866288372248856</v>
      </c>
      <c r="M226" s="1">
        <f t="shared" si="209"/>
        <v>4.215237702594412E-2</v>
      </c>
      <c r="O226" s="1">
        <f t="shared" si="210"/>
        <v>2.316874742434218</v>
      </c>
      <c r="P226" s="1">
        <f t="shared" si="211"/>
        <v>0.65981041746104174</v>
      </c>
      <c r="Q226" s="1">
        <f t="shared" si="212"/>
        <v>0.51291603593897872</v>
      </c>
      <c r="R226" s="1">
        <f t="shared" si="213"/>
        <v>2.6207287320874968E-2</v>
      </c>
      <c r="T226" s="1">
        <f t="shared" si="194"/>
        <v>2.1266819991494414</v>
      </c>
      <c r="U226" s="1">
        <f t="shared" si="195"/>
        <v>0.58347085594948567</v>
      </c>
      <c r="V226" s="1">
        <f t="shared" si="196"/>
        <v>0.46821602882138241</v>
      </c>
      <c r="W226" s="1">
        <f t="shared" si="214"/>
        <v>2.3271376368080264E-2</v>
      </c>
      <c r="Y226" s="1">
        <f t="shared" si="197"/>
        <v>1.9521022188512527</v>
      </c>
      <c r="Z226" s="1">
        <f t="shared" si="198"/>
        <v>0.51596372341685137</v>
      </c>
      <c r="AA226" s="1">
        <f t="shared" si="199"/>
        <v>0.4274115728199756</v>
      </c>
      <c r="AB226" s="1">
        <f t="shared" si="215"/>
        <v>2.0664365274977402E-2</v>
      </c>
      <c r="AD226" s="1">
        <f t="shared" si="200"/>
        <v>1.7918537300678066</v>
      </c>
      <c r="AE226" s="1">
        <f t="shared" si="201"/>
        <v>0.45626711457414965</v>
      </c>
      <c r="AF226" s="1">
        <f t="shared" si="202"/>
        <v>0.39016317540494738</v>
      </c>
      <c r="AG226" s="1">
        <f t="shared" si="216"/>
        <v>1.8349408537923887E-2</v>
      </c>
      <c r="AI226" s="1">
        <f t="shared" si="243"/>
        <v>0.06</v>
      </c>
      <c r="AJ226" s="1">
        <f t="shared" si="217"/>
        <v>1.9329125323571947</v>
      </c>
      <c r="AK226" s="1">
        <f t="shared" si="218"/>
        <v>0.70443886214272711</v>
      </c>
      <c r="AL226" s="1">
        <f t="shared" si="244"/>
        <v>0.12</v>
      </c>
      <c r="AN226" s="1">
        <f t="shared" si="245"/>
        <v>0.3</v>
      </c>
      <c r="AO226" s="1">
        <f t="shared" si="219"/>
        <v>0.33019129470181624</v>
      </c>
      <c r="AP226" s="1">
        <f t="shared" si="203"/>
        <v>0.11445443857089002</v>
      </c>
      <c r="AQ226" s="1">
        <f t="shared" si="246"/>
        <v>8.0000000000000002E-3</v>
      </c>
      <c r="AS226" s="1">
        <f t="shared" si="247"/>
        <v>79.63156558942255</v>
      </c>
      <c r="AT226" s="1">
        <f t="shared" si="247"/>
        <v>20.262079717676631</v>
      </c>
      <c r="AU226" s="1">
        <f t="shared" si="247"/>
        <v>0</v>
      </c>
      <c r="AV226" s="1">
        <f t="shared" si="220"/>
        <v>0.10635469290082435</v>
      </c>
      <c r="AW226" s="3">
        <f t="shared" si="221"/>
        <v>2.9880438909509241E-2</v>
      </c>
      <c r="AX226" s="3">
        <f t="shared" si="222"/>
        <v>0.23835565533270114</v>
      </c>
      <c r="AY226" s="3">
        <f t="shared" si="223"/>
        <v>0.18670609686293002</v>
      </c>
      <c r="AZ226" s="3">
        <f t="shared" si="224"/>
        <v>0.12726083429604643</v>
      </c>
      <c r="BA226" s="3">
        <f t="shared" si="204"/>
        <v>0.11566349245601001</v>
      </c>
      <c r="BB226" s="3">
        <f t="shared" si="205"/>
        <v>0.10513398351490988</v>
      </c>
      <c r="BC226" s="3">
        <f t="shared" si="206"/>
        <v>9.5572815456562488E-2</v>
      </c>
      <c r="BE226" s="4">
        <f t="shared" si="225"/>
        <v>383.37276569027506</v>
      </c>
      <c r="BF226" s="4">
        <f t="shared" si="226"/>
        <v>3770.9668103654512</v>
      </c>
      <c r="BG226" s="1">
        <f t="shared" si="248"/>
        <v>44.136619432122131</v>
      </c>
      <c r="BH226" s="1">
        <f t="shared" si="249"/>
        <v>37.041172733284334</v>
      </c>
      <c r="BI226" s="1">
        <f t="shared" si="227"/>
        <v>263.51697227626261</v>
      </c>
      <c r="BJ226" s="1">
        <f t="shared" si="228"/>
        <v>188.16827634852436</v>
      </c>
      <c r="BK226" s="1">
        <f t="shared" si="229"/>
        <v>273.56371244854461</v>
      </c>
      <c r="BL226" s="1">
        <f t="shared" si="230"/>
        <v>240.10253462110899</v>
      </c>
      <c r="BM226" s="1">
        <f t="shared" si="231"/>
        <v>269.83364023138591</v>
      </c>
      <c r="BN226" s="1">
        <f t="shared" si="232"/>
        <v>253.10686672440372</v>
      </c>
      <c r="BO226" s="1">
        <f t="shared" si="233"/>
        <v>263.22443661174867</v>
      </c>
      <c r="BP226" s="1">
        <f t="shared" si="234"/>
        <v>265.86298266146076</v>
      </c>
      <c r="BQ226" s="1">
        <f t="shared" si="235"/>
        <v>253.67744816478725</v>
      </c>
      <c r="BR226" s="1">
        <f t="shared" si="236"/>
        <v>278.23033402919316</v>
      </c>
      <c r="BS226" s="1">
        <f t="shared" si="237"/>
        <v>37.041172733284334</v>
      </c>
      <c r="BT226" s="1">
        <f t="shared" si="238"/>
        <v>5.0799762119691403</v>
      </c>
      <c r="BU226" s="1">
        <f t="shared" si="239"/>
        <v>6.4820446250439163</v>
      </c>
      <c r="BV226" s="1">
        <f t="shared" si="240"/>
        <v>6.8331223891561024</v>
      </c>
      <c r="BW226" s="1">
        <f t="shared" si="241"/>
        <v>7.1774990650488366</v>
      </c>
      <c r="BX226" s="1">
        <f t="shared" si="242"/>
        <v>7.5113802695340111</v>
      </c>
    </row>
    <row r="227" spans="1:76">
      <c r="A227" s="1">
        <v>1.1499999999999999</v>
      </c>
      <c r="B227" s="1">
        <f t="shared" si="207"/>
        <v>1294.7826086956522</v>
      </c>
      <c r="C227" s="1">
        <v>21.8</v>
      </c>
      <c r="D227" s="1">
        <f t="shared" si="189"/>
        <v>59.879545454545458</v>
      </c>
      <c r="E227" s="1">
        <f t="shared" si="188"/>
        <v>15.160454545454543</v>
      </c>
      <c r="F227" s="1">
        <v>0</v>
      </c>
      <c r="G227" s="1">
        <f t="shared" si="190"/>
        <v>8.0000000000000071E-2</v>
      </c>
      <c r="H227" s="4">
        <f t="shared" si="191"/>
        <v>75.12</v>
      </c>
      <c r="I227" s="4"/>
      <c r="J227" s="1">
        <f t="shared" si="208"/>
        <v>3.2603908888608188</v>
      </c>
      <c r="K227" s="1">
        <f t="shared" si="192"/>
        <v>1.0764845660922691</v>
      </c>
      <c r="L227" s="1">
        <f t="shared" si="193"/>
        <v>0.73686548400738516</v>
      </c>
      <c r="M227" s="1">
        <f t="shared" si="209"/>
        <v>4.2120263803510652E-2</v>
      </c>
      <c r="O227" s="1">
        <f t="shared" si="210"/>
        <v>2.3145665414948176</v>
      </c>
      <c r="P227" s="1">
        <f t="shared" si="211"/>
        <v>0.65827567576810486</v>
      </c>
      <c r="Q227" s="1">
        <f t="shared" si="212"/>
        <v>0.51166794948819794</v>
      </c>
      <c r="R227" s="1">
        <f t="shared" si="213"/>
        <v>2.6187321650929584E-2</v>
      </c>
      <c r="T227" s="1">
        <f t="shared" si="194"/>
        <v>2.1245632789189788</v>
      </c>
      <c r="U227" s="1">
        <f t="shared" si="195"/>
        <v>0.58211368269859187</v>
      </c>
      <c r="V227" s="1">
        <f t="shared" si="196"/>
        <v>0.46707671158295655</v>
      </c>
      <c r="W227" s="1">
        <f t="shared" si="214"/>
        <v>2.3253647382472133E-2</v>
      </c>
      <c r="Y227" s="1">
        <f t="shared" si="197"/>
        <v>1.9501574248177935</v>
      </c>
      <c r="Z227" s="1">
        <f t="shared" si="198"/>
        <v>0.51476357407483597</v>
      </c>
      <c r="AA227" s="1">
        <f t="shared" si="199"/>
        <v>0.4263715456896735</v>
      </c>
      <c r="AB227" s="1">
        <f t="shared" si="215"/>
        <v>2.0648622405764754E-2</v>
      </c>
      <c r="AD227" s="1">
        <f t="shared" si="200"/>
        <v>1.7900685845926283</v>
      </c>
      <c r="AE227" s="1">
        <f t="shared" si="201"/>
        <v>0.45520582159464867</v>
      </c>
      <c r="AF227" s="1">
        <f t="shared" si="202"/>
        <v>0.38921378537091372</v>
      </c>
      <c r="AG227" s="1">
        <f t="shared" si="216"/>
        <v>1.8335429287417132E-2</v>
      </c>
      <c r="AI227" s="1">
        <f t="shared" si="243"/>
        <v>0.06</v>
      </c>
      <c r="AJ227" s="1">
        <f t="shared" si="217"/>
        <v>1.931214185898974</v>
      </c>
      <c r="AK227" s="1">
        <f t="shared" si="218"/>
        <v>0.70446295148520854</v>
      </c>
      <c r="AL227" s="1">
        <f t="shared" si="244"/>
        <v>0.12</v>
      </c>
      <c r="AN227" s="1">
        <f t="shared" si="245"/>
        <v>0.3</v>
      </c>
      <c r="AO227" s="1">
        <f t="shared" si="219"/>
        <v>0.33007245258141071</v>
      </c>
      <c r="AP227" s="1">
        <f t="shared" si="203"/>
        <v>0.11427991927604861</v>
      </c>
      <c r="AQ227" s="1">
        <f t="shared" si="246"/>
        <v>8.0000000000000002E-3</v>
      </c>
      <c r="AS227" s="1">
        <f t="shared" si="247"/>
        <v>79.711854971439635</v>
      </c>
      <c r="AT227" s="1">
        <f t="shared" si="247"/>
        <v>20.181648755929903</v>
      </c>
      <c r="AU227" s="1">
        <f t="shared" si="247"/>
        <v>0</v>
      </c>
      <c r="AV227" s="1">
        <f t="shared" si="220"/>
        <v>0.10649627263045802</v>
      </c>
      <c r="AW227" s="3">
        <f t="shared" si="221"/>
        <v>2.9760009122458908E-2</v>
      </c>
      <c r="AX227" s="3">
        <f t="shared" si="222"/>
        <v>0.23789036221370752</v>
      </c>
      <c r="AY227" s="3">
        <f t="shared" si="223"/>
        <v>0.18575864215251536</v>
      </c>
      <c r="AZ227" s="3">
        <f t="shared" si="224"/>
        <v>0.12660235531191402</v>
      </c>
      <c r="BA227" s="3">
        <f t="shared" si="204"/>
        <v>0.11506227573123036</v>
      </c>
      <c r="BB227" s="3">
        <f t="shared" si="205"/>
        <v>0.10458505265985955</v>
      </c>
      <c r="BC227" s="3">
        <f t="shared" si="206"/>
        <v>9.5071626195313452E-2</v>
      </c>
      <c r="BE227" s="4">
        <f t="shared" si="225"/>
        <v>369.43236464393266</v>
      </c>
      <c r="BF227" s="4">
        <f t="shared" si="226"/>
        <v>3755.3634413483792</v>
      </c>
      <c r="BG227" s="1">
        <f t="shared" si="248"/>
        <v>44.042868175205456</v>
      </c>
      <c r="BH227" s="1">
        <f t="shared" si="249"/>
        <v>37.073290602283976</v>
      </c>
      <c r="BI227" s="1">
        <f t="shared" si="227"/>
        <v>263.3882403757118</v>
      </c>
      <c r="BJ227" s="1">
        <f t="shared" si="228"/>
        <v>188.51332205507109</v>
      </c>
      <c r="BK227" s="1">
        <f t="shared" si="229"/>
        <v>272.58583274808905</v>
      </c>
      <c r="BL227" s="1">
        <f t="shared" si="230"/>
        <v>240.25154057581992</v>
      </c>
      <c r="BM227" s="1">
        <f t="shared" si="231"/>
        <v>268.60562703288622</v>
      </c>
      <c r="BN227" s="1">
        <f t="shared" si="232"/>
        <v>253.17796195517658</v>
      </c>
      <c r="BO227" s="1">
        <f t="shared" si="233"/>
        <v>261.74375909647546</v>
      </c>
      <c r="BP227" s="1">
        <f t="shared" si="234"/>
        <v>265.84408714052046</v>
      </c>
      <c r="BQ227" s="1">
        <f t="shared" si="235"/>
        <v>251.95086702230913</v>
      </c>
      <c r="BR227" s="1">
        <f t="shared" si="236"/>
        <v>278.10978601540012</v>
      </c>
      <c r="BS227" s="1">
        <f t="shared" si="237"/>
        <v>37.073290602283976</v>
      </c>
      <c r="BT227" s="1">
        <f t="shared" si="238"/>
        <v>5.0848823773808016</v>
      </c>
      <c r="BU227" s="1">
        <f t="shared" si="239"/>
        <v>6.4804482330203168</v>
      </c>
      <c r="BV227" s="1">
        <f t="shared" si="240"/>
        <v>6.82912031390003</v>
      </c>
      <c r="BW227" s="1">
        <f t="shared" si="241"/>
        <v>7.1707712701430015</v>
      </c>
      <c r="BX227" s="1">
        <f t="shared" si="242"/>
        <v>7.5016212884611493</v>
      </c>
    </row>
    <row r="228" spans="1:76">
      <c r="A228" s="1">
        <v>1.1499999999999999</v>
      </c>
      <c r="B228" s="1">
        <f t="shared" si="207"/>
        <v>1295.2173913043478</v>
      </c>
      <c r="C228" s="1">
        <v>21.9</v>
      </c>
      <c r="D228" s="1">
        <f t="shared" si="189"/>
        <v>59.860227272727272</v>
      </c>
      <c r="E228" s="1">
        <f t="shared" si="188"/>
        <v>15.079772727272728</v>
      </c>
      <c r="F228" s="1">
        <v>0</v>
      </c>
      <c r="G228" s="1">
        <f t="shared" si="190"/>
        <v>8.0000000000000071E-2</v>
      </c>
      <c r="H228" s="4">
        <f t="shared" si="191"/>
        <v>75.02</v>
      </c>
      <c r="I228" s="4"/>
      <c r="J228" s="1">
        <f t="shared" si="208"/>
        <v>3.2571445040907352</v>
      </c>
      <c r="K228" s="1">
        <f t="shared" si="192"/>
        <v>1.0739820126874213</v>
      </c>
      <c r="L228" s="1">
        <f t="shared" si="193"/>
        <v>0.73507345084765341</v>
      </c>
      <c r="M228" s="1">
        <f t="shared" si="209"/>
        <v>4.2088192830611958E-2</v>
      </c>
      <c r="O228" s="1">
        <f t="shared" si="210"/>
        <v>2.3122619179616932</v>
      </c>
      <c r="P228" s="1">
        <f t="shared" si="211"/>
        <v>0.65674535189202554</v>
      </c>
      <c r="Q228" s="1">
        <f t="shared" si="212"/>
        <v>0.51042358949013134</v>
      </c>
      <c r="R228" s="1">
        <f t="shared" si="213"/>
        <v>2.6167382248677169E-2</v>
      </c>
      <c r="T228" s="1">
        <f t="shared" si="194"/>
        <v>2.1224478424247457</v>
      </c>
      <c r="U228" s="1">
        <f t="shared" si="195"/>
        <v>0.5807604161265183</v>
      </c>
      <c r="V228" s="1">
        <f t="shared" si="196"/>
        <v>0.46594079604143451</v>
      </c>
      <c r="W228" s="1">
        <f t="shared" si="214"/>
        <v>2.3235941721878973E-2</v>
      </c>
      <c r="Y228" s="1">
        <f t="shared" si="197"/>
        <v>1.9482156449579542</v>
      </c>
      <c r="Z228" s="1">
        <f t="shared" si="198"/>
        <v>0.51356687941188417</v>
      </c>
      <c r="AA228" s="1">
        <f t="shared" si="199"/>
        <v>0.425334623802538</v>
      </c>
      <c r="AB228" s="1">
        <f t="shared" si="215"/>
        <v>2.0632900248547033E-2</v>
      </c>
      <c r="AD228" s="1">
        <f t="shared" si="200"/>
        <v>1.7882862058569129</v>
      </c>
      <c r="AE228" s="1">
        <f t="shared" si="201"/>
        <v>0.45414758359048152</v>
      </c>
      <c r="AF228" s="1">
        <f t="shared" si="202"/>
        <v>0.38826722996189089</v>
      </c>
      <c r="AG228" s="1">
        <f t="shared" si="216"/>
        <v>1.8321468428612785E-2</v>
      </c>
      <c r="AI228" s="1">
        <f t="shared" si="243"/>
        <v>0.06</v>
      </c>
      <c r="AJ228" s="1">
        <f t="shared" si="217"/>
        <v>1.929518272076806</v>
      </c>
      <c r="AK228" s="1">
        <f t="shared" si="218"/>
        <v>0.70448702829468779</v>
      </c>
      <c r="AL228" s="1">
        <f t="shared" si="244"/>
        <v>0.12</v>
      </c>
      <c r="AN228" s="1">
        <f t="shared" si="245"/>
        <v>0.3</v>
      </c>
      <c r="AO228" s="1">
        <f t="shared" si="219"/>
        <v>0.32995371908977372</v>
      </c>
      <c r="AP228" s="1">
        <f t="shared" si="203"/>
        <v>0.11410576262593675</v>
      </c>
      <c r="AQ228" s="1">
        <f t="shared" si="246"/>
        <v>8.0000000000000002E-3</v>
      </c>
      <c r="AS228" s="1">
        <f t="shared" si="247"/>
        <v>79.792358401395987</v>
      </c>
      <c r="AT228" s="1">
        <f t="shared" si="247"/>
        <v>20.101003368798626</v>
      </c>
      <c r="AU228" s="1">
        <f t="shared" si="247"/>
        <v>0</v>
      </c>
      <c r="AV228" s="1">
        <f t="shared" si="220"/>
        <v>0.10663822980538533</v>
      </c>
      <c r="AW228" s="3">
        <f t="shared" si="221"/>
        <v>2.9639706550960741E-2</v>
      </c>
      <c r="AX228" s="3">
        <f t="shared" si="222"/>
        <v>0.23742377430982295</v>
      </c>
      <c r="AY228" s="3">
        <f t="shared" si="223"/>
        <v>0.18481366202746941</v>
      </c>
      <c r="AZ228" s="3">
        <f t="shared" si="224"/>
        <v>0.12594558952446033</v>
      </c>
      <c r="BA228" s="3">
        <f t="shared" si="204"/>
        <v>0.11446262181326139</v>
      </c>
      <c r="BB228" s="3">
        <f t="shared" si="205"/>
        <v>0.10403754745071303</v>
      </c>
      <c r="BC228" s="3">
        <f t="shared" si="206"/>
        <v>9.4571737481317836E-2</v>
      </c>
      <c r="BE228" s="4">
        <f t="shared" si="225"/>
        <v>355.92363548578328</v>
      </c>
      <c r="BF228" s="4">
        <f t="shared" si="226"/>
        <v>3739.8408851572262</v>
      </c>
      <c r="BG228" s="1">
        <f t="shared" si="248"/>
        <v>43.949032467798638</v>
      </c>
      <c r="BH228" s="1">
        <f t="shared" si="249"/>
        <v>37.104686683861665</v>
      </c>
      <c r="BI228" s="1">
        <f t="shared" si="227"/>
        <v>263.25180918317</v>
      </c>
      <c r="BJ228" s="1">
        <f t="shared" si="228"/>
        <v>188.85459368579299</v>
      </c>
      <c r="BK228" s="1">
        <f t="shared" si="229"/>
        <v>271.59786025909517</v>
      </c>
      <c r="BL228" s="1">
        <f t="shared" si="230"/>
        <v>240.39467445565222</v>
      </c>
      <c r="BM228" s="1">
        <f t="shared" si="231"/>
        <v>267.36806997266763</v>
      </c>
      <c r="BN228" s="1">
        <f t="shared" si="232"/>
        <v>253.24275696895509</v>
      </c>
      <c r="BO228" s="1">
        <f t="shared" si="233"/>
        <v>260.25479256899285</v>
      </c>
      <c r="BP228" s="1">
        <f t="shared" si="234"/>
        <v>265.81856524749975</v>
      </c>
      <c r="BQ228" s="1">
        <f t="shared" si="235"/>
        <v>250.21805599034789</v>
      </c>
      <c r="BR228" s="1">
        <f t="shared" si="236"/>
        <v>277.9824265175688</v>
      </c>
      <c r="BS228" s="1">
        <f t="shared" si="237"/>
        <v>37.104686683861665</v>
      </c>
      <c r="BT228" s="1">
        <f t="shared" si="238"/>
        <v>5.0897773452412283</v>
      </c>
      <c r="BU228" s="1">
        <f t="shared" si="239"/>
        <v>6.4788223790664601</v>
      </c>
      <c r="BV228" s="1">
        <f t="shared" si="240"/>
        <v>6.8250881385046336</v>
      </c>
      <c r="BW228" s="1">
        <f t="shared" si="241"/>
        <v>7.1640158967604233</v>
      </c>
      <c r="BX228" s="1">
        <f t="shared" si="242"/>
        <v>7.4918413645701163</v>
      </c>
    </row>
    <row r="229" spans="1:76">
      <c r="A229" s="1">
        <v>1.1499999999999999</v>
      </c>
      <c r="B229" s="1">
        <f t="shared" si="207"/>
        <v>1295.6521739130435</v>
      </c>
      <c r="C229" s="1">
        <v>22</v>
      </c>
      <c r="D229" s="1">
        <f t="shared" si="189"/>
        <v>59.840909090909093</v>
      </c>
      <c r="E229" s="1">
        <f t="shared" si="188"/>
        <v>14.999090909090908</v>
      </c>
      <c r="F229" s="1">
        <v>0</v>
      </c>
      <c r="G229" s="1">
        <f t="shared" si="190"/>
        <v>8.0000000000000071E-2</v>
      </c>
      <c r="H229" s="4">
        <f t="shared" si="191"/>
        <v>74.92</v>
      </c>
      <c r="I229" s="4"/>
      <c r="J229" s="1">
        <f t="shared" si="208"/>
        <v>3.2539031484989249</v>
      </c>
      <c r="K229" s="1">
        <f t="shared" si="192"/>
        <v>1.0714866593809249</v>
      </c>
      <c r="L229" s="1">
        <f t="shared" si="193"/>
        <v>0.7332867655331009</v>
      </c>
      <c r="M229" s="1">
        <f t="shared" si="209"/>
        <v>4.205616403321031E-2</v>
      </c>
      <c r="O229" s="1">
        <f t="shared" si="210"/>
        <v>2.3099608646654386</v>
      </c>
      <c r="P229" s="1">
        <f t="shared" si="211"/>
        <v>0.65521943091196266</v>
      </c>
      <c r="Q229" s="1">
        <f t="shared" si="212"/>
        <v>0.50918294295271171</v>
      </c>
      <c r="R229" s="1">
        <f t="shared" si="213"/>
        <v>2.6147469068086408E-2</v>
      </c>
      <c r="T229" s="1">
        <f t="shared" si="194"/>
        <v>2.1203356830858744</v>
      </c>
      <c r="U229" s="1">
        <f t="shared" si="195"/>
        <v>0.57941104303875368</v>
      </c>
      <c r="V229" s="1">
        <f t="shared" si="196"/>
        <v>0.46480827033699207</v>
      </c>
      <c r="W229" s="1">
        <f t="shared" si="214"/>
        <v>2.3218259345426234E-2</v>
      </c>
      <c r="Y229" s="1">
        <f t="shared" si="197"/>
        <v>1.9462768732310918</v>
      </c>
      <c r="Z229" s="1">
        <f t="shared" si="198"/>
        <v>0.51237362776007978</v>
      </c>
      <c r="AA229" s="1">
        <f t="shared" si="199"/>
        <v>0.42430079633231393</v>
      </c>
      <c r="AB229" s="1">
        <f t="shared" si="215"/>
        <v>2.0617198767028722E-2</v>
      </c>
      <c r="AD229" s="1">
        <f t="shared" si="200"/>
        <v>1.7865065883158946</v>
      </c>
      <c r="AE229" s="1">
        <f t="shared" si="201"/>
        <v>0.4530923902437009</v>
      </c>
      <c r="AF229" s="1">
        <f t="shared" si="202"/>
        <v>0.38732349929511883</v>
      </c>
      <c r="AG229" s="1">
        <f t="shared" si="216"/>
        <v>1.8307525929281383E-2</v>
      </c>
      <c r="AI229" s="1">
        <f t="shared" si="243"/>
        <v>0.06</v>
      </c>
      <c r="AJ229" s="1">
        <f t="shared" si="217"/>
        <v>1.9278247863209137</v>
      </c>
      <c r="AK229" s="1">
        <f t="shared" si="218"/>
        <v>0.70451109258092792</v>
      </c>
      <c r="AL229" s="1">
        <f t="shared" si="244"/>
        <v>0.12</v>
      </c>
      <c r="AN229" s="1">
        <f t="shared" si="245"/>
        <v>0.3</v>
      </c>
      <c r="AO229" s="1">
        <f t="shared" si="219"/>
        <v>0.32983509408570749</v>
      </c>
      <c r="AP229" s="1">
        <f t="shared" si="203"/>
        <v>0.11393196769329414</v>
      </c>
      <c r="AQ229" s="1">
        <f t="shared" si="246"/>
        <v>8.0000000000000002E-3</v>
      </c>
      <c r="AS229" s="1">
        <f t="shared" si="247"/>
        <v>79.873076736397607</v>
      </c>
      <c r="AT229" s="1">
        <f t="shared" si="247"/>
        <v>20.020142697665385</v>
      </c>
      <c r="AU229" s="1">
        <f t="shared" si="247"/>
        <v>0</v>
      </c>
      <c r="AV229" s="1">
        <f t="shared" si="220"/>
        <v>0.10678056593699956</v>
      </c>
      <c r="AW229" s="3">
        <f t="shared" si="221"/>
        <v>2.9519530347178316E-2</v>
      </c>
      <c r="AX229" s="3">
        <f t="shared" si="222"/>
        <v>0.23695588647882257</v>
      </c>
      <c r="AY229" s="3">
        <f t="shared" si="223"/>
        <v>0.18387114521046211</v>
      </c>
      <c r="AZ229" s="3">
        <f t="shared" si="224"/>
        <v>0.12529052908889646</v>
      </c>
      <c r="BA229" s="3">
        <f t="shared" si="204"/>
        <v>0.11386452353800745</v>
      </c>
      <c r="BB229" s="3">
        <f t="shared" si="205"/>
        <v>0.10349146134508139</v>
      </c>
      <c r="BC229" s="3">
        <f t="shared" si="206"/>
        <v>9.407314334001006E-2</v>
      </c>
      <c r="BE229" s="4">
        <f t="shared" si="225"/>
        <v>342.83582637279062</v>
      </c>
      <c r="BF229" s="4">
        <f t="shared" si="226"/>
        <v>3724.3999530718424</v>
      </c>
      <c r="BG229" s="1">
        <f t="shared" si="248"/>
        <v>43.855111848666375</v>
      </c>
      <c r="BH229" s="1">
        <f t="shared" si="249"/>
        <v>37.135370434610778</v>
      </c>
      <c r="BI229" s="1">
        <f t="shared" si="227"/>
        <v>263.10762441818792</v>
      </c>
      <c r="BJ229" s="1">
        <f t="shared" si="228"/>
        <v>189.19210746184933</v>
      </c>
      <c r="BK229" s="1">
        <f t="shared" si="229"/>
        <v>270.59981131908557</v>
      </c>
      <c r="BL229" s="1">
        <f t="shared" si="230"/>
        <v>240.53197053230417</v>
      </c>
      <c r="BM229" s="1">
        <f t="shared" si="231"/>
        <v>266.12101968473689</v>
      </c>
      <c r="BN229" s="1">
        <f t="shared" si="232"/>
        <v>253.30129452675411</v>
      </c>
      <c r="BO229" s="1">
        <f t="shared" si="233"/>
        <v>258.75762694286414</v>
      </c>
      <c r="BP229" s="1">
        <f t="shared" si="234"/>
        <v>265.78647007338782</v>
      </c>
      <c r="BQ229" s="1">
        <f t="shared" si="235"/>
        <v>248.47914652757547</v>
      </c>
      <c r="BR229" s="1">
        <f t="shared" si="236"/>
        <v>277.84832069943246</v>
      </c>
      <c r="BS229" s="1">
        <f t="shared" si="237"/>
        <v>37.135370434610778</v>
      </c>
      <c r="BT229" s="1">
        <f t="shared" si="238"/>
        <v>5.0946605688230635</v>
      </c>
      <c r="BU229" s="1">
        <f t="shared" si="239"/>
        <v>6.47716631656714</v>
      </c>
      <c r="BV229" s="1">
        <f t="shared" si="240"/>
        <v>6.8210251187012023</v>
      </c>
      <c r="BW229" s="1">
        <f t="shared" si="241"/>
        <v>7.1572322280019707</v>
      </c>
      <c r="BX229" s="1">
        <f t="shared" si="242"/>
        <v>7.4820398301580759</v>
      </c>
    </row>
    <row r="230" spans="1:76">
      <c r="A230" s="1">
        <v>1.1499999999999999</v>
      </c>
      <c r="B230" s="1">
        <f t="shared" si="207"/>
        <v>1296.086956521739</v>
      </c>
      <c r="C230" s="1">
        <v>22.1</v>
      </c>
      <c r="D230" s="1">
        <f t="shared" si="189"/>
        <v>59.821590909090908</v>
      </c>
      <c r="E230" s="1">
        <f t="shared" si="188"/>
        <v>14.918409090909089</v>
      </c>
      <c r="F230" s="1">
        <v>0</v>
      </c>
      <c r="G230" s="1">
        <f t="shared" si="190"/>
        <v>8.0000000000000071E-2</v>
      </c>
      <c r="H230" s="4">
        <f t="shared" si="191"/>
        <v>74.819999999999993</v>
      </c>
      <c r="I230" s="4"/>
      <c r="J230" s="1">
        <f t="shared" si="208"/>
        <v>3.2506668120107882</v>
      </c>
      <c r="K230" s="1">
        <f t="shared" si="192"/>
        <v>1.0689984818664466</v>
      </c>
      <c r="L230" s="1">
        <f t="shared" si="193"/>
        <v>0.73150540942758691</v>
      </c>
      <c r="M230" s="1">
        <f t="shared" si="209"/>
        <v>4.2024177337427734E-2</v>
      </c>
      <c r="O230" s="1">
        <f t="shared" si="210"/>
        <v>2.3076633744540493</v>
      </c>
      <c r="P230" s="1">
        <f t="shared" si="211"/>
        <v>0.65369789796447231</v>
      </c>
      <c r="Q230" s="1">
        <f t="shared" si="212"/>
        <v>0.50794599693529252</v>
      </c>
      <c r="R230" s="1">
        <f t="shared" si="213"/>
        <v>2.6127582063225369E-2</v>
      </c>
      <c r="T230" s="1">
        <f t="shared" si="194"/>
        <v>2.1182267943374691</v>
      </c>
      <c r="U230" s="1">
        <f t="shared" si="195"/>
        <v>0.57806555029154361</v>
      </c>
      <c r="V230" s="1">
        <f t="shared" si="196"/>
        <v>0.46367912265674421</v>
      </c>
      <c r="W230" s="1">
        <f t="shared" si="214"/>
        <v>2.3200600212327539E-2</v>
      </c>
      <c r="Y230" s="1">
        <f t="shared" si="197"/>
        <v>1.9443411036112244</v>
      </c>
      <c r="Z230" s="1">
        <f t="shared" si="198"/>
        <v>0.51118380749639036</v>
      </c>
      <c r="AA230" s="1">
        <f t="shared" si="199"/>
        <v>0.42327005249559474</v>
      </c>
      <c r="AB230" s="1">
        <f t="shared" si="215"/>
        <v>2.06015179249926E-2</v>
      </c>
      <c r="AD230" s="1">
        <f t="shared" si="200"/>
        <v>1.7847297264382656</v>
      </c>
      <c r="AE230" s="1">
        <f t="shared" si="201"/>
        <v>0.45204023127605031</v>
      </c>
      <c r="AF230" s="1">
        <f t="shared" si="202"/>
        <v>0.38638258352695171</v>
      </c>
      <c r="AG230" s="1">
        <f t="shared" si="216"/>
        <v>1.8293601757263005E-2</v>
      </c>
      <c r="AI230" s="1">
        <f t="shared" si="243"/>
        <v>0.06</v>
      </c>
      <c r="AJ230" s="1">
        <f t="shared" si="217"/>
        <v>1.9261337240720051</v>
      </c>
      <c r="AK230" s="1">
        <f t="shared" si="218"/>
        <v>0.7045351443536837</v>
      </c>
      <c r="AL230" s="1">
        <f t="shared" si="244"/>
        <v>0.12</v>
      </c>
      <c r="AN230" s="1">
        <f t="shared" si="245"/>
        <v>0.3</v>
      </c>
      <c r="AO230" s="1">
        <f t="shared" si="219"/>
        <v>0.32971657742825022</v>
      </c>
      <c r="AP230" s="1">
        <f t="shared" si="203"/>
        <v>0.11375853355364571</v>
      </c>
      <c r="AQ230" s="1">
        <f t="shared" si="246"/>
        <v>8.0000000000000002E-3</v>
      </c>
      <c r="AS230" s="1">
        <f t="shared" si="247"/>
        <v>79.954010838132746</v>
      </c>
      <c r="AT230" s="1">
        <f t="shared" si="247"/>
        <v>19.939065879322492</v>
      </c>
      <c r="AU230" s="1">
        <f t="shared" si="247"/>
        <v>0</v>
      </c>
      <c r="AV230" s="1">
        <f t="shared" si="220"/>
        <v>0.10692328254477423</v>
      </c>
      <c r="AW230" s="3">
        <f t="shared" si="221"/>
        <v>2.9399479663297541E-2</v>
      </c>
      <c r="AX230" s="3">
        <f t="shared" si="222"/>
        <v>0.23648669355094692</v>
      </c>
      <c r="AY230" s="3">
        <f t="shared" si="223"/>
        <v>0.18293108045957285</v>
      </c>
      <c r="AZ230" s="3">
        <f t="shared" si="224"/>
        <v>0.12463716618493241</v>
      </c>
      <c r="BA230" s="3">
        <f t="shared" si="204"/>
        <v>0.11326797376371754</v>
      </c>
      <c r="BB230" s="3">
        <f t="shared" si="205"/>
        <v>0.10294678782095637</v>
      </c>
      <c r="BC230" s="3">
        <f t="shared" si="206"/>
        <v>9.3575837815414217E-2</v>
      </c>
      <c r="BE230" s="4">
        <f t="shared" si="225"/>
        <v>330.15837470436327</v>
      </c>
      <c r="BF230" s="4">
        <f t="shared" si="226"/>
        <v>3709.0413938937086</v>
      </c>
      <c r="BG230" s="1">
        <f t="shared" si="248"/>
        <v>43.761105852773909</v>
      </c>
      <c r="BH230" s="1">
        <f t="shared" si="249"/>
        <v>37.165351137860391</v>
      </c>
      <c r="BI230" s="1">
        <f t="shared" si="227"/>
        <v>262.95563182080633</v>
      </c>
      <c r="BJ230" s="1">
        <f t="shared" si="228"/>
        <v>189.52587906528353</v>
      </c>
      <c r="BK230" s="1">
        <f t="shared" si="229"/>
        <v>269.59170356192408</v>
      </c>
      <c r="BL230" s="1">
        <f t="shared" si="230"/>
        <v>240.6634625369631</v>
      </c>
      <c r="BM230" s="1">
        <f t="shared" si="231"/>
        <v>264.8645283936043</v>
      </c>
      <c r="BN230" s="1">
        <f t="shared" si="232"/>
        <v>253.35361685194349</v>
      </c>
      <c r="BO230" s="1">
        <f t="shared" si="233"/>
        <v>257.25235389626295</v>
      </c>
      <c r="BP230" s="1">
        <f t="shared" si="234"/>
        <v>265.74785416308407</v>
      </c>
      <c r="BQ230" s="1">
        <f t="shared" si="235"/>
        <v>246.73427183552835</v>
      </c>
      <c r="BR230" s="1">
        <f t="shared" si="236"/>
        <v>277.70753314801203</v>
      </c>
      <c r="BS230" s="1">
        <f t="shared" si="237"/>
        <v>37.165351137860391</v>
      </c>
      <c r="BT230" s="1">
        <f t="shared" si="238"/>
        <v>5.099531506167132</v>
      </c>
      <c r="BU230" s="1">
        <f t="shared" si="239"/>
        <v>6.4754793152431409</v>
      </c>
      <c r="BV230" s="1">
        <f t="shared" si="240"/>
        <v>6.816930530594445</v>
      </c>
      <c r="BW230" s="1">
        <f t="shared" si="241"/>
        <v>7.150419571641458</v>
      </c>
      <c r="BX230" s="1">
        <f t="shared" si="242"/>
        <v>7.4722160465507077</v>
      </c>
    </row>
    <row r="231" spans="1:76">
      <c r="A231" s="1">
        <v>1.1499999999999999</v>
      </c>
      <c r="B231" s="1">
        <f t="shared" si="207"/>
        <v>1296.5217391304348</v>
      </c>
      <c r="C231" s="1">
        <v>22.2</v>
      </c>
      <c r="D231" s="1">
        <f t="shared" si="189"/>
        <v>59.802272727272729</v>
      </c>
      <c r="E231" s="1">
        <f t="shared" si="188"/>
        <v>14.837727272727271</v>
      </c>
      <c r="F231" s="1">
        <v>0</v>
      </c>
      <c r="G231" s="1">
        <f t="shared" si="190"/>
        <v>8.0000000000000071E-2</v>
      </c>
      <c r="H231" s="4">
        <f t="shared" si="191"/>
        <v>74.72</v>
      </c>
      <c r="I231" s="4"/>
      <c r="J231" s="1">
        <f t="shared" si="208"/>
        <v>3.2474354845761537</v>
      </c>
      <c r="K231" s="1">
        <f t="shared" si="192"/>
        <v>1.066517455931095</v>
      </c>
      <c r="L231" s="1">
        <f t="shared" si="193"/>
        <v>0.72972936396869104</v>
      </c>
      <c r="M231" s="1">
        <f t="shared" si="209"/>
        <v>4.1992232669545895E-2</v>
      </c>
      <c r="O231" s="1">
        <f t="shared" si="210"/>
        <v>2.3053694401928624</v>
      </c>
      <c r="P231" s="1">
        <f t="shared" si="211"/>
        <v>0.65218073824325073</v>
      </c>
      <c r="Q231" s="1">
        <f t="shared" si="212"/>
        <v>0.50671273854841714</v>
      </c>
      <c r="R231" s="1">
        <f t="shared" si="213"/>
        <v>2.6107721188261324E-2</v>
      </c>
      <c r="T231" s="1">
        <f t="shared" si="194"/>
        <v>2.1161211696305537</v>
      </c>
      <c r="U231" s="1">
        <f t="shared" si="195"/>
        <v>0.57672392479166212</v>
      </c>
      <c r="V231" s="1">
        <f t="shared" si="196"/>
        <v>0.46255334123453473</v>
      </c>
      <c r="W231" s="1">
        <f t="shared" si="214"/>
        <v>2.3182964281884655E-2</v>
      </c>
      <c r="Y231" s="1">
        <f t="shared" si="197"/>
        <v>1.9424083300869825</v>
      </c>
      <c r="Z231" s="1">
        <f t="shared" si="198"/>
        <v>0.50999740704246643</v>
      </c>
      <c r="AA231" s="1">
        <f t="shared" si="199"/>
        <v>0.42224238155163046</v>
      </c>
      <c r="AB231" s="1">
        <f t="shared" si="215"/>
        <v>2.0585857686299728E-2</v>
      </c>
      <c r="AD231" s="1">
        <f t="shared" si="200"/>
        <v>1.7829556147061316</v>
      </c>
      <c r="AE231" s="1">
        <f t="shared" si="201"/>
        <v>0.45099109644878654</v>
      </c>
      <c r="AF231" s="1">
        <f t="shared" si="202"/>
        <v>0.3854444728526828</v>
      </c>
      <c r="AG231" s="1">
        <f t="shared" si="216"/>
        <v>1.8279695880467212E-2</v>
      </c>
      <c r="AI231" s="1">
        <f t="shared" si="243"/>
        <v>0.06</v>
      </c>
      <c r="AJ231" s="1">
        <f t="shared" si="217"/>
        <v>1.9244450807812408</v>
      </c>
      <c r="AK231" s="1">
        <f t="shared" si="218"/>
        <v>0.70455918362269954</v>
      </c>
      <c r="AL231" s="1">
        <f t="shared" si="244"/>
        <v>0.12</v>
      </c>
      <c r="AN231" s="1">
        <f t="shared" si="245"/>
        <v>0.3</v>
      </c>
      <c r="AO231" s="1">
        <f t="shared" si="219"/>
        <v>0.32959816897667449</v>
      </c>
      <c r="AP231" s="1">
        <f t="shared" si="203"/>
        <v>0.11358545928529155</v>
      </c>
      <c r="AQ231" s="1">
        <f t="shared" si="246"/>
        <v>8.0000000000000002E-3</v>
      </c>
      <c r="AS231" s="1">
        <f t="shared" si="247"/>
        <v>80.035161572902481</v>
      </c>
      <c r="AT231" s="1">
        <f t="shared" si="247"/>
        <v>19.857772045941207</v>
      </c>
      <c r="AU231" s="1">
        <f t="shared" si="247"/>
        <v>0</v>
      </c>
      <c r="AV231" s="1">
        <f t="shared" si="220"/>
        <v>0.10706638115631702</v>
      </c>
      <c r="AW231" s="3">
        <f t="shared" si="221"/>
        <v>2.9279553651509707E-2</v>
      </c>
      <c r="AX231" s="3">
        <f t="shared" si="222"/>
        <v>0.23601619032871679</v>
      </c>
      <c r="AY231" s="3">
        <f t="shared" si="223"/>
        <v>0.18199345656806126</v>
      </c>
      <c r="AZ231" s="3">
        <f t="shared" si="224"/>
        <v>0.12398549301661672</v>
      </c>
      <c r="BA231" s="3">
        <f t="shared" si="204"/>
        <v>0.11267296537083929</v>
      </c>
      <c r="BB231" s="3">
        <f t="shared" si="205"/>
        <v>0.10240352037657682</v>
      </c>
      <c r="BC231" s="3">
        <f t="shared" si="206"/>
        <v>9.3079814970021837E-2</v>
      </c>
      <c r="BE231" s="4">
        <f t="shared" si="225"/>
        <v>317.88090579572633</v>
      </c>
      <c r="BF231" s="4">
        <f t="shared" si="226"/>
        <v>3693.7658961995739</v>
      </c>
      <c r="BG231" s="1">
        <f t="shared" si="248"/>
        <v>43.667014011241982</v>
      </c>
      <c r="BH231" s="1">
        <f t="shared" si="249"/>
        <v>37.194637907560306</v>
      </c>
      <c r="BI231" s="1">
        <f t="shared" si="227"/>
        <v>262.79577715876462</v>
      </c>
      <c r="BJ231" s="1">
        <f t="shared" si="228"/>
        <v>189.85592365129023</v>
      </c>
      <c r="BK231" s="1">
        <f t="shared" si="229"/>
        <v>268.57355593389065</v>
      </c>
      <c r="BL231" s="1">
        <f t="shared" si="230"/>
        <v>240.78918367839069</v>
      </c>
      <c r="BM231" s="1">
        <f t="shared" si="231"/>
        <v>263.59864992738824</v>
      </c>
      <c r="BN231" s="1">
        <f t="shared" si="232"/>
        <v>253.39976564958062</v>
      </c>
      <c r="BO231" s="1">
        <f t="shared" si="233"/>
        <v>255.73906687834747</v>
      </c>
      <c r="BP231" s="1">
        <f t="shared" si="234"/>
        <v>265.70276953567532</v>
      </c>
      <c r="BQ231" s="1">
        <f t="shared" si="235"/>
        <v>244.98356685416462</v>
      </c>
      <c r="BR231" s="1">
        <f t="shared" si="236"/>
        <v>277.56012789443616</v>
      </c>
      <c r="BS231" s="1">
        <f t="shared" si="237"/>
        <v>37.194637907560306</v>
      </c>
      <c r="BT231" s="1">
        <f t="shared" si="238"/>
        <v>5.1043896199000089</v>
      </c>
      <c r="BU231" s="1">
        <f t="shared" si="239"/>
        <v>6.4737606607926423</v>
      </c>
      <c r="BV231" s="1">
        <f t="shared" si="240"/>
        <v>6.8128036702320935</v>
      </c>
      <c r="BW231" s="1">
        <f t="shared" si="241"/>
        <v>7.1435772596046077</v>
      </c>
      <c r="BX231" s="1">
        <f t="shared" si="242"/>
        <v>7.4623694034676529</v>
      </c>
    </row>
    <row r="232" spans="1:76">
      <c r="A232" s="1">
        <v>1.1499999999999999</v>
      </c>
      <c r="B232" s="1">
        <f t="shared" si="207"/>
        <v>1296.9565217391305</v>
      </c>
      <c r="C232" s="1">
        <v>22.3</v>
      </c>
      <c r="D232" s="1">
        <f t="shared" si="189"/>
        <v>59.782954545454544</v>
      </c>
      <c r="E232" s="1">
        <f t="shared" si="188"/>
        <v>14.757045454545452</v>
      </c>
      <c r="F232" s="1">
        <v>0</v>
      </c>
      <c r="G232" s="1">
        <f t="shared" si="190"/>
        <v>8.0000000000000071E-2</v>
      </c>
      <c r="H232" s="4">
        <f t="shared" si="191"/>
        <v>74.61999999999999</v>
      </c>
      <c r="I232" s="4"/>
      <c r="J232" s="1">
        <f t="shared" si="208"/>
        <v>3.244209156169211</v>
      </c>
      <c r="K232" s="1">
        <f t="shared" si="192"/>
        <v>1.0640435574550275</v>
      </c>
      <c r="L232" s="1">
        <f t="shared" si="193"/>
        <v>0.72795861066738832</v>
      </c>
      <c r="M232" s="1">
        <f t="shared" si="209"/>
        <v>4.1960329956005293E-2</v>
      </c>
      <c r="O232" s="1">
        <f t="shared" si="210"/>
        <v>2.3030790547645092</v>
      </c>
      <c r="P232" s="1">
        <f t="shared" si="211"/>
        <v>0.65066793699889425</v>
      </c>
      <c r="Q232" s="1">
        <f t="shared" si="212"/>
        <v>0.50548315495359386</v>
      </c>
      <c r="R232" s="1">
        <f t="shared" si="213"/>
        <v>2.6087886397460333E-2</v>
      </c>
      <c r="T232" s="1">
        <f t="shared" si="194"/>
        <v>2.114018802432025</v>
      </c>
      <c r="U232" s="1">
        <f t="shared" si="195"/>
        <v>0.57538615349620026</v>
      </c>
      <c r="V232" s="1">
        <f t="shared" si="196"/>
        <v>0.46143091435073069</v>
      </c>
      <c r="W232" s="1">
        <f t="shared" si="214"/>
        <v>2.3165351513487056E-2</v>
      </c>
      <c r="Y232" s="1">
        <f t="shared" si="197"/>
        <v>1.940478546661567</v>
      </c>
      <c r="Z232" s="1">
        <f t="shared" si="198"/>
        <v>0.50881441486445356</v>
      </c>
      <c r="AA232" s="1">
        <f t="shared" si="199"/>
        <v>0.4212177728021399</v>
      </c>
      <c r="AB232" s="1">
        <f t="shared" si="215"/>
        <v>2.0570218014889022E-2</v>
      </c>
      <c r="AD232" s="1">
        <f t="shared" si="200"/>
        <v>1.7811842476149715</v>
      </c>
      <c r="AE232" s="1">
        <f t="shared" si="201"/>
        <v>0.44994497556251312</v>
      </c>
      <c r="AF232" s="1">
        <f t="shared" si="202"/>
        <v>0.38450915750637299</v>
      </c>
      <c r="AG232" s="1">
        <f t="shared" si="216"/>
        <v>1.8265808266872741E-2</v>
      </c>
      <c r="AI232" s="1">
        <f t="shared" si="243"/>
        <v>0.06</v>
      </c>
      <c r="AJ232" s="1">
        <f t="shared" si="217"/>
        <v>1.9227588519102023</v>
      </c>
      <c r="AK232" s="1">
        <f t="shared" si="218"/>
        <v>0.70458321039770877</v>
      </c>
      <c r="AL232" s="1">
        <f t="shared" si="244"/>
        <v>0.12</v>
      </c>
      <c r="AN232" s="1">
        <f t="shared" si="245"/>
        <v>0.3</v>
      </c>
      <c r="AO232" s="1">
        <f t="shared" si="219"/>
        <v>0.32947986859048739</v>
      </c>
      <c r="AP232" s="1">
        <f t="shared" si="203"/>
        <v>0.11341274396929731</v>
      </c>
      <c r="AQ232" s="1">
        <f t="shared" si="246"/>
        <v>8.0000000000000002E-3</v>
      </c>
      <c r="AS232" s="1">
        <f t="shared" si="247"/>
        <v>80.116529811651773</v>
      </c>
      <c r="AT232" s="1">
        <f t="shared" si="247"/>
        <v>19.776260325040813</v>
      </c>
      <c r="AU232" s="1">
        <f t="shared" si="247"/>
        <v>0</v>
      </c>
      <c r="AV232" s="1">
        <f t="shared" si="220"/>
        <v>0.10720986330742439</v>
      </c>
      <c r="AW232" s="3">
        <f t="shared" si="221"/>
        <v>2.9159751463994677E-2</v>
      </c>
      <c r="AX232" s="3">
        <f t="shared" si="222"/>
        <v>0.23554437158674749</v>
      </c>
      <c r="AY232" s="3">
        <f t="shared" si="223"/>
        <v>0.18105826236413944</v>
      </c>
      <c r="AZ232" s="3">
        <f t="shared" si="224"/>
        <v>0.12333550181217827</v>
      </c>
      <c r="BA232" s="3">
        <f t="shared" si="204"/>
        <v>0.11207949126187403</v>
      </c>
      <c r="BB232" s="3">
        <f t="shared" si="205"/>
        <v>0.10186165253029625</v>
      </c>
      <c r="BC232" s="3">
        <f t="shared" si="206"/>
        <v>9.2585068884671176E-2</v>
      </c>
      <c r="BE232" s="4">
        <f t="shared" si="225"/>
        <v>305.9932315148327</v>
      </c>
      <c r="BF232" s="4">
        <f t="shared" si="226"/>
        <v>3678.5740905283419</v>
      </c>
      <c r="BG232" s="1">
        <f t="shared" si="248"/>
        <v>43.572835851301029</v>
      </c>
      <c r="BH232" s="1">
        <f t="shared" si="249"/>
        <v>37.223239692061384</v>
      </c>
      <c r="BI232" s="1">
        <f t="shared" si="227"/>
        <v>262.62800623485742</v>
      </c>
      <c r="BJ232" s="1">
        <f t="shared" si="228"/>
        <v>190.18225586018517</v>
      </c>
      <c r="BK232" s="1">
        <f t="shared" si="229"/>
        <v>267.54538870978479</v>
      </c>
      <c r="BL232" s="1">
        <f t="shared" si="230"/>
        <v>240.90916666059422</v>
      </c>
      <c r="BM232" s="1">
        <f t="shared" si="231"/>
        <v>262.32343973080384</v>
      </c>
      <c r="BN232" s="1">
        <f t="shared" si="232"/>
        <v>253.43978212528117</v>
      </c>
      <c r="BO232" s="1">
        <f t="shared" si="233"/>
        <v>254.21786111532941</v>
      </c>
      <c r="BP232" s="1">
        <f t="shared" si="234"/>
        <v>265.65126770419397</v>
      </c>
      <c r="BQ232" s="1">
        <f t="shared" si="235"/>
        <v>243.22716825691236</v>
      </c>
      <c r="BR232" s="1">
        <f t="shared" si="236"/>
        <v>277.40616843417826</v>
      </c>
      <c r="BS232" s="1">
        <f t="shared" si="237"/>
        <v>37.223239692061384</v>
      </c>
      <c r="BT232" s="1">
        <f t="shared" si="238"/>
        <v>5.1092343770589483</v>
      </c>
      <c r="BU232" s="1">
        <f t="shared" si="239"/>
        <v>6.4720096545485006</v>
      </c>
      <c r="BV232" s="1">
        <f t="shared" si="240"/>
        <v>6.8086438531929394</v>
      </c>
      <c r="BW232" s="1">
        <f t="shared" si="241"/>
        <v>7.1367046474691866</v>
      </c>
      <c r="BX232" s="1">
        <f t="shared" si="242"/>
        <v>7.4524993184121149</v>
      </c>
    </row>
    <row r="233" spans="1:76">
      <c r="A233" s="1">
        <v>1.1499999999999999</v>
      </c>
      <c r="B233" s="1">
        <f t="shared" si="207"/>
        <v>1297.391304347826</v>
      </c>
      <c r="C233" s="1">
        <v>22.4</v>
      </c>
      <c r="D233" s="1">
        <f t="shared" si="189"/>
        <v>59.763636363636365</v>
      </c>
      <c r="E233" s="1">
        <f t="shared" si="188"/>
        <v>14.676363636363636</v>
      </c>
      <c r="F233" s="1">
        <v>0</v>
      </c>
      <c r="G233" s="1">
        <f t="shared" si="190"/>
        <v>8.0000000000000071E-2</v>
      </c>
      <c r="H233" s="4">
        <f t="shared" si="191"/>
        <v>74.52</v>
      </c>
      <c r="I233" s="4"/>
      <c r="J233" s="1">
        <f t="shared" si="208"/>
        <v>3.2409878167884645</v>
      </c>
      <c r="K233" s="1">
        <f t="shared" si="192"/>
        <v>1.0615767624110557</v>
      </c>
      <c r="L233" s="1">
        <f t="shared" si="193"/>
        <v>0.72619313110773376</v>
      </c>
      <c r="M233" s="1">
        <f t="shared" si="209"/>
        <v>4.1928469123405337E-2</v>
      </c>
      <c r="O233" s="1">
        <f t="shared" si="210"/>
        <v>2.3007922110688805</v>
      </c>
      <c r="P233" s="1">
        <f t="shared" si="211"/>
        <v>0.64915947953865727</v>
      </c>
      <c r="Q233" s="1">
        <f t="shared" si="212"/>
        <v>0.50425723336307648</v>
      </c>
      <c r="R233" s="1">
        <f t="shared" si="213"/>
        <v>2.6068077645187235E-2</v>
      </c>
      <c r="T233" s="1">
        <f t="shared" si="194"/>
        <v>2.1119196862246237</v>
      </c>
      <c r="U233" s="1">
        <f t="shared" si="195"/>
        <v>0.57405222341235174</v>
      </c>
      <c r="V233" s="1">
        <f t="shared" si="196"/>
        <v>0.4603118303320225</v>
      </c>
      <c r="W233" s="1">
        <f t="shared" si="214"/>
        <v>2.314776186661192E-2</v>
      </c>
      <c r="Y233" s="1">
        <f t="shared" si="197"/>
        <v>1.9385517473527218</v>
      </c>
      <c r="Z233" s="1">
        <f t="shared" si="198"/>
        <v>0.50763481947280331</v>
      </c>
      <c r="AA233" s="1">
        <f t="shared" si="199"/>
        <v>0.42019621559112819</v>
      </c>
      <c r="AB233" s="1">
        <f t="shared" si="215"/>
        <v>2.0554598874777303E-2</v>
      </c>
      <c r="AD233" s="1">
        <f t="shared" si="200"/>
        <v>1.7794156196736142</v>
      </c>
      <c r="AE233" s="1">
        <f t="shared" si="201"/>
        <v>0.44890185845701397</v>
      </c>
      <c r="AF233" s="1">
        <f t="shared" si="202"/>
        <v>0.38357662776068446</v>
      </c>
      <c r="AG233" s="1">
        <f t="shared" si="216"/>
        <v>1.8251938884527467E-2</v>
      </c>
      <c r="AI233" s="1">
        <f t="shared" si="243"/>
        <v>0.06</v>
      </c>
      <c r="AJ233" s="1">
        <f t="shared" si="217"/>
        <v>1.9210750329308766</v>
      </c>
      <c r="AK233" s="1">
        <f t="shared" si="218"/>
        <v>0.70460722468843562</v>
      </c>
      <c r="AL233" s="1">
        <f t="shared" si="244"/>
        <v>0.12</v>
      </c>
      <c r="AN233" s="1">
        <f t="shared" si="245"/>
        <v>0.3</v>
      </c>
      <c r="AO233" s="1">
        <f t="shared" si="219"/>
        <v>0.3293616761294304</v>
      </c>
      <c r="AP233" s="1">
        <f t="shared" si="203"/>
        <v>0.11324038668948541</v>
      </c>
      <c r="AQ233" s="1">
        <f t="shared" si="246"/>
        <v>8.0000000000000002E-3</v>
      </c>
      <c r="AS233" s="1">
        <f t="shared" si="247"/>
        <v>80.198116430000496</v>
      </c>
      <c r="AT233" s="1">
        <f t="shared" si="247"/>
        <v>19.694529839457374</v>
      </c>
      <c r="AU233" s="1">
        <f t="shared" si="247"/>
        <v>0</v>
      </c>
      <c r="AV233" s="1">
        <f t="shared" si="220"/>
        <v>0.10735373054213644</v>
      </c>
      <c r="AW233" s="3">
        <f t="shared" si="221"/>
        <v>2.9040072252904069E-2</v>
      </c>
      <c r="AX233" s="3">
        <f t="shared" si="222"/>
        <v>0.2350712320715623</v>
      </c>
      <c r="AY233" s="3">
        <f t="shared" si="223"/>
        <v>0.18012548671074641</v>
      </c>
      <c r="AZ233" s="3">
        <f t="shared" si="224"/>
        <v>0.12268718482386884</v>
      </c>
      <c r="BA233" s="3">
        <f t="shared" si="204"/>
        <v>0.11148754436123315</v>
      </c>
      <c r="BB233" s="3">
        <f t="shared" si="205"/>
        <v>0.10132117782045177</v>
      </c>
      <c r="BC233" s="3">
        <f t="shared" si="206"/>
        <v>9.2091593658427312E-2</v>
      </c>
      <c r="BE233" s="4">
        <f t="shared" si="225"/>
        <v>294.48534888388014</v>
      </c>
      <c r="BF233" s="4">
        <f t="shared" si="226"/>
        <v>3663.4665515031438</v>
      </c>
      <c r="BG233" s="1">
        <f t="shared" si="248"/>
        <v>43.478570896244555</v>
      </c>
      <c r="BH233" s="1">
        <f t="shared" si="249"/>
        <v>37.251165277794343</v>
      </c>
      <c r="BI233" s="1">
        <f t="shared" si="227"/>
        <v>262.4522648944407</v>
      </c>
      <c r="BJ233" s="1">
        <f t="shared" si="228"/>
        <v>190.50488982908809</v>
      </c>
      <c r="BK233" s="1">
        <f t="shared" si="229"/>
        <v>266.50722350906244</v>
      </c>
      <c r="BL233" s="1">
        <f t="shared" si="230"/>
        <v>241.02344370009635</v>
      </c>
      <c r="BM233" s="1">
        <f t="shared" si="231"/>
        <v>261.03895487803203</v>
      </c>
      <c r="BN233" s="1">
        <f t="shared" si="232"/>
        <v>253.47370700364164</v>
      </c>
      <c r="BO233" s="1">
        <f t="shared" si="233"/>
        <v>252.68883361623202</v>
      </c>
      <c r="BP233" s="1">
        <f t="shared" si="234"/>
        <v>265.59339969487274</v>
      </c>
      <c r="BQ233" s="1">
        <f t="shared" si="235"/>
        <v>241.46521444520928</v>
      </c>
      <c r="BR233" s="1">
        <f t="shared" si="236"/>
        <v>277.24571774672751</v>
      </c>
      <c r="BS233" s="1">
        <f t="shared" si="237"/>
        <v>37.251165277794343</v>
      </c>
      <c r="BT233" s="1">
        <f t="shared" si="238"/>
        <v>5.1140652489238843</v>
      </c>
      <c r="BU233" s="1">
        <f t="shared" si="239"/>
        <v>6.4702256131507374</v>
      </c>
      <c r="BV233" s="1">
        <f t="shared" si="240"/>
        <v>6.8044504141925177</v>
      </c>
      <c r="BW233" s="1">
        <f t="shared" si="241"/>
        <v>7.1298011139854101</v>
      </c>
      <c r="BX233" s="1">
        <f t="shared" si="242"/>
        <v>7.442605236083593</v>
      </c>
    </row>
    <row r="234" spans="1:76">
      <c r="A234" s="1">
        <v>1.1499999999999999</v>
      </c>
      <c r="B234" s="1">
        <f t="shared" si="207"/>
        <v>1297.8260869565217</v>
      </c>
      <c r="C234" s="1">
        <v>22.5</v>
      </c>
      <c r="D234" s="1">
        <f t="shared" si="189"/>
        <v>59.74431818181818</v>
      </c>
      <c r="E234" s="1">
        <f t="shared" ref="E234:E297" si="250">$E$169+$J$6*(C234-$C$169)</f>
        <v>14.595681818181816</v>
      </c>
      <c r="F234" s="1">
        <v>0</v>
      </c>
      <c r="G234" s="1">
        <f t="shared" si="190"/>
        <v>8.0000000000000071E-2</v>
      </c>
      <c r="H234" s="4">
        <f t="shared" si="191"/>
        <v>74.42</v>
      </c>
      <c r="I234" s="4"/>
      <c r="J234" s="1">
        <f t="shared" si="208"/>
        <v>3.2377714564566293</v>
      </c>
      <c r="K234" s="1">
        <f t="shared" si="192"/>
        <v>1.0591170468642368</v>
      </c>
      <c r="L234" s="1">
        <f t="shared" si="193"/>
        <v>0.72443290694652807</v>
      </c>
      <c r="M234" s="1">
        <f t="shared" si="209"/>
        <v>4.1896650098503539E-2</v>
      </c>
      <c r="O234" s="1">
        <f t="shared" si="210"/>
        <v>2.2985089020230571</v>
      </c>
      <c r="P234" s="1">
        <f t="shared" si="211"/>
        <v>0.64765535122620288</v>
      </c>
      <c r="Q234" s="1">
        <f t="shared" si="212"/>
        <v>0.50303496103963197</v>
      </c>
      <c r="R234" s="1">
        <f t="shared" si="213"/>
        <v>2.6048294885905158E-2</v>
      </c>
      <c r="T234" s="1">
        <f t="shared" si="194"/>
        <v>2.1098238145068695</v>
      </c>
      <c r="U234" s="1">
        <f t="shared" si="195"/>
        <v>0.57272212159719293</v>
      </c>
      <c r="V234" s="1">
        <f t="shared" si="196"/>
        <v>0.4591960775512115</v>
      </c>
      <c r="W234" s="1">
        <f t="shared" si="214"/>
        <v>2.3130195300823723E-2</v>
      </c>
      <c r="Y234" s="1">
        <f t="shared" si="197"/>
        <v>1.9366279261926744</v>
      </c>
      <c r="Z234" s="1">
        <f t="shared" si="198"/>
        <v>0.50645860942207843</v>
      </c>
      <c r="AA234" s="1">
        <f t="shared" si="199"/>
        <v>0.41917769930469273</v>
      </c>
      <c r="AB234" s="1">
        <f t="shared" si="215"/>
        <v>2.0539000230058887E-2</v>
      </c>
      <c r="AD234" s="1">
        <f t="shared" si="200"/>
        <v>1.7776497254041823</v>
      </c>
      <c r="AE234" s="1">
        <f t="shared" si="201"/>
        <v>0.44786173501107973</v>
      </c>
      <c r="AF234" s="1">
        <f t="shared" si="202"/>
        <v>0.38264687392670321</v>
      </c>
      <c r="AG234" s="1">
        <f t="shared" si="216"/>
        <v>1.8238087701548111E-2</v>
      </c>
      <c r="AI234" s="1">
        <f t="shared" si="243"/>
        <v>0.06</v>
      </c>
      <c r="AJ234" s="1">
        <f t="shared" si="217"/>
        <v>1.9193936193256131</v>
      </c>
      <c r="AK234" s="1">
        <f t="shared" si="218"/>
        <v>0.70463122650459387</v>
      </c>
      <c r="AL234" s="1">
        <f t="shared" si="244"/>
        <v>0.12</v>
      </c>
      <c r="AN234" s="1">
        <f t="shared" si="245"/>
        <v>0.3</v>
      </c>
      <c r="AO234" s="1">
        <f t="shared" si="219"/>
        <v>0.32924359145347804</v>
      </c>
      <c r="AP234" s="1">
        <f t="shared" si="203"/>
        <v>0.11306838653242514</v>
      </c>
      <c r="AQ234" s="1">
        <f t="shared" si="246"/>
        <v>8.0000000000000002E-3</v>
      </c>
      <c r="AS234" s="1">
        <f t="shared" si="247"/>
        <v>80.279922308274891</v>
      </c>
      <c r="AT234" s="1">
        <f t="shared" si="247"/>
        <v>19.612579707312303</v>
      </c>
      <c r="AU234" s="1">
        <f t="shared" si="247"/>
        <v>0</v>
      </c>
      <c r="AV234" s="1">
        <f t="shared" si="220"/>
        <v>0.10749798441279235</v>
      </c>
      <c r="AW234" s="3">
        <f t="shared" si="221"/>
        <v>2.8920515170344222E-2</v>
      </c>
      <c r="AX234" s="3">
        <f t="shared" si="222"/>
        <v>0.23459676650140332</v>
      </c>
      <c r="AY234" s="3">
        <f t="shared" si="223"/>
        <v>0.17919511850531941</v>
      </c>
      <c r="AZ234" s="3">
        <f t="shared" si="224"/>
        <v>0.1220405343278036</v>
      </c>
      <c r="BA234" s="3">
        <f t="shared" si="204"/>
        <v>0.11089711761509249</v>
      </c>
      <c r="BB234" s="3">
        <f t="shared" si="205"/>
        <v>0.10078208980523082</v>
      </c>
      <c r="BC234" s="3">
        <f t="shared" si="206"/>
        <v>9.1599383408460383E-2</v>
      </c>
      <c r="BE234" s="4">
        <f t="shared" si="225"/>
        <v>283.34743864632014</v>
      </c>
      <c r="BF234" s="4">
        <f t="shared" si="226"/>
        <v>3648.4437998904464</v>
      </c>
      <c r="BG234" s="1">
        <f t="shared" si="248"/>
        <v>43.384218665381908</v>
      </c>
      <c r="BH234" s="1">
        <f t="shared" si="249"/>
        <v>37.278423292850292</v>
      </c>
      <c r="BI234" s="1">
        <f t="shared" si="227"/>
        <v>262.26849903309767</v>
      </c>
      <c r="BJ234" s="1">
        <f t="shared" si="228"/>
        <v>190.82383920332811</v>
      </c>
      <c r="BK234" s="1">
        <f t="shared" si="229"/>
        <v>265.45908331200337</v>
      </c>
      <c r="BL234" s="1">
        <f t="shared" si="230"/>
        <v>241.13204654281591</v>
      </c>
      <c r="BM234" s="1">
        <f t="shared" si="231"/>
        <v>259.7452540854685</v>
      </c>
      <c r="BN234" s="1">
        <f t="shared" si="232"/>
        <v>253.50158054622756</v>
      </c>
      <c r="BO234" s="1">
        <f t="shared" si="233"/>
        <v>251.15208317833472</v>
      </c>
      <c r="BP234" s="1">
        <f t="shared" si="234"/>
        <v>265.52921606591036</v>
      </c>
      <c r="BQ234" s="1">
        <f t="shared" si="235"/>
        <v>239.69784554252141</v>
      </c>
      <c r="BR234" s="1">
        <f t="shared" si="236"/>
        <v>277.07883831470878</v>
      </c>
      <c r="BS234" s="1">
        <f t="shared" si="237"/>
        <v>37.278423292850292</v>
      </c>
      <c r="BT234" s="1">
        <f t="shared" si="238"/>
        <v>5.1188817108562263</v>
      </c>
      <c r="BU234" s="1">
        <f t="shared" si="239"/>
        <v>6.4684078682336104</v>
      </c>
      <c r="BV234" s="1">
        <f t="shared" si="240"/>
        <v>6.8002227067057088</v>
      </c>
      <c r="BW234" s="1">
        <f t="shared" si="241"/>
        <v>7.1228660606157339</v>
      </c>
      <c r="BX234" s="1">
        <f t="shared" si="242"/>
        <v>7.4326866278126715</v>
      </c>
    </row>
    <row r="235" spans="1:76">
      <c r="A235" s="1">
        <v>1.1499999999999999</v>
      </c>
      <c r="B235" s="1">
        <f t="shared" si="207"/>
        <v>1298.2608695652175</v>
      </c>
      <c r="C235" s="1">
        <v>22.6</v>
      </c>
      <c r="D235" s="1">
        <f t="shared" ref="D235:D298" si="251">$D$169+(C235-$C$169)*$I$6</f>
        <v>59.725000000000001</v>
      </c>
      <c r="E235" s="1">
        <f t="shared" si="250"/>
        <v>14.514999999999997</v>
      </c>
      <c r="F235" s="1">
        <v>0</v>
      </c>
      <c r="G235" s="1">
        <f t="shared" si="190"/>
        <v>8.0000000000000071E-2</v>
      </c>
      <c r="H235" s="4">
        <f t="shared" si="191"/>
        <v>74.319999999999993</v>
      </c>
      <c r="I235" s="4"/>
      <c r="J235" s="1">
        <f t="shared" si="208"/>
        <v>3.2345600652205846</v>
      </c>
      <c r="K235" s="1">
        <f t="shared" si="192"/>
        <v>1.0566643869714833</v>
      </c>
      <c r="L235" s="1">
        <f t="shared" si="193"/>
        <v>0.72267791991300567</v>
      </c>
      <c r="M235" s="1">
        <f t="shared" si="209"/>
        <v>4.1864872808215367E-2</v>
      </c>
      <c r="O235" s="1">
        <f t="shared" si="210"/>
        <v>2.2962291205612715</v>
      </c>
      <c r="P235" s="1">
        <f t="shared" si="211"/>
        <v>0.64615553748136445</v>
      </c>
      <c r="Q235" s="1">
        <f t="shared" si="212"/>
        <v>0.50181632529632469</v>
      </c>
      <c r="R235" s="1">
        <f t="shared" si="213"/>
        <v>2.6028538074175461E-2</v>
      </c>
      <c r="T235" s="1">
        <f t="shared" si="194"/>
        <v>2.1077311807930244</v>
      </c>
      <c r="U235" s="1">
        <f t="shared" si="195"/>
        <v>0.57139583515747128</v>
      </c>
      <c r="V235" s="1">
        <f t="shared" si="196"/>
        <v>0.4580836444270131</v>
      </c>
      <c r="W235" s="1">
        <f t="shared" si="214"/>
        <v>2.3112651775774148E-2</v>
      </c>
      <c r="Y235" s="1">
        <f t="shared" si="197"/>
        <v>1.9347070772281025</v>
      </c>
      <c r="Z235" s="1">
        <f t="shared" si="198"/>
        <v>0.50528577331076574</v>
      </c>
      <c r="AA235" s="1">
        <f t="shared" si="199"/>
        <v>0.41816221337084392</v>
      </c>
      <c r="AB235" s="1">
        <f t="shared" si="215"/>
        <v>2.0523422044905544E-2</v>
      </c>
      <c r="AD235" s="1">
        <f t="shared" si="200"/>
        <v>1.7758865593420636</v>
      </c>
      <c r="AE235" s="1">
        <f t="shared" si="201"/>
        <v>0.44682459514234391</v>
      </c>
      <c r="AF235" s="1">
        <f t="shared" si="202"/>
        <v>0.38171988635377568</v>
      </c>
      <c r="AG235" s="1">
        <f t="shared" si="216"/>
        <v>1.8224254686120139E-2</v>
      </c>
      <c r="AI235" s="1">
        <f t="shared" si="243"/>
        <v>0.06</v>
      </c>
      <c r="AJ235" s="1">
        <f t="shared" si="217"/>
        <v>1.9177146065871045</v>
      </c>
      <c r="AK235" s="1">
        <f t="shared" si="218"/>
        <v>0.70465521585588675</v>
      </c>
      <c r="AL235" s="1">
        <f t="shared" si="244"/>
        <v>0.12</v>
      </c>
      <c r="AN235" s="1">
        <f t="shared" si="245"/>
        <v>0.3</v>
      </c>
      <c r="AO235" s="1">
        <f t="shared" si="219"/>
        <v>0.32912561442283766</v>
      </c>
      <c r="AP235" s="1">
        <f t="shared" si="203"/>
        <v>0.11289674258742265</v>
      </c>
      <c r="AQ235" s="1">
        <f t="shared" si="246"/>
        <v>8.0000000000000002E-3</v>
      </c>
      <c r="AS235" s="1">
        <f t="shared" si="247"/>
        <v>80.361948331539296</v>
      </c>
      <c r="AT235" s="1">
        <f t="shared" si="247"/>
        <v>19.530409041980622</v>
      </c>
      <c r="AU235" s="1">
        <f t="shared" si="247"/>
        <v>0</v>
      </c>
      <c r="AV235" s="1">
        <f t="shared" si="220"/>
        <v>0.10764262648008623</v>
      </c>
      <c r="AW235" s="3">
        <f t="shared" si="221"/>
        <v>2.8801079368358982E-2</v>
      </c>
      <c r="AX235" s="3">
        <f t="shared" si="222"/>
        <v>0.23412096956604134</v>
      </c>
      <c r="AY235" s="3">
        <f t="shared" si="223"/>
        <v>0.17826714667956922</v>
      </c>
      <c r="AZ235" s="3">
        <f t="shared" si="224"/>
        <v>0.12139554262380495</v>
      </c>
      <c r="BA235" s="3">
        <f t="shared" si="204"/>
        <v>0.11030820399124928</v>
      </c>
      <c r="BB235" s="3">
        <f t="shared" si="205"/>
        <v>0.10024438206254078</v>
      </c>
      <c r="BC235" s="3">
        <f t="shared" si="206"/>
        <v>9.1108432269926584E-2</v>
      </c>
      <c r="BE235" s="4">
        <f t="shared" si="225"/>
        <v>272.56986380038467</v>
      </c>
      <c r="BF235" s="4">
        <f t="shared" si="226"/>
        <v>3633.5063045980128</v>
      </c>
      <c r="BG235" s="1">
        <f t="shared" si="248"/>
        <v>43.289778673990355</v>
      </c>
      <c r="BH235" s="1">
        <f t="shared" si="249"/>
        <v>37.305022210465957</v>
      </c>
      <c r="BI235" s="1">
        <f t="shared" si="227"/>
        <v>262.07665460445628</v>
      </c>
      <c r="BJ235" s="1">
        <f t="shared" si="228"/>
        <v>191.13911714758092</v>
      </c>
      <c r="BK235" s="1">
        <f t="shared" si="229"/>
        <v>264.40099247589831</v>
      </c>
      <c r="BL235" s="1">
        <f t="shared" si="230"/>
        <v>241.23500648057293</v>
      </c>
      <c r="BM235" s="1">
        <f t="shared" si="231"/>
        <v>258.44239772433525</v>
      </c>
      <c r="BN235" s="1">
        <f t="shared" si="232"/>
        <v>253.52344256913952</v>
      </c>
      <c r="BO235" s="1">
        <f t="shared" si="233"/>
        <v>249.60771039228297</v>
      </c>
      <c r="BP235" s="1">
        <f t="shared" si="234"/>
        <v>265.45876692576155</v>
      </c>
      <c r="BQ235" s="1">
        <f t="shared" si="235"/>
        <v>237.92520338782776</v>
      </c>
      <c r="BR235" s="1">
        <f t="shared" si="236"/>
        <v>276.90559214246593</v>
      </c>
      <c r="BS235" s="1">
        <f t="shared" si="237"/>
        <v>37.305022210465957</v>
      </c>
      <c r="BT235" s="1">
        <f t="shared" si="238"/>
        <v>5.1236832421441818</v>
      </c>
      <c r="BU235" s="1">
        <f t="shared" si="239"/>
        <v>6.4665557661266915</v>
      </c>
      <c r="BV235" s="1">
        <f t="shared" si="240"/>
        <v>6.7959601026055223</v>
      </c>
      <c r="BW235" s="1">
        <f t="shared" si="241"/>
        <v>7.1158989110931792</v>
      </c>
      <c r="BX235" s="1">
        <f t="shared" si="242"/>
        <v>7.4227429910168992</v>
      </c>
    </row>
    <row r="236" spans="1:76">
      <c r="A236" s="1">
        <v>1.1499999999999999</v>
      </c>
      <c r="B236" s="1">
        <f t="shared" si="207"/>
        <v>1298.695652173913</v>
      </c>
      <c r="C236" s="1">
        <v>22.7</v>
      </c>
      <c r="D236" s="1">
        <f t="shared" si="251"/>
        <v>59.705681818181816</v>
      </c>
      <c r="E236" s="1">
        <f t="shared" si="250"/>
        <v>14.434318181818181</v>
      </c>
      <c r="F236" s="1">
        <v>0</v>
      </c>
      <c r="G236" s="1">
        <f t="shared" ref="G236:G299" si="252">G235</f>
        <v>8.0000000000000071E-2</v>
      </c>
      <c r="H236" s="4">
        <f t="shared" si="191"/>
        <v>74.22</v>
      </c>
      <c r="I236" s="4"/>
      <c r="J236" s="1">
        <f t="shared" si="208"/>
        <v>3.2313536331513104</v>
      </c>
      <c r="K236" s="1">
        <f t="shared" si="192"/>
        <v>1.0542187589811796</v>
      </c>
      <c r="L236" s="1">
        <f t="shared" si="193"/>
        <v>0.72092815180851955</v>
      </c>
      <c r="M236" s="1">
        <f t="shared" si="209"/>
        <v>4.183313717961374E-2</v>
      </c>
      <c r="O236" s="1">
        <f t="shared" si="210"/>
        <v>2.2939528596348673</v>
      </c>
      <c r="P236" s="1">
        <f t="shared" si="211"/>
        <v>0.6446600237799105</v>
      </c>
      <c r="Q236" s="1">
        <f t="shared" si="212"/>
        <v>0.50060131349629677</v>
      </c>
      <c r="R236" s="1">
        <f t="shared" si="213"/>
        <v>2.6008807164657366E-2</v>
      </c>
      <c r="T236" s="1">
        <f t="shared" si="194"/>
        <v>2.1056417786130579</v>
      </c>
      <c r="U236" s="1">
        <f t="shared" si="195"/>
        <v>0.57007335124939762</v>
      </c>
      <c r="V236" s="1">
        <f t="shared" si="196"/>
        <v>0.45697451942385581</v>
      </c>
      <c r="W236" s="1">
        <f t="shared" si="214"/>
        <v>2.3095131251201793E-2</v>
      </c>
      <c r="Y236" s="1">
        <f t="shared" si="197"/>
        <v>1.9327891945201017</v>
      </c>
      <c r="Z236" s="1">
        <f t="shared" si="198"/>
        <v>0.50411629978109296</v>
      </c>
      <c r="AA236" s="1">
        <f t="shared" si="199"/>
        <v>0.41714974725932125</v>
      </c>
      <c r="AB236" s="1">
        <f t="shared" si="215"/>
        <v>2.0507864283566209E-2</v>
      </c>
      <c r="AD236" s="1">
        <f t="shared" si="200"/>
        <v>1.7741261160358797</v>
      </c>
      <c r="AE236" s="1">
        <f t="shared" si="201"/>
        <v>0.44579042880711967</v>
      </c>
      <c r="AF236" s="1">
        <f t="shared" si="202"/>
        <v>0.38079565542934074</v>
      </c>
      <c r="AG236" s="1">
        <f t="shared" si="216"/>
        <v>1.8210439806497558E-2</v>
      </c>
      <c r="AI236" s="1">
        <f t="shared" si="243"/>
        <v>0.06</v>
      </c>
      <c r="AJ236" s="1">
        <f t="shared" si="217"/>
        <v>1.9160379902183617</v>
      </c>
      <c r="AK236" s="1">
        <f t="shared" si="218"/>
        <v>0.70467919275200752</v>
      </c>
      <c r="AL236" s="1">
        <f t="shared" si="244"/>
        <v>0.12</v>
      </c>
      <c r="AN236" s="1">
        <f t="shared" si="245"/>
        <v>0.3</v>
      </c>
      <c r="AO236" s="1">
        <f t="shared" si="219"/>
        <v>0.32900774489794987</v>
      </c>
      <c r="AP236" s="1">
        <f t="shared" si="203"/>
        <v>0.11272545394651302</v>
      </c>
      <c r="AQ236" s="1">
        <f t="shared" si="246"/>
        <v>8.0000000000000002E-3</v>
      </c>
      <c r="AS236" s="1">
        <f t="shared" si="247"/>
        <v>80.444195389627893</v>
      </c>
      <c r="AT236" s="1">
        <f t="shared" si="247"/>
        <v>19.448016952058989</v>
      </c>
      <c r="AU236" s="1">
        <f t="shared" si="247"/>
        <v>0</v>
      </c>
      <c r="AV236" s="1">
        <f t="shared" si="220"/>
        <v>0.10778765831312324</v>
      </c>
      <c r="AW236" s="3">
        <f t="shared" si="221"/>
        <v>2.8681763998912903E-2</v>
      </c>
      <c r="AX236" s="3">
        <f t="shared" si="222"/>
        <v>0.23364383592658419</v>
      </c>
      <c r="AY236" s="3">
        <f t="shared" si="223"/>
        <v>0.17734156019925582</v>
      </c>
      <c r="AZ236" s="3">
        <f t="shared" si="224"/>
        <v>0.1207522020352456</v>
      </c>
      <c r="BA236" s="3">
        <f t="shared" si="204"/>
        <v>0.10972079647897917</v>
      </c>
      <c r="BB236" s="3">
        <f t="shared" si="205"/>
        <v>9.970804818987801E-2</v>
      </c>
      <c r="BC236" s="3">
        <f t="shared" si="206"/>
        <v>9.061873439584843E-2</v>
      </c>
      <c r="BE236" s="4">
        <f t="shared" si="225"/>
        <v>262.14316810010916</v>
      </c>
      <c r="BF236" s="4">
        <f t="shared" si="226"/>
        <v>3618.6544846134411</v>
      </c>
      <c r="BG236" s="1">
        <f t="shared" si="248"/>
        <v>43.195250433266303</v>
      </c>
      <c r="BH236" s="1">
        <f t="shared" si="249"/>
        <v>37.330970352416614</v>
      </c>
      <c r="BI236" s="1">
        <f t="shared" si="227"/>
        <v>261.87667762816625</v>
      </c>
      <c r="BJ236" s="1">
        <f t="shared" si="228"/>
        <v>191.45073635674646</v>
      </c>
      <c r="BK236" s="1">
        <f t="shared" si="229"/>
        <v>263.33297675125755</v>
      </c>
      <c r="BL236" s="1">
        <f t="shared" si="230"/>
        <v>241.33235436722794</v>
      </c>
      <c r="BM236" s="1">
        <f t="shared" si="231"/>
        <v>257.13044783315604</v>
      </c>
      <c r="BN236" s="1">
        <f t="shared" si="232"/>
        <v>253.53933246017044</v>
      </c>
      <c r="BO236" s="1">
        <f t="shared" si="233"/>
        <v>248.05581764686551</v>
      </c>
      <c r="BP236" s="1">
        <f t="shared" si="234"/>
        <v>265.38210195096468</v>
      </c>
      <c r="BQ236" s="1">
        <f t="shared" si="235"/>
        <v>236.14743152856727</v>
      </c>
      <c r="BR236" s="1">
        <f t="shared" si="236"/>
        <v>276.72604077412279</v>
      </c>
      <c r="BS236" s="1">
        <f t="shared" si="237"/>
        <v>37.330970352416614</v>
      </c>
      <c r="BT236" s="1">
        <f t="shared" si="238"/>
        <v>5.1284693258543417</v>
      </c>
      <c r="BU236" s="1">
        <f t="shared" si="239"/>
        <v>6.4646686675693479</v>
      </c>
      <c r="BV236" s="1">
        <f t="shared" si="240"/>
        <v>6.7916619918174082</v>
      </c>
      <c r="BW236" s="1">
        <f t="shared" si="241"/>
        <v>7.108899110997398</v>
      </c>
      <c r="BX236" s="1">
        <f t="shared" si="242"/>
        <v>7.4127738486767996</v>
      </c>
    </row>
    <row r="237" spans="1:76">
      <c r="A237" s="1">
        <v>1.1499999999999999</v>
      </c>
      <c r="B237" s="1">
        <f t="shared" si="207"/>
        <v>1299.1304347826087</v>
      </c>
      <c r="C237" s="1">
        <v>22.8</v>
      </c>
      <c r="D237" s="1">
        <f t="shared" si="251"/>
        <v>59.686363636363637</v>
      </c>
      <c r="E237" s="1">
        <f t="shared" si="250"/>
        <v>14.353636363636362</v>
      </c>
      <c r="F237" s="1">
        <v>0</v>
      </c>
      <c r="G237" s="1">
        <f t="shared" si="252"/>
        <v>8.0000000000000071E-2</v>
      </c>
      <c r="H237" s="4">
        <f t="shared" si="191"/>
        <v>74.11999999999999</v>
      </c>
      <c r="I237" s="4"/>
      <c r="J237" s="1">
        <f t="shared" si="208"/>
        <v>3.2281521503438002</v>
      </c>
      <c r="K237" s="1">
        <f t="shared" si="192"/>
        <v>1.0517801392327706</v>
      </c>
      <c r="L237" s="1">
        <f t="shared" si="193"/>
        <v>0.71918358450621234</v>
      </c>
      <c r="M237" s="1">
        <f t="shared" si="209"/>
        <v>4.1801443139928597E-2</v>
      </c>
      <c r="O237" s="1">
        <f t="shared" si="210"/>
        <v>2.2916801122122346</v>
      </c>
      <c r="P237" s="1">
        <f t="shared" si="211"/>
        <v>0.64316879565329399</v>
      </c>
      <c r="Q237" s="1">
        <f t="shared" si="212"/>
        <v>0.49938991305253999</v>
      </c>
      <c r="R237" s="1">
        <f t="shared" si="213"/>
        <v>2.5989102112107743E-2</v>
      </c>
      <c r="T237" s="1">
        <f t="shared" si="194"/>
        <v>2.1035556015125869</v>
      </c>
      <c r="U237" s="1">
        <f t="shared" si="195"/>
        <v>0.5687546570784251</v>
      </c>
      <c r="V237" s="1">
        <f t="shared" si="196"/>
        <v>0.4558686910516741</v>
      </c>
      <c r="W237" s="1">
        <f t="shared" si="214"/>
        <v>2.3077633686931959E-2</v>
      </c>
      <c r="Y237" s="1">
        <f t="shared" si="197"/>
        <v>1.930874272144131</v>
      </c>
      <c r="Z237" s="1">
        <f t="shared" si="198"/>
        <v>0.50295017751883198</v>
      </c>
      <c r="AA237" s="1">
        <f t="shared" si="199"/>
        <v>0.41614029048140416</v>
      </c>
      <c r="AB237" s="1">
        <f t="shared" si="215"/>
        <v>2.0492326910366825E-2</v>
      </c>
      <c r="AD237" s="1">
        <f t="shared" si="200"/>
        <v>1.7723683900474358</v>
      </c>
      <c r="AE237" s="1">
        <f t="shared" si="201"/>
        <v>0.44475922600022655</v>
      </c>
      <c r="AF237" s="1">
        <f t="shared" si="202"/>
        <v>0.37987417157875708</v>
      </c>
      <c r="AG237" s="1">
        <f t="shared" si="216"/>
        <v>1.8196643031002723E-2</v>
      </c>
      <c r="AI237" s="1">
        <f t="shared" si="243"/>
        <v>0.06</v>
      </c>
      <c r="AJ237" s="1">
        <f t="shared" si="217"/>
        <v>1.9143637657326757</v>
      </c>
      <c r="AK237" s="1">
        <f t="shared" si="218"/>
        <v>0.70470315720264121</v>
      </c>
      <c r="AL237" s="1">
        <f t="shared" si="244"/>
        <v>0.12</v>
      </c>
      <c r="AN237" s="1">
        <f t="shared" si="245"/>
        <v>0.3</v>
      </c>
      <c r="AO237" s="1">
        <f t="shared" si="219"/>
        <v>0.32888998273948677</v>
      </c>
      <c r="AP237" s="1">
        <f t="shared" si="203"/>
        <v>0.11255451970444973</v>
      </c>
      <c r="AQ237" s="1">
        <f t="shared" si="246"/>
        <v>8.0000000000000002E-3</v>
      </c>
      <c r="AS237" s="1">
        <f t="shared" si="247"/>
        <v>80.52666437717707</v>
      </c>
      <c r="AT237" s="1">
        <f t="shared" si="247"/>
        <v>19.365402541333467</v>
      </c>
      <c r="AU237" s="1">
        <f t="shared" si="247"/>
        <v>0</v>
      </c>
      <c r="AV237" s="1">
        <f t="shared" si="220"/>
        <v>0.10793308148947664</v>
      </c>
      <c r="AW237" s="3">
        <f t="shared" si="221"/>
        <v>2.8562568213873773E-2</v>
      </c>
      <c r="AX237" s="3">
        <f t="shared" si="222"/>
        <v>0.23316536021528364</v>
      </c>
      <c r="AY237" s="3">
        <f t="shared" si="223"/>
        <v>0.17641834806396084</v>
      </c>
      <c r="AZ237" s="3">
        <f t="shared" si="224"/>
        <v>0.12011050490889058</v>
      </c>
      <c r="BA237" s="3">
        <f t="shared" si="204"/>
        <v>0.10913488808889157</v>
      </c>
      <c r="BB237" s="3">
        <f t="shared" si="205"/>
        <v>9.9173081804196012E-2</v>
      </c>
      <c r="BC237" s="3">
        <f t="shared" si="206"/>
        <v>9.0130283956994253E-2</v>
      </c>
      <c r="BE237" s="4">
        <f t="shared" si="225"/>
        <v>252.0580745249064</v>
      </c>
      <c r="BF237" s="4">
        <f t="shared" si="226"/>
        <v>3603.8887108849826</v>
      </c>
      <c r="BG237" s="1">
        <f t="shared" si="248"/>
        <v>43.10063345027578</v>
      </c>
      <c r="BH237" s="1">
        <f t="shared" si="249"/>
        <v>37.356275892319509</v>
      </c>
      <c r="BI237" s="1">
        <f t="shared" si="227"/>
        <v>261.66851419804226</v>
      </c>
      <c r="BJ237" s="1">
        <f t="shared" si="228"/>
        <v>191.75870906657673</v>
      </c>
      <c r="BK237" s="1">
        <f t="shared" si="229"/>
        <v>262.2550632980392</v>
      </c>
      <c r="BL237" s="1">
        <f t="shared" si="230"/>
        <v>241.42412063446835</v>
      </c>
      <c r="BM237" s="1">
        <f t="shared" si="231"/>
        <v>255.80946813008947</v>
      </c>
      <c r="BN237" s="1">
        <f t="shared" si="232"/>
        <v>253.54928919556482</v>
      </c>
      <c r="BO237" s="1">
        <f t="shared" si="233"/>
        <v>246.49650913344709</v>
      </c>
      <c r="BP237" s="1">
        <f t="shared" si="234"/>
        <v>265.29927040351942</v>
      </c>
      <c r="BQ237" s="1">
        <f t="shared" si="235"/>
        <v>234.36467521303763</v>
      </c>
      <c r="BR237" s="1">
        <f t="shared" si="236"/>
        <v>276.54024531113555</v>
      </c>
      <c r="BS237" s="1">
        <f t="shared" si="237"/>
        <v>37.356275892319509</v>
      </c>
      <c r="BT237" s="1">
        <f t="shared" si="238"/>
        <v>5.1332394486893307</v>
      </c>
      <c r="BU237" s="1">
        <f t="shared" si="239"/>
        <v>6.4627459474381226</v>
      </c>
      <c r="BV237" s="1">
        <f t="shared" si="240"/>
        <v>6.7873277819884299</v>
      </c>
      <c r="BW237" s="1">
        <f t="shared" si="241"/>
        <v>7.1018661273477006</v>
      </c>
      <c r="BX237" s="1">
        <f t="shared" si="242"/>
        <v>7.402778748831131</v>
      </c>
    </row>
    <row r="238" spans="1:76">
      <c r="A238" s="1">
        <v>1.1499999999999999</v>
      </c>
      <c r="B238" s="1">
        <f t="shared" si="207"/>
        <v>1299.5652173913043</v>
      </c>
      <c r="C238" s="1">
        <v>22.9</v>
      </c>
      <c r="D238" s="1">
        <f t="shared" si="251"/>
        <v>59.667045454545459</v>
      </c>
      <c r="E238" s="1">
        <f t="shared" si="250"/>
        <v>14.272954545454546</v>
      </c>
      <c r="F238" s="1">
        <v>0</v>
      </c>
      <c r="G238" s="1">
        <f t="shared" si="252"/>
        <v>8.0000000000000071E-2</v>
      </c>
      <c r="H238" s="4">
        <f t="shared" si="191"/>
        <v>74.02</v>
      </c>
      <c r="I238" s="4"/>
      <c r="J238" s="1">
        <f t="shared" si="208"/>
        <v>3.2249556069170073</v>
      </c>
      <c r="K238" s="1">
        <f t="shared" si="192"/>
        <v>1.0493485041563839</v>
      </c>
      <c r="L238" s="1">
        <f t="shared" si="193"/>
        <v>0.71744419995071096</v>
      </c>
      <c r="M238" s="1">
        <f t="shared" si="209"/>
        <v>4.1769790616546475E-2</v>
      </c>
      <c r="O238" s="1">
        <f t="shared" si="210"/>
        <v>2.2894108712787724</v>
      </c>
      <c r="P238" s="1">
        <f t="shared" si="211"/>
        <v>0.64168183868842044</v>
      </c>
      <c r="Q238" s="1">
        <f t="shared" si="212"/>
        <v>0.49818211142768337</v>
      </c>
      <c r="R238" s="1">
        <f t="shared" si="213"/>
        <v>2.596942287138081E-2</v>
      </c>
      <c r="T238" s="1">
        <f t="shared" si="194"/>
        <v>2.1014726430528397</v>
      </c>
      <c r="U238" s="1">
        <f t="shared" si="195"/>
        <v>0.56743973989904295</v>
      </c>
      <c r="V238" s="1">
        <f t="shared" si="196"/>
        <v>0.45476614786571373</v>
      </c>
      <c r="W238" s="1">
        <f t="shared" si="214"/>
        <v>2.3060159042876383E-2</v>
      </c>
      <c r="Y238" s="1">
        <f t="shared" si="197"/>
        <v>1.9289623041899782</v>
      </c>
      <c r="Z238" s="1">
        <f t="shared" si="198"/>
        <v>0.50178739525311844</v>
      </c>
      <c r="AA238" s="1">
        <f t="shared" si="199"/>
        <v>0.41513383258973491</v>
      </c>
      <c r="AB238" s="1">
        <f t="shared" si="215"/>
        <v>2.0476809889710068E-2</v>
      </c>
      <c r="AD238" s="1">
        <f t="shared" si="200"/>
        <v>1.7706133759516909</v>
      </c>
      <c r="AE238" s="1">
        <f t="shared" si="201"/>
        <v>0.44373097675483042</v>
      </c>
      <c r="AF238" s="1">
        <f t="shared" si="202"/>
        <v>0.37895542526514142</v>
      </c>
      <c r="AG238" s="1">
        <f t="shared" si="216"/>
        <v>1.8182864328026214E-2</v>
      </c>
      <c r="AI238" s="1">
        <f t="shared" si="243"/>
        <v>0.06</v>
      </c>
      <c r="AJ238" s="1">
        <f t="shared" si="217"/>
        <v>1.9126919286536002</v>
      </c>
      <c r="AK238" s="1">
        <f t="shared" si="218"/>
        <v>0.70472710921746096</v>
      </c>
      <c r="AL238" s="1">
        <f t="shared" si="244"/>
        <v>0.12</v>
      </c>
      <c r="AN238" s="1">
        <f t="shared" si="245"/>
        <v>0.3</v>
      </c>
      <c r="AO238" s="1">
        <f t="shared" si="219"/>
        <v>0.32877232780835225</v>
      </c>
      <c r="AP238" s="1">
        <f t="shared" si="203"/>
        <v>0.11238393895869576</v>
      </c>
      <c r="AQ238" s="1">
        <f t="shared" si="246"/>
        <v>8.0000000000000002E-3</v>
      </c>
      <c r="AS238" s="1">
        <f t="shared" si="247"/>
        <v>80.609356193657746</v>
      </c>
      <c r="AT238" s="1">
        <f t="shared" si="247"/>
        <v>19.282564908747023</v>
      </c>
      <c r="AU238" s="1">
        <f t="shared" si="247"/>
        <v>0</v>
      </c>
      <c r="AV238" s="1">
        <f t="shared" si="220"/>
        <v>0.10807889759524462</v>
      </c>
      <c r="AW238" s="3">
        <f t="shared" si="221"/>
        <v>2.8443491164995498E-2</v>
      </c>
      <c r="AX238" s="3">
        <f t="shared" si="222"/>
        <v>0.2326855370353399</v>
      </c>
      <c r="AY238" s="3">
        <f t="shared" si="223"/>
        <v>0.17549749930686556</v>
      </c>
      <c r="AZ238" s="3">
        <f t="shared" si="224"/>
        <v>0.11947044361474182</v>
      </c>
      <c r="BA238" s="3">
        <f t="shared" si="204"/>
        <v>0.10855047185278809</v>
      </c>
      <c r="BB238" s="3">
        <f t="shared" si="205"/>
        <v>9.8639476541775739E-2</v>
      </c>
      <c r="BC238" s="3">
        <f t="shared" si="206"/>
        <v>8.9643075141759926E-2</v>
      </c>
      <c r="BE238" s="4">
        <f t="shared" si="225"/>
        <v>242.30548371856776</v>
      </c>
      <c r="BF238" s="4">
        <f t="shared" si="226"/>
        <v>3589.2093081462649</v>
      </c>
      <c r="BG238" s="1">
        <f t="shared" si="248"/>
        <v>43.00592722790433</v>
      </c>
      <c r="BH238" s="1">
        <f t="shared" si="249"/>
        <v>37.380946858850443</v>
      </c>
      <c r="BI238" s="1">
        <f t="shared" si="227"/>
        <v>261.45211049036487</v>
      </c>
      <c r="BJ238" s="1">
        <f t="shared" si="228"/>
        <v>192.06304706406053</v>
      </c>
      <c r="BK238" s="1">
        <f t="shared" si="229"/>
        <v>261.16728070188714</v>
      </c>
      <c r="BL238" s="1">
        <f t="shared" si="230"/>
        <v>241.51033530725184</v>
      </c>
      <c r="BM238" s="1">
        <f t="shared" si="231"/>
        <v>254.47952402510603</v>
      </c>
      <c r="BN238" s="1">
        <f t="shared" si="232"/>
        <v>253.55335135639251</v>
      </c>
      <c r="BO238" s="1">
        <f t="shared" si="233"/>
        <v>244.92989085004427</v>
      </c>
      <c r="BP238" s="1">
        <f t="shared" si="234"/>
        <v>265.21032114782736</v>
      </c>
      <c r="BQ238" s="1">
        <f t="shared" si="235"/>
        <v>232.57708138223222</v>
      </c>
      <c r="BR238" s="1">
        <f t="shared" si="236"/>
        <v>276.34826642934991</v>
      </c>
      <c r="BS238" s="1">
        <f t="shared" si="237"/>
        <v>37.380946858850443</v>
      </c>
      <c r="BT238" s="1">
        <f t="shared" si="238"/>
        <v>5.1379931008512436</v>
      </c>
      <c r="BU238" s="1">
        <f t="shared" si="239"/>
        <v>6.4607869944864973</v>
      </c>
      <c r="BV238" s="1">
        <f t="shared" si="240"/>
        <v>6.7829568981707142</v>
      </c>
      <c r="BW238" s="1">
        <f t="shared" si="241"/>
        <v>7.0947994482123518</v>
      </c>
      <c r="BX238" s="1">
        <f t="shared" si="242"/>
        <v>7.3927572640905623</v>
      </c>
    </row>
    <row r="239" spans="1:76">
      <c r="A239" s="1">
        <v>1.1499999999999999</v>
      </c>
      <c r="B239" s="1">
        <f t="shared" si="207"/>
        <v>1300</v>
      </c>
      <c r="C239" s="1">
        <v>23</v>
      </c>
      <c r="D239" s="1">
        <f t="shared" si="251"/>
        <v>59.647727272727273</v>
      </c>
      <c r="E239" s="1">
        <f t="shared" si="250"/>
        <v>14.192272727272726</v>
      </c>
      <c r="F239" s="1">
        <v>0</v>
      </c>
      <c r="G239" s="1">
        <f t="shared" si="252"/>
        <v>8.0000000000000071E-2</v>
      </c>
      <c r="H239" s="4">
        <f t="shared" si="191"/>
        <v>73.92</v>
      </c>
      <c r="I239" s="4"/>
      <c r="J239" s="1">
        <f t="shared" si="208"/>
        <v>3.2217639930137705</v>
      </c>
      <c r="K239" s="1">
        <f t="shared" si="192"/>
        <v>1.0469238302724395</v>
      </c>
      <c r="L239" s="1">
        <f t="shared" si="193"/>
        <v>0.71570998015780718</v>
      </c>
      <c r="M239" s="1">
        <f t="shared" si="209"/>
        <v>4.1738179537010305E-2</v>
      </c>
      <c r="O239" s="1">
        <f t="shared" si="210"/>
        <v>2.287145129836837</v>
      </c>
      <c r="P239" s="1">
        <f t="shared" si="211"/>
        <v>0.64019913852740951</v>
      </c>
      <c r="Q239" s="1">
        <f t="shared" si="212"/>
        <v>0.4969778961337723</v>
      </c>
      <c r="R239" s="1">
        <f t="shared" si="213"/>
        <v>2.5949769397428019E-2</v>
      </c>
      <c r="T239" s="1">
        <f t="shared" si="194"/>
        <v>2.0993928968106115</v>
      </c>
      <c r="U239" s="1">
        <f t="shared" si="195"/>
        <v>0.56612858701456681</v>
      </c>
      <c r="V239" s="1">
        <f t="shared" si="196"/>
        <v>0.45366687846632975</v>
      </c>
      <c r="W239" s="1">
        <f t="shared" si="214"/>
        <v>2.304270727903315E-2</v>
      </c>
      <c r="Y239" s="1">
        <f t="shared" si="197"/>
        <v>1.9270532847617208</v>
      </c>
      <c r="Z239" s="1">
        <f t="shared" si="198"/>
        <v>0.50062794175626435</v>
      </c>
      <c r="AA239" s="1">
        <f t="shared" si="199"/>
        <v>0.41413036317813395</v>
      </c>
      <c r="AB239" s="1">
        <f t="shared" si="215"/>
        <v>2.0461313186075306E-2</v>
      </c>
      <c r="AD239" s="1">
        <f t="shared" si="200"/>
        <v>1.7688610683367199</v>
      </c>
      <c r="AE239" s="1">
        <f t="shared" si="201"/>
        <v>0.44270567114227838</v>
      </c>
      <c r="AF239" s="1">
        <f t="shared" si="202"/>
        <v>0.37803940698920002</v>
      </c>
      <c r="AG239" s="1">
        <f t="shared" si="216"/>
        <v>1.8169103666026615E-2</v>
      </c>
      <c r="AI239" s="1">
        <f t="shared" si="243"/>
        <v>0.06</v>
      </c>
      <c r="AJ239" s="1">
        <f t="shared" si="217"/>
        <v>1.9110224745149142</v>
      </c>
      <c r="AK239" s="1">
        <f t="shared" si="218"/>
        <v>0.70475104880612915</v>
      </c>
      <c r="AL239" s="1">
        <f t="shared" si="244"/>
        <v>0.12</v>
      </c>
      <c r="AN239" s="1">
        <f t="shared" si="245"/>
        <v>0.3</v>
      </c>
      <c r="AO239" s="1">
        <f t="shared" si="219"/>
        <v>0.3286547799656811</v>
      </c>
      <c r="AP239" s="1">
        <f t="shared" si="203"/>
        <v>0.11221371080941429</v>
      </c>
      <c r="AQ239" s="1">
        <f t="shared" si="246"/>
        <v>8.0000000000000002E-3</v>
      </c>
      <c r="AS239" s="1">
        <f t="shared" si="247"/>
        <v>80.692271743408099</v>
      </c>
      <c r="AT239" s="1">
        <f t="shared" si="247"/>
        <v>19.199503148366784</v>
      </c>
      <c r="AU239" s="1">
        <f t="shared" si="247"/>
        <v>0</v>
      </c>
      <c r="AV239" s="1">
        <f t="shared" si="220"/>
        <v>0.10822510822510832</v>
      </c>
      <c r="AW239" s="3">
        <f t="shared" si="221"/>
        <v>2.8324532003900664E-2</v>
      </c>
      <c r="AX239" s="3">
        <f t="shared" si="222"/>
        <v>0.23220436096070551</v>
      </c>
      <c r="AY239" s="3">
        <f t="shared" si="223"/>
        <v>0.17457900299452611</v>
      </c>
      <c r="AZ239" s="3">
        <f t="shared" si="224"/>
        <v>0.1188320105458822</v>
      </c>
      <c r="BA239" s="3">
        <f t="shared" si="204"/>
        <v>0.10796754082351931</v>
      </c>
      <c r="BB239" s="3">
        <f t="shared" si="205"/>
        <v>9.8107226058095187E-2</v>
      </c>
      <c r="BC239" s="3">
        <f t="shared" si="206"/>
        <v>8.9157102156049509E-2</v>
      </c>
      <c r="BE239" s="4">
        <f t="shared" si="225"/>
        <v>232.87647239884959</v>
      </c>
      <c r="BF239" s="4">
        <f t="shared" si="226"/>
        <v>3574.6165566864929</v>
      </c>
      <c r="BG239" s="1">
        <f t="shared" si="248"/>
        <v>42.911131264805903</v>
      </c>
      <c r="BH239" s="1">
        <f t="shared" si="249"/>
        <v>37.404991138876333</v>
      </c>
      <c r="BI239" s="1">
        <f t="shared" si="227"/>
        <v>261.22741277235207</v>
      </c>
      <c r="BJ239" s="1">
        <f t="shared" si="228"/>
        <v>192.36376169757486</v>
      </c>
      <c r="BK239" s="1">
        <f t="shared" si="229"/>
        <v>260.06965899037613</v>
      </c>
      <c r="BL239" s="1">
        <f t="shared" si="230"/>
        <v>241.5910280189176</v>
      </c>
      <c r="BM239" s="1">
        <f t="shared" si="231"/>
        <v>253.14068263200858</v>
      </c>
      <c r="BN239" s="1">
        <f t="shared" si="232"/>
        <v>253.55155714454736</v>
      </c>
      <c r="BO239" s="1">
        <f t="shared" si="233"/>
        <v>243.35607060503796</v>
      </c>
      <c r="BP239" s="1">
        <f t="shared" si="234"/>
        <v>265.11530266720655</v>
      </c>
      <c r="BQ239" s="1">
        <f t="shared" si="235"/>
        <v>230.78479866111127</v>
      </c>
      <c r="BR239" s="1">
        <f t="shared" si="236"/>
        <v>276.15016439557496</v>
      </c>
      <c r="BS239" s="1">
        <f t="shared" si="237"/>
        <v>37.404991138876333</v>
      </c>
      <c r="BT239" s="1">
        <f t="shared" si="238"/>
        <v>5.1427297759106905</v>
      </c>
      <c r="BU239" s="1">
        <f t="shared" si="239"/>
        <v>6.4587912110965178</v>
      </c>
      <c r="BV239" s="1">
        <f t="shared" si="240"/>
        <v>6.7785487825185511</v>
      </c>
      <c r="BW239" s="1">
        <f t="shared" si="241"/>
        <v>7.0876985823333829</v>
      </c>
      <c r="BX239" s="1">
        <f t="shared" si="242"/>
        <v>7.3827089911688901</v>
      </c>
    </row>
    <row r="240" spans="1:76">
      <c r="A240" s="1">
        <v>1.1499999999999999</v>
      </c>
      <c r="B240" s="1">
        <f t="shared" si="207"/>
        <v>1300.4347826086957</v>
      </c>
      <c r="C240" s="1">
        <v>23.1</v>
      </c>
      <c r="D240" s="1">
        <f t="shared" si="251"/>
        <v>59.628409090909095</v>
      </c>
      <c r="E240" s="1">
        <f t="shared" si="250"/>
        <v>14.111590909090907</v>
      </c>
      <c r="F240" s="1">
        <v>0</v>
      </c>
      <c r="G240" s="1">
        <f t="shared" si="252"/>
        <v>8.0000000000000071E-2</v>
      </c>
      <c r="H240" s="4">
        <f t="shared" si="191"/>
        <v>73.820000000000007</v>
      </c>
      <c r="I240" s="4"/>
      <c r="J240" s="1">
        <f t="shared" si="208"/>
        <v>3.218577298800759</v>
      </c>
      <c r="K240" s="1">
        <f t="shared" si="192"/>
        <v>1.0445060941912689</v>
      </c>
      <c r="L240" s="1">
        <f t="shared" si="193"/>
        <v>0.71398090721415086</v>
      </c>
      <c r="M240" s="1">
        <f t="shared" si="209"/>
        <v>4.1706609829018845E-2</v>
      </c>
      <c r="O240" s="1">
        <f t="shared" si="210"/>
        <v>2.2848828809057005</v>
      </c>
      <c r="P240" s="1">
        <f t="shared" si="211"/>
        <v>0.63872068086736244</v>
      </c>
      <c r="Q240" s="1">
        <f t="shared" si="212"/>
        <v>0.49577725473205431</v>
      </c>
      <c r="R240" s="1">
        <f t="shared" si="213"/>
        <v>2.5930141645297722E-2</v>
      </c>
      <c r="T240" s="1">
        <f t="shared" si="194"/>
        <v>2.0973163563782236</v>
      </c>
      <c r="U240" s="1">
        <f t="shared" si="195"/>
        <v>0.56482118577693219</v>
      </c>
      <c r="V240" s="1">
        <f t="shared" si="196"/>
        <v>0.4525708714987921</v>
      </c>
      <c r="W240" s="1">
        <f t="shared" si="214"/>
        <v>2.3025278355486387E-2</v>
      </c>
      <c r="Y240" s="1">
        <f t="shared" si="197"/>
        <v>1.9251472079776883</v>
      </c>
      <c r="Z240" s="1">
        <f t="shared" si="198"/>
        <v>0.49947180584357687</v>
      </c>
      <c r="AA240" s="1">
        <f t="shared" si="199"/>
        <v>0.41312987188142181</v>
      </c>
      <c r="AB240" s="1">
        <f t="shared" si="215"/>
        <v>2.0445836764018295E-2</v>
      </c>
      <c r="AD240" s="1">
        <f t="shared" si="200"/>
        <v>1.7671114618036798</v>
      </c>
      <c r="AE240" s="1">
        <f t="shared" si="201"/>
        <v>0.44168329927193806</v>
      </c>
      <c r="AF240" s="1">
        <f t="shared" si="202"/>
        <v>0.37712610728906609</v>
      </c>
      <c r="AG240" s="1">
        <f t="shared" si="216"/>
        <v>1.8155361013530363E-2</v>
      </c>
      <c r="AI240" s="1">
        <f t="shared" si="243"/>
        <v>0.06</v>
      </c>
      <c r="AJ240" s="1">
        <f t="shared" si="217"/>
        <v>1.9093553988606087</v>
      </c>
      <c r="AK240" s="1">
        <f t="shared" si="218"/>
        <v>0.70477497597830119</v>
      </c>
      <c r="AL240" s="1">
        <f t="shared" si="244"/>
        <v>0.12</v>
      </c>
      <c r="AN240" s="1">
        <f t="shared" si="245"/>
        <v>0.3</v>
      </c>
      <c r="AO240" s="1">
        <f t="shared" si="219"/>
        <v>0.32853733907283922</v>
      </c>
      <c r="AP240" s="1">
        <f t="shared" si="203"/>
        <v>0.11204383435945989</v>
      </c>
      <c r="AQ240" s="1">
        <f t="shared" si="246"/>
        <v>8.0000000000000002E-3</v>
      </c>
      <c r="AS240" s="1">
        <f t="shared" si="247"/>
        <v>80.775411935666611</v>
      </c>
      <c r="AT240" s="1">
        <f t="shared" si="247"/>
        <v>19.116216349350996</v>
      </c>
      <c r="AU240" s="1">
        <f t="shared" si="247"/>
        <v>0</v>
      </c>
      <c r="AV240" s="1">
        <f t="shared" si="220"/>
        <v>0.10837171498238968</v>
      </c>
      <c r="AW240" s="3">
        <f t="shared" si="221"/>
        <v>2.8205689882063321E-2</v>
      </c>
      <c r="AX240" s="3">
        <f t="shared" si="222"/>
        <v>0.23172182653588794</v>
      </c>
      <c r="AY240" s="3">
        <f t="shared" si="223"/>
        <v>0.17366284822665154</v>
      </c>
      <c r="AZ240" s="3">
        <f t="shared" si="224"/>
        <v>0.11819519811832009</v>
      </c>
      <c r="BA240" s="3">
        <f t="shared" si="204"/>
        <v>0.10738608807484365</v>
      </c>
      <c r="BB240" s="3">
        <f t="shared" si="205"/>
        <v>9.7576324027699932E-2</v>
      </c>
      <c r="BC240" s="3">
        <f t="shared" si="206"/>
        <v>8.8672359223157027E-2</v>
      </c>
      <c r="BE240" s="4">
        <f t="shared" si="225"/>
        <v>223.76229173857143</v>
      </c>
      <c r="BF240" s="4">
        <f t="shared" si="226"/>
        <v>3560.1106940676705</v>
      </c>
      <c r="BG240" s="1">
        <f t="shared" si="248"/>
        <v>42.816245055350862</v>
      </c>
      <c r="BH240" s="1">
        <f t="shared" si="249"/>
        <v>37.428416480506087</v>
      </c>
      <c r="BI240" s="1">
        <f t="shared" si="227"/>
        <v>260.99436741079666</v>
      </c>
      <c r="BJ240" s="1">
        <f t="shared" si="228"/>
        <v>192.66086388680961</v>
      </c>
      <c r="BK240" s="1">
        <f t="shared" si="229"/>
        <v>258.96222964926466</v>
      </c>
      <c r="BL240" s="1">
        <f t="shared" si="230"/>
        <v>241.66622802597539</v>
      </c>
      <c r="BM240" s="1">
        <f t="shared" si="231"/>
        <v>251.7930127802849</v>
      </c>
      <c r="BN240" s="1">
        <f t="shared" si="232"/>
        <v>253.54394439838171</v>
      </c>
      <c r="BO240" s="1">
        <f t="shared" si="233"/>
        <v>241.77515802051218</v>
      </c>
      <c r="BP240" s="1">
        <f t="shared" si="234"/>
        <v>265.01426307999139</v>
      </c>
      <c r="BQ240" s="1">
        <f t="shared" si="235"/>
        <v>228.98797734929255</v>
      </c>
      <c r="BR240" s="1">
        <f t="shared" si="236"/>
        <v>275.94599908368627</v>
      </c>
      <c r="BS240" s="1">
        <f t="shared" si="237"/>
        <v>37.428416480506087</v>
      </c>
      <c r="BT240" s="1">
        <f t="shared" si="238"/>
        <v>5.1474489706812347</v>
      </c>
      <c r="BU240" s="1">
        <f t="shared" si="239"/>
        <v>6.4567580130418518</v>
      </c>
      <c r="BV240" s="1">
        <f t="shared" si="240"/>
        <v>6.7741028939986139</v>
      </c>
      <c r="BW240" s="1">
        <f t="shared" si="241"/>
        <v>7.0805630587663062</v>
      </c>
      <c r="BX240" s="1">
        <f t="shared" si="242"/>
        <v>7.3726335504310674</v>
      </c>
    </row>
    <row r="241" spans="1:76">
      <c r="A241" s="1">
        <v>1.1499999999999999</v>
      </c>
      <c r="B241" s="1">
        <f t="shared" si="207"/>
        <v>1300.8695652173913</v>
      </c>
      <c r="C241" s="1">
        <v>23.2</v>
      </c>
      <c r="D241" s="1">
        <f t="shared" si="251"/>
        <v>59.609090909090909</v>
      </c>
      <c r="E241" s="1">
        <f t="shared" si="250"/>
        <v>14.030909090909091</v>
      </c>
      <c r="F241" s="1">
        <v>0</v>
      </c>
      <c r="G241" s="1">
        <f t="shared" si="252"/>
        <v>8.0000000000000071E-2</v>
      </c>
      <c r="H241" s="4">
        <f t="shared" si="191"/>
        <v>73.72</v>
      </c>
      <c r="I241" s="4"/>
      <c r="J241" s="1">
        <f t="shared" si="208"/>
        <v>3.215395514468383</v>
      </c>
      <c r="K241" s="1">
        <f t="shared" si="192"/>
        <v>1.0420952726127193</v>
      </c>
      <c r="L241" s="1">
        <f t="shared" si="193"/>
        <v>0.71225696327693166</v>
      </c>
      <c r="M241" s="1">
        <f t="shared" si="209"/>
        <v>4.1675081420426224E-2</v>
      </c>
      <c r="O241" s="1">
        <f t="shared" si="210"/>
        <v>2.282624117521491</v>
      </c>
      <c r="P241" s="1">
        <f t="shared" si="211"/>
        <v>0.63724645146011982</v>
      </c>
      <c r="Q241" s="1">
        <f t="shared" si="212"/>
        <v>0.49458017483275935</v>
      </c>
      <c r="R241" s="1">
        <f t="shared" si="213"/>
        <v>2.5910539570134838E-2</v>
      </c>
      <c r="T241" s="1">
        <f t="shared" si="194"/>
        <v>2.09524301536347</v>
      </c>
      <c r="U241" s="1">
        <f t="shared" si="195"/>
        <v>0.56351752358648111</v>
      </c>
      <c r="V241" s="1">
        <f t="shared" si="196"/>
        <v>0.45147811565308388</v>
      </c>
      <c r="W241" s="1">
        <f t="shared" si="214"/>
        <v>2.3007872232405975E-2</v>
      </c>
      <c r="Y241" s="1">
        <f t="shared" si="197"/>
        <v>1.9232440679704115</v>
      </c>
      <c r="Z241" s="1">
        <f t="shared" si="198"/>
        <v>0.49831897637316841</v>
      </c>
      <c r="AA241" s="1">
        <f t="shared" si="199"/>
        <v>0.41213234837523582</v>
      </c>
      <c r="AB241" s="1">
        <f t="shared" si="215"/>
        <v>2.0430380588170947E-2</v>
      </c>
      <c r="AD241" s="1">
        <f t="shared" si="200"/>
        <v>1.7653645509667633</v>
      </c>
      <c r="AE241" s="1">
        <f t="shared" si="201"/>
        <v>0.4406638512910297</v>
      </c>
      <c r="AF241" s="1">
        <f t="shared" si="202"/>
        <v>0.37621551674013282</v>
      </c>
      <c r="AG241" s="1">
        <f t="shared" si="216"/>
        <v>1.8141636339131559E-2</v>
      </c>
      <c r="AI241" s="1">
        <f t="shared" si="243"/>
        <v>0.06</v>
      </c>
      <c r="AJ241" s="1">
        <f t="shared" si="217"/>
        <v>1.9076906972448457</v>
      </c>
      <c r="AK241" s="1">
        <f t="shared" si="218"/>
        <v>0.70479889074361934</v>
      </c>
      <c r="AL241" s="1">
        <f t="shared" si="244"/>
        <v>0.12</v>
      </c>
      <c r="AN241" s="1">
        <f t="shared" si="245"/>
        <v>0.3</v>
      </c>
      <c r="AO241" s="1">
        <f t="shared" si="219"/>
        <v>0.32842000499142271</v>
      </c>
      <c r="AP241" s="1">
        <f t="shared" si="203"/>
        <v>0.11187430871436842</v>
      </c>
      <c r="AQ241" s="1">
        <f t="shared" si="246"/>
        <v>8.0000000000000002E-3</v>
      </c>
      <c r="AS241" s="1">
        <f t="shared" si="247"/>
        <v>80.858777684605144</v>
      </c>
      <c r="AT241" s="1">
        <f t="shared" si="247"/>
        <v>19.032703595915748</v>
      </c>
      <c r="AU241" s="1">
        <f t="shared" si="247"/>
        <v>0</v>
      </c>
      <c r="AV241" s="1">
        <f t="shared" si="220"/>
        <v>0.10851871947911025</v>
      </c>
      <c r="AW241" s="3">
        <f t="shared" si="221"/>
        <v>2.8086963950791227E-2</v>
      </c>
      <c r="AX241" s="3">
        <f t="shared" si="222"/>
        <v>0.23123792827574877</v>
      </c>
      <c r="AY241" s="3">
        <f t="shared" si="223"/>
        <v>0.17274902413587934</v>
      </c>
      <c r="AZ241" s="3">
        <f t="shared" si="224"/>
        <v>0.11755999877083362</v>
      </c>
      <c r="BA241" s="3">
        <f t="shared" si="204"/>
        <v>0.10680610670128424</v>
      </c>
      <c r="BB241" s="3">
        <f t="shared" si="205"/>
        <v>9.7046764144072831E-2</v>
      </c>
      <c r="BC241" s="3">
        <f t="shared" si="206"/>
        <v>8.8188840583647482E-2</v>
      </c>
      <c r="BE241" s="4">
        <f t="shared" si="225"/>
        <v>214.95436571924304</v>
      </c>
      <c r="BF241" s="4">
        <f t="shared" si="226"/>
        <v>3545.6919167903065</v>
      </c>
      <c r="BG241" s="1">
        <f t="shared" si="248"/>
        <v>42.721268089573663</v>
      </c>
      <c r="BH241" s="1">
        <f t="shared" si="249"/>
        <v>37.451230496062408</v>
      </c>
      <c r="BI241" s="1">
        <f t="shared" si="227"/>
        <v>260.75292088088042</v>
      </c>
      <c r="BJ241" s="1">
        <f t="shared" si="228"/>
        <v>192.9543641324737</v>
      </c>
      <c r="BK241" s="1">
        <f t="shared" si="229"/>
        <v>257.84502563874611</v>
      </c>
      <c r="BL241" s="1">
        <f t="shared" si="230"/>
        <v>241.73596422258217</v>
      </c>
      <c r="BM241" s="1">
        <f t="shared" si="231"/>
        <v>250.43658502679071</v>
      </c>
      <c r="BN241" s="1">
        <f t="shared" si="232"/>
        <v>253.53055060798692</v>
      </c>
      <c r="BO241" s="1">
        <f t="shared" si="233"/>
        <v>240.18726453521418</v>
      </c>
      <c r="BP241" s="1">
        <f t="shared" si="234"/>
        <v>264.90725015522941</v>
      </c>
      <c r="BQ241" s="1">
        <f t="shared" si="235"/>
        <v>227.18676941116061</v>
      </c>
      <c r="BR241" s="1">
        <f t="shared" si="236"/>
        <v>275.73582999027025</v>
      </c>
      <c r="BS241" s="1">
        <f t="shared" si="237"/>
        <v>37.451230496062408</v>
      </c>
      <c r="BT241" s="1">
        <f t="shared" si="238"/>
        <v>5.1521501850990123</v>
      </c>
      <c r="BU241" s="1">
        <f t="shared" si="239"/>
        <v>6.4546868292618074</v>
      </c>
      <c r="BV241" s="1">
        <f t="shared" si="240"/>
        <v>6.7696187081127528</v>
      </c>
      <c r="BW241" s="1">
        <f t="shared" si="241"/>
        <v>7.0733924265340642</v>
      </c>
      <c r="BX241" s="1">
        <f t="shared" si="242"/>
        <v>7.3625305854572893</v>
      </c>
    </row>
    <row r="242" spans="1:76">
      <c r="A242" s="1">
        <v>1.1499999999999999</v>
      </c>
      <c r="B242" s="1">
        <f t="shared" si="207"/>
        <v>1301.304347826087</v>
      </c>
      <c r="C242" s="1">
        <v>23.3</v>
      </c>
      <c r="D242" s="1">
        <f t="shared" si="251"/>
        <v>59.589772727272731</v>
      </c>
      <c r="E242" s="1">
        <f t="shared" si="250"/>
        <v>13.950227272727272</v>
      </c>
      <c r="F242" s="1">
        <v>0</v>
      </c>
      <c r="G242" s="1">
        <f t="shared" si="252"/>
        <v>8.0000000000000071E-2</v>
      </c>
      <c r="H242" s="4">
        <f t="shared" si="191"/>
        <v>73.62</v>
      </c>
      <c r="I242" s="4"/>
      <c r="J242" s="1">
        <f t="shared" si="208"/>
        <v>3.2122186302307467</v>
      </c>
      <c r="K242" s="1">
        <f t="shared" si="192"/>
        <v>1.0396913423257752</v>
      </c>
      <c r="L242" s="1">
        <f t="shared" si="193"/>
        <v>0.71053813057357196</v>
      </c>
      <c r="M242" s="1">
        <f t="shared" si="209"/>
        <v>4.1643594239241744E-2</v>
      </c>
      <c r="O242" s="1">
        <f t="shared" si="210"/>
        <v>2.280368832737155</v>
      </c>
      <c r="P242" s="1">
        <f t="shared" si="211"/>
        <v>0.63577643611202994</v>
      </c>
      <c r="Q242" s="1">
        <f t="shared" si="212"/>
        <v>0.49338664409488514</v>
      </c>
      <c r="R242" s="1">
        <f t="shared" si="213"/>
        <v>2.5890963127180786E-2</v>
      </c>
      <c r="T242" s="1">
        <f t="shared" si="194"/>
        <v>2.0931728673895815</v>
      </c>
      <c r="U242" s="1">
        <f t="shared" si="195"/>
        <v>0.56221758789175613</v>
      </c>
      <c r="V242" s="1">
        <f t="shared" si="196"/>
        <v>0.45038859966370631</v>
      </c>
      <c r="W242" s="1">
        <f t="shared" si="214"/>
        <v>2.2990488870047482E-2</v>
      </c>
      <c r="Y242" s="1">
        <f t="shared" si="197"/>
        <v>1.9213438588865928</v>
      </c>
      <c r="Z242" s="1">
        <f t="shared" si="198"/>
        <v>0.49716944224577619</v>
      </c>
      <c r="AA242" s="1">
        <f t="shared" si="199"/>
        <v>0.41113778237585175</v>
      </c>
      <c r="AB242" s="1">
        <f t="shared" si="215"/>
        <v>2.0414944623241258E-2</v>
      </c>
      <c r="AD242" s="1">
        <f t="shared" si="200"/>
        <v>1.763620330453171</v>
      </c>
      <c r="AE242" s="1">
        <f t="shared" si="201"/>
        <v>0.43964731738446661</v>
      </c>
      <c r="AF242" s="1">
        <f t="shared" si="202"/>
        <v>0.37530762595488976</v>
      </c>
      <c r="AG242" s="1">
        <f t="shared" si="216"/>
        <v>1.8127929611491844E-2</v>
      </c>
      <c r="AI242" s="1">
        <f t="shared" si="243"/>
        <v>0.06</v>
      </c>
      <c r="AJ242" s="1">
        <f t="shared" si="217"/>
        <v>1.906028365231935</v>
      </c>
      <c r="AK242" s="1">
        <f t="shared" si="218"/>
        <v>0.70482279311171825</v>
      </c>
      <c r="AL242" s="1">
        <f t="shared" si="244"/>
        <v>0.12</v>
      </c>
      <c r="AN242" s="1">
        <f t="shared" si="245"/>
        <v>0.3</v>
      </c>
      <c r="AO242" s="1">
        <f t="shared" si="219"/>
        <v>0.32830277758325666</v>
      </c>
      <c r="AP242" s="1">
        <f t="shared" si="203"/>
        <v>0.11170513298234833</v>
      </c>
      <c r="AQ242" s="1">
        <f t="shared" si="246"/>
        <v>8.0000000000000002E-3</v>
      </c>
      <c r="AS242" s="1">
        <f t="shared" si="247"/>
        <v>80.942369909362569</v>
      </c>
      <c r="AT242" s="1">
        <f t="shared" si="247"/>
        <v>18.948963967301374</v>
      </c>
      <c r="AU242" s="1">
        <f t="shared" si="247"/>
        <v>0</v>
      </c>
      <c r="AV242" s="1">
        <f t="shared" si="220"/>
        <v>0.10866612333605008</v>
      </c>
      <c r="AW242" s="3">
        <f t="shared" si="221"/>
        <v>2.7968353361208426E-2</v>
      </c>
      <c r="AX242" s="3">
        <f t="shared" si="222"/>
        <v>0.23075266066530328</v>
      </c>
      <c r="AY242" s="3">
        <f t="shared" si="223"/>
        <v>0.17183751988755411</v>
      </c>
      <c r="AZ242" s="3">
        <f t="shared" si="224"/>
        <v>0.11692640496481559</v>
      </c>
      <c r="BA242" s="3">
        <f t="shared" si="204"/>
        <v>0.10622758981798791</v>
      </c>
      <c r="BB242" s="3">
        <f t="shared" si="205"/>
        <v>9.6518540119504892E-2</v>
      </c>
      <c r="BC242" s="3">
        <f t="shared" si="206"/>
        <v>8.7706540495238794E-2</v>
      </c>
      <c r="BE242" s="4">
        <f t="shared" si="225"/>
        <v>206.44428945830435</v>
      </c>
      <c r="BF242" s="4">
        <f t="shared" si="226"/>
        <v>3531.3603819090531</v>
      </c>
      <c r="BG242" s="1">
        <f t="shared" si="248"/>
        <v>42.626199853119083</v>
      </c>
      <c r="BH242" s="1">
        <f t="shared" si="249"/>
        <v>37.473440664976813</v>
      </c>
      <c r="BI242" s="1">
        <f t="shared" si="227"/>
        <v>260.50301977515699</v>
      </c>
      <c r="BJ242" s="1">
        <f t="shared" si="228"/>
        <v>193.24427252578994</v>
      </c>
      <c r="BK242" s="1">
        <f t="shared" si="229"/>
        <v>256.71808140969614</v>
      </c>
      <c r="BL242" s="1">
        <f t="shared" si="230"/>
        <v>241.8002651547157</v>
      </c>
      <c r="BM242" s="1">
        <f t="shared" si="231"/>
        <v>249.07147166724772</v>
      </c>
      <c r="BN242" s="1">
        <f t="shared" si="232"/>
        <v>253.51141293012967</v>
      </c>
      <c r="BO242" s="1">
        <f t="shared" si="233"/>
        <v>238.59250340711731</v>
      </c>
      <c r="BP242" s="1">
        <f t="shared" si="234"/>
        <v>264.79431132798425</v>
      </c>
      <c r="BQ242" s="1">
        <f t="shared" si="235"/>
        <v>225.38132846537411</v>
      </c>
      <c r="BR242" s="1">
        <f t="shared" si="236"/>
        <v>275.51971624982002</v>
      </c>
      <c r="BS242" s="1">
        <f t="shared" si="237"/>
        <v>37.473440664976813</v>
      </c>
      <c r="BT242" s="1">
        <f t="shared" si="238"/>
        <v>5.1568329221073812</v>
      </c>
      <c r="BU242" s="1">
        <f t="shared" si="239"/>
        <v>6.4525771016459004</v>
      </c>
      <c r="BV242" s="1">
        <f t="shared" si="240"/>
        <v>6.7650957166328443</v>
      </c>
      <c r="BW242" s="1">
        <f t="shared" si="241"/>
        <v>7.066186254294621</v>
      </c>
      <c r="BX242" s="1">
        <f t="shared" si="242"/>
        <v>7.3523997626223974</v>
      </c>
    </row>
    <row r="243" spans="1:76">
      <c r="A243" s="1">
        <v>1.1499999999999999</v>
      </c>
      <c r="B243" s="1">
        <f t="shared" si="207"/>
        <v>1301.7391304347825</v>
      </c>
      <c r="C243" s="1">
        <v>23.4</v>
      </c>
      <c r="D243" s="1">
        <f t="shared" si="251"/>
        <v>59.570454545454545</v>
      </c>
      <c r="E243" s="1">
        <f t="shared" si="250"/>
        <v>13.869545454545454</v>
      </c>
      <c r="F243" s="1">
        <v>0</v>
      </c>
      <c r="G243" s="1">
        <f t="shared" si="252"/>
        <v>8.0000000000000071E-2</v>
      </c>
      <c r="H243" s="4">
        <f t="shared" si="191"/>
        <v>73.52</v>
      </c>
      <c r="I243" s="4"/>
      <c r="J243" s="1">
        <f t="shared" si="208"/>
        <v>3.2090466363255774</v>
      </c>
      <c r="K243" s="1">
        <f t="shared" si="192"/>
        <v>1.037294280208187</v>
      </c>
      <c r="L243" s="1">
        <f t="shared" si="193"/>
        <v>0.70882439140142506</v>
      </c>
      <c r="M243" s="1">
        <f t="shared" si="209"/>
        <v>4.1612148213629407E-2</v>
      </c>
      <c r="O243" s="1">
        <f t="shared" si="210"/>
        <v>2.2781170196224103</v>
      </c>
      <c r="P243" s="1">
        <f t="shared" si="211"/>
        <v>0.6343106206837219</v>
      </c>
      <c r="Q243" s="1">
        <f t="shared" si="212"/>
        <v>0.49219665022598896</v>
      </c>
      <c r="R243" s="1">
        <f t="shared" si="213"/>
        <v>2.5871412271773152E-2</v>
      </c>
      <c r="T243" s="1">
        <f t="shared" si="194"/>
        <v>2.0911059060951853</v>
      </c>
      <c r="U243" s="1">
        <f t="shared" si="195"/>
        <v>0.56092136618930133</v>
      </c>
      <c r="V243" s="1">
        <f t="shared" si="196"/>
        <v>0.44930231230948786</v>
      </c>
      <c r="W243" s="1">
        <f t="shared" si="214"/>
        <v>2.2973128228751864E-2</v>
      </c>
      <c r="Y243" s="1">
        <f t="shared" si="197"/>
        <v>1.9194465748870646</v>
      </c>
      <c r="Z243" s="1">
        <f t="shared" si="198"/>
        <v>0.49602319240458403</v>
      </c>
      <c r="AA243" s="1">
        <f t="shared" si="199"/>
        <v>0.41014616364000944</v>
      </c>
      <c r="AB243" s="1">
        <f t="shared" si="215"/>
        <v>2.0399528834013053E-2</v>
      </c>
      <c r="AD243" s="1">
        <f t="shared" si="200"/>
        <v>1.7618787949030741</v>
      </c>
      <c r="AE243" s="1">
        <f t="shared" si="201"/>
        <v>0.43863368777469791</v>
      </c>
      <c r="AF243" s="1">
        <f t="shared" si="202"/>
        <v>0.37440242558276454</v>
      </c>
      <c r="AG243" s="1">
        <f t="shared" si="216"/>
        <v>1.8114240799340157E-2</v>
      </c>
      <c r="AI243" s="1">
        <f t="shared" si="243"/>
        <v>0.06</v>
      </c>
      <c r="AJ243" s="1">
        <f t="shared" si="217"/>
        <v>1.9043683983963138</v>
      </c>
      <c r="AK243" s="1">
        <f t="shared" si="218"/>
        <v>0.70484668309222043</v>
      </c>
      <c r="AL243" s="1">
        <f t="shared" si="244"/>
        <v>0.12</v>
      </c>
      <c r="AN243" s="1">
        <f t="shared" si="245"/>
        <v>0.3</v>
      </c>
      <c r="AO243" s="1">
        <f t="shared" si="219"/>
        <v>0.32818565671039635</v>
      </c>
      <c r="AP243" s="1">
        <f t="shared" si="203"/>
        <v>0.11153630627427262</v>
      </c>
      <c r="AQ243" s="1">
        <f t="shared" si="246"/>
        <v>8.0000000000000002E-3</v>
      </c>
      <c r="AS243" s="1">
        <f t="shared" si="247"/>
        <v>81.026189534078554</v>
      </c>
      <c r="AT243" s="1">
        <f t="shared" si="247"/>
        <v>18.864996537738651</v>
      </c>
      <c r="AU243" s="1">
        <f t="shared" si="247"/>
        <v>0</v>
      </c>
      <c r="AV243" s="1">
        <f t="shared" si="220"/>
        <v>0.1088139281828075</v>
      </c>
      <c r="AW243" s="3">
        <f t="shared" si="221"/>
        <v>2.7849857264237814E-2</v>
      </c>
      <c r="AX243" s="3">
        <f t="shared" si="222"/>
        <v>0.23026601815951703</v>
      </c>
      <c r="AY243" s="3">
        <f t="shared" si="223"/>
        <v>0.17092832467950708</v>
      </c>
      <c r="AZ243" s="3">
        <f t="shared" si="224"/>
        <v>0.11629440918412046</v>
      </c>
      <c r="BA243" s="3">
        <f t="shared" si="204"/>
        <v>0.10565053056058483</v>
      </c>
      <c r="BB243" s="3">
        <f t="shared" si="205"/>
        <v>9.599164568496707E-2</v>
      </c>
      <c r="BC243" s="3">
        <f t="shared" si="206"/>
        <v>8.7225453232684741E-2</v>
      </c>
      <c r="BE243" s="4">
        <f t="shared" si="225"/>
        <v>198.22382751095606</v>
      </c>
      <c r="BF243" s="4">
        <f t="shared" si="226"/>
        <v>3517.1162085996598</v>
      </c>
      <c r="BG243" s="1">
        <f t="shared" si="248"/>
        <v>42.531039827188067</v>
      </c>
      <c r="BH243" s="1">
        <f t="shared" si="249"/>
        <v>37.495054336610195</v>
      </c>
      <c r="BI243" s="1">
        <f t="shared" si="227"/>
        <v>260.2446108127134</v>
      </c>
      <c r="BJ243" s="1">
        <f t="shared" si="228"/>
        <v>193.53059875778533</v>
      </c>
      <c r="BK243" s="1">
        <f t="shared" si="229"/>
        <v>255.5814329199074</v>
      </c>
      <c r="BL243" s="1">
        <f t="shared" si="230"/>
        <v>241.8591590340541</v>
      </c>
      <c r="BM243" s="1">
        <f t="shared" si="231"/>
        <v>247.69774674755331</v>
      </c>
      <c r="BN243" s="1">
        <f t="shared" si="232"/>
        <v>253.48656820285368</v>
      </c>
      <c r="BO243" s="1">
        <f t="shared" si="233"/>
        <v>236.99098971558411</v>
      </c>
      <c r="BP243" s="1">
        <f t="shared" si="234"/>
        <v>264.67549371425605</v>
      </c>
      <c r="BQ243" s="1">
        <f t="shared" si="235"/>
        <v>223.57180977376851</v>
      </c>
      <c r="BR243" s="1">
        <f t="shared" si="236"/>
        <v>275.29771664949504</v>
      </c>
      <c r="BS243" s="1">
        <f t="shared" si="237"/>
        <v>37.495054336610195</v>
      </c>
      <c r="BT243" s="1">
        <f t="shared" si="238"/>
        <v>5.1614966875463875</v>
      </c>
      <c r="BU243" s="1">
        <f t="shared" si="239"/>
        <v>6.4504282848285586</v>
      </c>
      <c r="BV243" s="1">
        <f t="shared" si="240"/>
        <v>6.7605334273472231</v>
      </c>
      <c r="BW243" s="1">
        <f t="shared" si="241"/>
        <v>7.0589441300216151</v>
      </c>
      <c r="BX243" s="1">
        <f t="shared" si="242"/>
        <v>7.3422407706899673</v>
      </c>
    </row>
    <row r="244" spans="1:76">
      <c r="A244" s="1">
        <v>1.1499999999999999</v>
      </c>
      <c r="B244" s="1">
        <f t="shared" si="207"/>
        <v>1302.1739130434783</v>
      </c>
      <c r="C244" s="1">
        <v>23.5</v>
      </c>
      <c r="D244" s="1">
        <f t="shared" si="251"/>
        <v>59.551136363636367</v>
      </c>
      <c r="E244" s="1">
        <f t="shared" si="250"/>
        <v>13.788863636363635</v>
      </c>
      <c r="F244" s="1">
        <v>0</v>
      </c>
      <c r="G244" s="1">
        <f t="shared" si="252"/>
        <v>8.0000000000000071E-2</v>
      </c>
      <c r="H244" s="4">
        <f t="shared" si="191"/>
        <v>73.42</v>
      </c>
      <c r="I244" s="4"/>
      <c r="J244" s="1">
        <f t="shared" si="208"/>
        <v>3.2058795230141488</v>
      </c>
      <c r="K244" s="1">
        <f t="shared" si="192"/>
        <v>1.0349040632260786</v>
      </c>
      <c r="L244" s="1">
        <f t="shared" si="193"/>
        <v>0.7071157281274586</v>
      </c>
      <c r="M244" s="1">
        <f t="shared" si="209"/>
        <v>4.1580743271907458E-2</v>
      </c>
      <c r="O244" s="1">
        <f t="shared" si="210"/>
        <v>2.2758686712636904</v>
      </c>
      <c r="P244" s="1">
        <f t="shared" si="211"/>
        <v>0.63284899108986581</v>
      </c>
      <c r="Q244" s="1">
        <f t="shared" si="212"/>
        <v>0.49101018098196686</v>
      </c>
      <c r="R244" s="1">
        <f t="shared" si="213"/>
        <v>2.5851886959345437E-2</v>
      </c>
      <c r="T244" s="1">
        <f t="shared" si="194"/>
        <v>2.0890421251342506</v>
      </c>
      <c r="U244" s="1">
        <f t="shared" si="195"/>
        <v>0.55962884602344831</v>
      </c>
      <c r="V244" s="1">
        <f t="shared" si="196"/>
        <v>0.44821924241338329</v>
      </c>
      <c r="W244" s="1">
        <f t="shared" si="214"/>
        <v>2.2955790268945245E-2</v>
      </c>
      <c r="Y244" s="1">
        <f t="shared" si="197"/>
        <v>1.9175522101467439</v>
      </c>
      <c r="Z244" s="1">
        <f t="shared" si="198"/>
        <v>0.49488021583503516</v>
      </c>
      <c r="AA244" s="1">
        <f t="shared" si="199"/>
        <v>0.40915748196472956</v>
      </c>
      <c r="AB244" s="1">
        <f t="shared" si="215"/>
        <v>2.0384133185345786E-2</v>
      </c>
      <c r="AD244" s="1">
        <f t="shared" si="200"/>
        <v>1.7601399389695715</v>
      </c>
      <c r="AE244" s="1">
        <f t="shared" si="201"/>
        <v>0.43762295272154272</v>
      </c>
      <c r="AF244" s="1">
        <f t="shared" si="202"/>
        <v>0.373499906309955</v>
      </c>
      <c r="AG244" s="1">
        <f t="shared" si="216"/>
        <v>1.8100569871472641E-2</v>
      </c>
      <c r="AI244" s="1">
        <f t="shared" si="243"/>
        <v>0.06</v>
      </c>
      <c r="AJ244" s="1">
        <f t="shared" si="217"/>
        <v>1.9027107923225088</v>
      </c>
      <c r="AK244" s="1">
        <f t="shared" si="218"/>
        <v>0.7048705606947403</v>
      </c>
      <c r="AL244" s="1">
        <f t="shared" si="244"/>
        <v>0.12</v>
      </c>
      <c r="AN244" s="1">
        <f t="shared" si="245"/>
        <v>0.3</v>
      </c>
      <c r="AO244" s="1">
        <f t="shared" si="219"/>
        <v>0.32806864223512555</v>
      </c>
      <c r="AP244" s="1">
        <f t="shared" si="203"/>
        <v>0.11136782770366757</v>
      </c>
      <c r="AQ244" s="1">
        <f t="shared" si="246"/>
        <v>8.0000000000000002E-3</v>
      </c>
      <c r="AS244" s="1">
        <f t="shared" si="247"/>
        <v>81.110237487927492</v>
      </c>
      <c r="AT244" s="1">
        <f t="shared" si="247"/>
        <v>18.78080037641465</v>
      </c>
      <c r="AU244" s="1">
        <f t="shared" si="247"/>
        <v>0</v>
      </c>
      <c r="AV244" s="1">
        <f t="shared" si="220"/>
        <v>0.10896213565785899</v>
      </c>
      <c r="AW244" s="3">
        <f t="shared" si="221"/>
        <v>2.7731474810582996E-2</v>
      </c>
      <c r="AX244" s="3">
        <f t="shared" si="222"/>
        <v>0.22977799518310152</v>
      </c>
      <c r="AY244" s="3">
        <f t="shared" si="223"/>
        <v>0.17002142774183274</v>
      </c>
      <c r="AZ244" s="3">
        <f t="shared" si="224"/>
        <v>0.11566400393490818</v>
      </c>
      <c r="BA244" s="3">
        <f t="shared" si="204"/>
        <v>0.10507492208504621</v>
      </c>
      <c r="BB244" s="3">
        <f t="shared" si="205"/>
        <v>9.546607458998041E-2</v>
      </c>
      <c r="BC244" s="3">
        <f t="shared" si="206"/>
        <v>8.6745573087656305E-2</v>
      </c>
      <c r="BE244" s="4">
        <f t="shared" si="225"/>
        <v>190.28491214761206</v>
      </c>
      <c r="BF244" s="4">
        <f t="shared" si="226"/>
        <v>3502.9594796785868</v>
      </c>
      <c r="BG244" s="1">
        <f t="shared" si="248"/>
        <v>42.435787488482475</v>
      </c>
      <c r="BH244" s="1">
        <f t="shared" si="249"/>
        <v>37.516078733001137</v>
      </c>
      <c r="BI244" s="1">
        <f t="shared" si="227"/>
        <v>259.97764084851417</v>
      </c>
      <c r="BJ244" s="1">
        <f t="shared" si="228"/>
        <v>193.8133521283842</v>
      </c>
      <c r="BK244" s="1">
        <f t="shared" si="229"/>
        <v>254.43511765031707</v>
      </c>
      <c r="BL244" s="1">
        <f t="shared" si="230"/>
        <v>241.91267375157011</v>
      </c>
      <c r="BM244" s="1">
        <f t="shared" si="231"/>
        <v>246.31548607489825</v>
      </c>
      <c r="BN244" s="1">
        <f t="shared" si="232"/>
        <v>253.45605295975599</v>
      </c>
      <c r="BO244" s="1">
        <f t="shared" si="233"/>
        <v>235.38284036311885</v>
      </c>
      <c r="BP244" s="1">
        <f t="shared" si="234"/>
        <v>264.55084412552782</v>
      </c>
      <c r="BQ244" s="1">
        <f t="shared" si="235"/>
        <v>221.75837022964453</v>
      </c>
      <c r="BR244" s="1">
        <f t="shared" si="236"/>
        <v>275.06988964345311</v>
      </c>
      <c r="BS244" s="1">
        <f t="shared" si="237"/>
        <v>37.516078733001137</v>
      </c>
      <c r="BT244" s="1">
        <f t="shared" si="238"/>
        <v>5.1661409900469071</v>
      </c>
      <c r="BU244" s="1">
        <f t="shared" si="239"/>
        <v>6.4482398459935757</v>
      </c>
      <c r="BV244" s="1">
        <f t="shared" si="240"/>
        <v>6.7559313638182177</v>
      </c>
      <c r="BW244" s="1">
        <f t="shared" si="241"/>
        <v>7.0516656606974983</v>
      </c>
      <c r="BX244" s="1">
        <f t="shared" si="242"/>
        <v>7.3320533204203722</v>
      </c>
    </row>
    <row r="245" spans="1:76">
      <c r="A245" s="1">
        <v>1.1499999999999999</v>
      </c>
      <c r="B245" s="1">
        <f t="shared" si="207"/>
        <v>1302.608695652174</v>
      </c>
      <c r="C245" s="1">
        <v>23.6</v>
      </c>
      <c r="D245" s="1">
        <f t="shared" si="251"/>
        <v>59.531818181818181</v>
      </c>
      <c r="E245" s="1">
        <f t="shared" si="250"/>
        <v>13.708181818181815</v>
      </c>
      <c r="F245" s="1">
        <v>0</v>
      </c>
      <c r="G245" s="1">
        <f t="shared" si="252"/>
        <v>8.0000000000000071E-2</v>
      </c>
      <c r="H245" s="4">
        <f t="shared" si="191"/>
        <v>73.319999999999993</v>
      </c>
      <c r="I245" s="4"/>
      <c r="J245" s="1">
        <f t="shared" si="208"/>
        <v>3.2027172805812238</v>
      </c>
      <c r="K245" s="1">
        <f t="shared" si="192"/>
        <v>1.0325206684335733</v>
      </c>
      <c r="L245" s="1">
        <f t="shared" si="193"/>
        <v>0.70541212318795454</v>
      </c>
      <c r="M245" s="1">
        <f t="shared" si="209"/>
        <v>4.154937934254796E-2</v>
      </c>
      <c r="O245" s="1">
        <f t="shared" si="210"/>
        <v>2.2736237807641033</v>
      </c>
      <c r="P245" s="1">
        <f t="shared" si="211"/>
        <v>0.63139153329894371</v>
      </c>
      <c r="Q245" s="1">
        <f t="shared" si="212"/>
        <v>0.48982722416684588</v>
      </c>
      <c r="R245" s="1">
        <f t="shared" si="213"/>
        <v>2.5832387145426756E-2</v>
      </c>
      <c r="T245" s="1">
        <f t="shared" si="194"/>
        <v>2.086981518176052</v>
      </c>
      <c r="U245" s="1">
        <f t="shared" si="195"/>
        <v>0.55834001498611496</v>
      </c>
      <c r="V245" s="1">
        <f t="shared" si="196"/>
        <v>0.44713937884228411</v>
      </c>
      <c r="W245" s="1">
        <f t="shared" si="214"/>
        <v>2.2938474951138675E-2</v>
      </c>
      <c r="Y245" s="1">
        <f t="shared" si="197"/>
        <v>1.9156607588545957</v>
      </c>
      <c r="Z245" s="1">
        <f t="shared" si="198"/>
        <v>0.49374050156465304</v>
      </c>
      <c r="AA245" s="1">
        <f t="shared" si="199"/>
        <v>0.4081717271871404</v>
      </c>
      <c r="AB245" s="1">
        <f t="shared" si="215"/>
        <v>2.0368757642174298E-2</v>
      </c>
      <c r="AD245" s="1">
        <f t="shared" si="200"/>
        <v>1.7584037573186582</v>
      </c>
      <c r="AE245" s="1">
        <f t="shared" si="201"/>
        <v>0.43661510252203145</v>
      </c>
      <c r="AF245" s="1">
        <f t="shared" si="202"/>
        <v>0.37260005885927122</v>
      </c>
      <c r="AG245" s="1">
        <f t="shared" si="216"/>
        <v>1.8086916796752391E-2</v>
      </c>
      <c r="AI245" s="1">
        <f t="shared" si="243"/>
        <v>0.06</v>
      </c>
      <c r="AJ245" s="1">
        <f t="shared" si="217"/>
        <v>1.9010555426051143</v>
      </c>
      <c r="AK245" s="1">
        <f t="shared" si="218"/>
        <v>0.7048944259288823</v>
      </c>
      <c r="AL245" s="1">
        <f t="shared" si="244"/>
        <v>0.12</v>
      </c>
      <c r="AN245" s="1">
        <f t="shared" si="245"/>
        <v>0.3</v>
      </c>
      <c r="AO245" s="1">
        <f t="shared" si="219"/>
        <v>0.32795173401995592</v>
      </c>
      <c r="AP245" s="1">
        <f t="shared" si="203"/>
        <v>0.11119969638670532</v>
      </c>
      <c r="AQ245" s="1">
        <f t="shared" si="246"/>
        <v>8.0000000000000002E-3</v>
      </c>
      <c r="AS245" s="1">
        <f t="shared" si="247"/>
        <v>81.194514705153011</v>
      </c>
      <c r="AT245" s="1">
        <f t="shared" si="247"/>
        <v>18.696374547438374</v>
      </c>
      <c r="AU245" s="1">
        <f t="shared" si="247"/>
        <v>0</v>
      </c>
      <c r="AV245" s="1">
        <f t="shared" si="220"/>
        <v>0.10911074740861985</v>
      </c>
      <c r="AW245" s="3">
        <f t="shared" si="221"/>
        <v>2.7613205150710821E-2</v>
      </c>
      <c r="AX245" s="3">
        <f t="shared" si="222"/>
        <v>0.22928858613030814</v>
      </c>
      <c r="AY245" s="3">
        <f t="shared" si="223"/>
        <v>0.16911681833666947</v>
      </c>
      <c r="AZ245" s="3">
        <f t="shared" si="224"/>
        <v>0.11503518174549152</v>
      </c>
      <c r="BA245" s="3">
        <f t="shared" si="204"/>
        <v>0.10450075756754464</v>
      </c>
      <c r="BB245" s="3">
        <f t="shared" si="205"/>
        <v>9.4941820602488194E-2</v>
      </c>
      <c r="BC245" s="3">
        <f t="shared" si="206"/>
        <v>8.6266894368624739E-2</v>
      </c>
      <c r="BE245" s="4">
        <f t="shared" si="225"/>
        <v>182.61964160800784</v>
      </c>
      <c r="BF245" s="4">
        <f t="shared" si="226"/>
        <v>3488.8902430765929</v>
      </c>
      <c r="BG245" s="1">
        <f t="shared" si="248"/>
        <v>42.340442309148948</v>
      </c>
      <c r="BH245" s="1">
        <f t="shared" si="249"/>
        <v>37.536520951544134</v>
      </c>
      <c r="BI245" s="1">
        <f t="shared" si="227"/>
        <v>259.70205688292378</v>
      </c>
      <c r="BJ245" s="1">
        <f t="shared" si="228"/>
        <v>194.09254155531019</v>
      </c>
      <c r="BK245" s="1">
        <f t="shared" si="229"/>
        <v>253.27917462121019</v>
      </c>
      <c r="BL245" s="1">
        <f t="shared" si="230"/>
        <v>241.96083689084824</v>
      </c>
      <c r="BM245" s="1">
        <f t="shared" si="231"/>
        <v>244.92476722867499</v>
      </c>
      <c r="BN245" s="1">
        <f t="shared" si="232"/>
        <v>253.41990344394631</v>
      </c>
      <c r="BO245" s="1">
        <f t="shared" si="233"/>
        <v>233.76817407669853</v>
      </c>
      <c r="BP245" s="1">
        <f t="shared" si="234"/>
        <v>264.42040908294808</v>
      </c>
      <c r="BQ245" s="1">
        <f t="shared" si="235"/>
        <v>219.94116834543269</v>
      </c>
      <c r="BR245" s="1">
        <f t="shared" si="236"/>
        <v>274.8362933667666</v>
      </c>
      <c r="BS245" s="1">
        <f t="shared" si="237"/>
        <v>37.536520951544134</v>
      </c>
      <c r="BT245" s="1">
        <f t="shared" si="238"/>
        <v>5.1707653409292806</v>
      </c>
      <c r="BU245" s="1">
        <f t="shared" si="239"/>
        <v>6.4460112646879368</v>
      </c>
      <c r="BV245" s="1">
        <f t="shared" si="240"/>
        <v>6.7512890651503339</v>
      </c>
      <c r="BW245" s="1">
        <f t="shared" si="241"/>
        <v>7.0443504720186558</v>
      </c>
      <c r="BX245" s="1">
        <f t="shared" si="242"/>
        <v>7.3218371441922541</v>
      </c>
    </row>
    <row r="246" spans="1:76">
      <c r="A246" s="1">
        <v>1.1499999999999999</v>
      </c>
      <c r="B246" s="1">
        <f t="shared" si="207"/>
        <v>1303.0434782608695</v>
      </c>
      <c r="C246" s="1">
        <v>23.7</v>
      </c>
      <c r="D246" s="1">
        <f t="shared" si="251"/>
        <v>59.512500000000003</v>
      </c>
      <c r="E246" s="1">
        <f t="shared" si="250"/>
        <v>13.6275</v>
      </c>
      <c r="F246" s="1">
        <v>0</v>
      </c>
      <c r="G246" s="1">
        <f t="shared" si="252"/>
        <v>8.0000000000000071E-2</v>
      </c>
      <c r="H246" s="4">
        <f t="shared" si="191"/>
        <v>73.22</v>
      </c>
      <c r="I246" s="4"/>
      <c r="J246" s="1">
        <f t="shared" si="208"/>
        <v>3.1995598993349952</v>
      </c>
      <c r="K246" s="1">
        <f t="shared" si="192"/>
        <v>1.0301440729724294</v>
      </c>
      <c r="L246" s="1">
        <f t="shared" si="193"/>
        <v>0.70371355908820976</v>
      </c>
      <c r="M246" s="1">
        <f t="shared" si="209"/>
        <v>4.1518056354176623E-2</v>
      </c>
      <c r="O246" s="1">
        <f t="shared" si="210"/>
        <v>2.2713823412433909</v>
      </c>
      <c r="P246" s="1">
        <f t="shared" si="211"/>
        <v>0.62993823333302679</v>
      </c>
      <c r="Q246" s="1">
        <f t="shared" si="212"/>
        <v>0.48864776763257567</v>
      </c>
      <c r="R246" s="1">
        <f t="shared" si="213"/>
        <v>2.5812912785641764E-2</v>
      </c>
      <c r="T246" s="1">
        <f t="shared" si="194"/>
        <v>2.0849240789051344</v>
      </c>
      <c r="U246" s="1">
        <f t="shared" si="195"/>
        <v>0.55705486071660859</v>
      </c>
      <c r="V246" s="1">
        <f t="shared" si="196"/>
        <v>0.4460627105068275</v>
      </c>
      <c r="W246" s="1">
        <f t="shared" si="214"/>
        <v>2.2921182235928005E-2</v>
      </c>
      <c r="Y246" s="1">
        <f t="shared" si="197"/>
        <v>1.9137722152136019</v>
      </c>
      <c r="Z246" s="1">
        <f t="shared" si="198"/>
        <v>0.49260403866286756</v>
      </c>
      <c r="AA246" s="1">
        <f t="shared" si="199"/>
        <v>0.40718888918430357</v>
      </c>
      <c r="AB246" s="1">
        <f t="shared" si="215"/>
        <v>2.0353402169508764E-2</v>
      </c>
      <c r="AD246" s="1">
        <f t="shared" si="200"/>
        <v>1.7566702446291933</v>
      </c>
      <c r="AE246" s="1">
        <f t="shared" si="201"/>
        <v>0.43561012751025274</v>
      </c>
      <c r="AF246" s="1">
        <f t="shared" si="202"/>
        <v>0.37170287398997676</v>
      </c>
      <c r="AG246" s="1">
        <f t="shared" si="216"/>
        <v>1.8073281544109313E-2</v>
      </c>
      <c r="AI246" s="1">
        <f t="shared" si="243"/>
        <v>0.06</v>
      </c>
      <c r="AJ246" s="1">
        <f t="shared" si="217"/>
        <v>1.8994026448487706</v>
      </c>
      <c r="AK246" s="1">
        <f t="shared" si="218"/>
        <v>0.70491827880423963</v>
      </c>
      <c r="AL246" s="1">
        <f t="shared" si="244"/>
        <v>0.12</v>
      </c>
      <c r="AN246" s="1">
        <f t="shared" si="245"/>
        <v>0.3</v>
      </c>
      <c r="AO246" s="1">
        <f t="shared" si="219"/>
        <v>0.32783493192762792</v>
      </c>
      <c r="AP246" s="1">
        <f t="shared" si="203"/>
        <v>0.11103191144219479</v>
      </c>
      <c r="AQ246" s="1">
        <f t="shared" si="246"/>
        <v>8.0000000000000002E-3</v>
      </c>
      <c r="AS246" s="1">
        <f t="shared" si="247"/>
        <v>81.279022125102429</v>
      </c>
      <c r="AT246" s="1">
        <f t="shared" si="247"/>
        <v>18.611718109806063</v>
      </c>
      <c r="AU246" s="1">
        <f t="shared" si="247"/>
        <v>0</v>
      </c>
      <c r="AV246" s="1">
        <f t="shared" si="220"/>
        <v>0.10925976509150515</v>
      </c>
      <c r="AW246" s="3">
        <f t="shared" si="221"/>
        <v>2.7495047434833511E-2</v>
      </c>
      <c r="AX246" s="3">
        <f t="shared" si="222"/>
        <v>0.2287977853647197</v>
      </c>
      <c r="AY246" s="3">
        <f t="shared" si="223"/>
        <v>0.16821448575798023</v>
      </c>
      <c r="AZ246" s="3">
        <f t="shared" si="224"/>
        <v>0.11440793516618275</v>
      </c>
      <c r="BA246" s="3">
        <f t="shared" si="204"/>
        <v>0.10392803020431395</v>
      </c>
      <c r="BB246" s="3">
        <f t="shared" si="205"/>
        <v>9.4418877508728141E-2</v>
      </c>
      <c r="BC246" s="3">
        <f t="shared" si="206"/>
        <v>8.5789411400745003E-2</v>
      </c>
      <c r="BE246" s="4">
        <f t="shared" si="225"/>
        <v>175.22027833302482</v>
      </c>
      <c r="BF246" s="4">
        <f t="shared" si="226"/>
        <v>3474.9085132675486</v>
      </c>
      <c r="BG246" s="1">
        <f t="shared" si="248"/>
        <v>42.245003756722078</v>
      </c>
      <c r="BH246" s="1">
        <f t="shared" si="249"/>
        <v>37.55638796759974</v>
      </c>
      <c r="BI246" s="1">
        <f t="shared" si="227"/>
        <v>259.41780607141504</v>
      </c>
      <c r="BJ246" s="1">
        <f t="shared" si="228"/>
        <v>194.36817558280427</v>
      </c>
      <c r="BK246" s="1">
        <f t="shared" si="229"/>
        <v>252.11364440840038</v>
      </c>
      <c r="BL246" s="1">
        <f t="shared" si="230"/>
        <v>242.00367574113324</v>
      </c>
      <c r="BM246" s="1">
        <f t="shared" si="231"/>
        <v>243.52566957117645</v>
      </c>
      <c r="BN246" s="1">
        <f t="shared" si="232"/>
        <v>253.37815562169834</v>
      </c>
      <c r="BO246" s="1">
        <f t="shared" si="233"/>
        <v>232.14711140866928</v>
      </c>
      <c r="BP246" s="1">
        <f t="shared" si="234"/>
        <v>264.2842348311579</v>
      </c>
      <c r="BQ246" s="1">
        <f t="shared" si="235"/>
        <v>218.1203642397189</v>
      </c>
      <c r="BR246" s="1">
        <f t="shared" si="236"/>
        <v>274.59698564893097</v>
      </c>
      <c r="BS246" s="1">
        <f t="shared" si="237"/>
        <v>37.55638796759974</v>
      </c>
      <c r="BT246" s="1">
        <f t="shared" si="238"/>
        <v>5.1753692541063208</v>
      </c>
      <c r="BU246" s="1">
        <f t="shared" si="239"/>
        <v>6.4437420326446766</v>
      </c>
      <c r="BV246" s="1">
        <f t="shared" si="240"/>
        <v>6.746606085768688</v>
      </c>
      <c r="BW246" s="1">
        <f t="shared" si="241"/>
        <v>7.036998208111986</v>
      </c>
      <c r="BX246" s="1">
        <f t="shared" si="242"/>
        <v>7.3115919956367597</v>
      </c>
    </row>
    <row r="247" spans="1:76">
      <c r="A247" s="1">
        <v>1.1499999999999999</v>
      </c>
      <c r="B247" s="1">
        <f t="shared" si="207"/>
        <v>1303.4782608695652</v>
      </c>
      <c r="C247" s="1">
        <v>23.8</v>
      </c>
      <c r="D247" s="1">
        <f t="shared" si="251"/>
        <v>59.493181818181817</v>
      </c>
      <c r="E247" s="1">
        <f t="shared" si="250"/>
        <v>13.54681818181818</v>
      </c>
      <c r="F247" s="1">
        <v>0</v>
      </c>
      <c r="G247" s="1">
        <f t="shared" si="252"/>
        <v>8.0000000000000071E-2</v>
      </c>
      <c r="H247" s="4">
        <f t="shared" si="191"/>
        <v>73.11999999999999</v>
      </c>
      <c r="I247" s="4"/>
      <c r="J247" s="1">
        <f t="shared" si="208"/>
        <v>3.1964073696069999</v>
      </c>
      <c r="K247" s="1">
        <f t="shared" si="192"/>
        <v>1.0277742540716479</v>
      </c>
      <c r="L247" s="1">
        <f t="shared" si="193"/>
        <v>0.70202001840222505</v>
      </c>
      <c r="M247" s="1">
        <f t="shared" si="209"/>
        <v>4.1486774235572232E-2</v>
      </c>
      <c r="O247" s="1">
        <f t="shared" si="210"/>
        <v>2.2691443458378662</v>
      </c>
      <c r="P247" s="1">
        <f t="shared" si="211"/>
        <v>0.628489077267536</v>
      </c>
      <c r="Q247" s="1">
        <f t="shared" si="212"/>
        <v>0.48747179927881307</v>
      </c>
      <c r="R247" s="1">
        <f t="shared" si="213"/>
        <v>2.5793463835710271E-2</v>
      </c>
      <c r="T247" s="1">
        <f t="shared" si="194"/>
        <v>2.0828698010212521</v>
      </c>
      <c r="U247" s="1">
        <f t="shared" si="195"/>
        <v>0.55577337090141288</v>
      </c>
      <c r="V247" s="1">
        <f t="shared" si="196"/>
        <v>0.44498922636120047</v>
      </c>
      <c r="W247" s="1">
        <f t="shared" si="214"/>
        <v>2.290391208399362E-2</v>
      </c>
      <c r="Y247" s="1">
        <f t="shared" si="197"/>
        <v>1.9118865734407049</v>
      </c>
      <c r="Z247" s="1">
        <f t="shared" si="198"/>
        <v>0.49147081624082717</v>
      </c>
      <c r="AA247" s="1">
        <f t="shared" si="199"/>
        <v>0.4062089578730354</v>
      </c>
      <c r="AB247" s="1">
        <f t="shared" si="215"/>
        <v>2.03380667324344E-2</v>
      </c>
      <c r="AD247" s="1">
        <f t="shared" si="200"/>
        <v>1.7549393955928529</v>
      </c>
      <c r="AE247" s="1">
        <f t="shared" si="201"/>
        <v>0.4346080180571868</v>
      </c>
      <c r="AF247" s="1">
        <f t="shared" si="202"/>
        <v>0.37080834249762473</v>
      </c>
      <c r="AG247" s="1">
        <f t="shared" si="216"/>
        <v>1.8059664082540065E-2</v>
      </c>
      <c r="AI247" s="1">
        <f t="shared" si="243"/>
        <v>0.06</v>
      </c>
      <c r="AJ247" s="1">
        <f t="shared" si="217"/>
        <v>1.8977520946681268</v>
      </c>
      <c r="AK247" s="1">
        <f t="shared" si="218"/>
        <v>0.70494211933039574</v>
      </c>
      <c r="AL247" s="1">
        <f t="shared" si="244"/>
        <v>0.12</v>
      </c>
      <c r="AN247" s="1">
        <f t="shared" si="245"/>
        <v>0.3</v>
      </c>
      <c r="AO247" s="1">
        <f t="shared" si="219"/>
        <v>0.32771823582110876</v>
      </c>
      <c r="AP247" s="1">
        <f t="shared" si="203"/>
        <v>0.11086447199157172</v>
      </c>
      <c r="AQ247" s="1">
        <f t="shared" si="246"/>
        <v>8.0000000000000002E-3</v>
      </c>
      <c r="AS247" s="1">
        <f t="shared" si="247"/>
        <v>81.363760692261806</v>
      </c>
      <c r="AT247" s="1">
        <f t="shared" si="247"/>
        <v>18.526830117366224</v>
      </c>
      <c r="AU247" s="1">
        <f t="shared" si="247"/>
        <v>0</v>
      </c>
      <c r="AV247" s="1">
        <f t="shared" si="220"/>
        <v>0.10940919037199136</v>
      </c>
      <c r="AW247" s="3">
        <f t="shared" si="221"/>
        <v>2.7377000812890469E-2</v>
      </c>
      <c r="AX247" s="3">
        <f t="shared" si="222"/>
        <v>0.22830558721904087</v>
      </c>
      <c r="AY247" s="3">
        <f t="shared" si="223"/>
        <v>0.1673144193313309</v>
      </c>
      <c r="AZ247" s="3">
        <f t="shared" si="224"/>
        <v>0.11378225676913958</v>
      </c>
      <c r="BA247" s="3">
        <f t="shared" si="204"/>
        <v>0.1033567332115085</v>
      </c>
      <c r="BB247" s="3">
        <f t="shared" si="205"/>
        <v>9.3897239113103714E-2</v>
      </c>
      <c r="BC247" s="3">
        <f t="shared" si="206"/>
        <v>8.5313118525737974E-2</v>
      </c>
      <c r="BE247" s="4">
        <f t="shared" si="225"/>
        <v>168.0792471752406</v>
      </c>
      <c r="BF247" s="4">
        <f t="shared" si="226"/>
        <v>3461.0142726537147</v>
      </c>
      <c r="BG247" s="1">
        <f t="shared" si="248"/>
        <v>42.149471294066458</v>
      </c>
      <c r="BH247" s="1">
        <f t="shared" si="249"/>
        <v>37.575686637038679</v>
      </c>
      <c r="BI247" s="1">
        <f t="shared" si="227"/>
        <v>259.12483573446849</v>
      </c>
      <c r="BJ247" s="1">
        <f t="shared" si="228"/>
        <v>194.64026239016422</v>
      </c>
      <c r="BK247" s="1">
        <f t="shared" si="229"/>
        <v>250.9385691593846</v>
      </c>
      <c r="BL247" s="1">
        <f t="shared" si="230"/>
        <v>242.0412173101175</v>
      </c>
      <c r="BM247" s="1">
        <f t="shared" si="231"/>
        <v>242.11827425807445</v>
      </c>
      <c r="BN247" s="1">
        <f t="shared" si="232"/>
        <v>253.33084519580078</v>
      </c>
      <c r="BO247" s="1">
        <f t="shared" si="233"/>
        <v>230.51977473720504</v>
      </c>
      <c r="BP247" s="1">
        <f t="shared" si="234"/>
        <v>264.14236735177155</v>
      </c>
      <c r="BQ247" s="1">
        <f t="shared" si="235"/>
        <v>216.29611962363165</v>
      </c>
      <c r="BR247" s="1">
        <f t="shared" si="236"/>
        <v>274.35202402697593</v>
      </c>
      <c r="BS247" s="1">
        <f t="shared" si="237"/>
        <v>37.575686637038679</v>
      </c>
      <c r="BT247" s="1">
        <f t="shared" si="238"/>
        <v>5.1799522459905134</v>
      </c>
      <c r="BU247" s="1">
        <f t="shared" si="239"/>
        <v>6.4414316536144245</v>
      </c>
      <c r="BV247" s="1">
        <f t="shared" si="240"/>
        <v>6.7418819952072511</v>
      </c>
      <c r="BW247" s="1">
        <f t="shared" si="241"/>
        <v>7.0296085312624506</v>
      </c>
      <c r="BX247" s="1">
        <f t="shared" si="242"/>
        <v>7.3013176492840124</v>
      </c>
    </row>
    <row r="248" spans="1:76">
      <c r="A248" s="1">
        <v>1.1499999999999999</v>
      </c>
      <c r="B248" s="1">
        <f t="shared" si="207"/>
        <v>1303.9130434782608</v>
      </c>
      <c r="C248" s="1">
        <v>23.9</v>
      </c>
      <c r="D248" s="1">
        <f t="shared" si="251"/>
        <v>59.473863636363639</v>
      </c>
      <c r="E248" s="1">
        <f t="shared" si="250"/>
        <v>13.466136363636362</v>
      </c>
      <c r="F248" s="1">
        <v>0</v>
      </c>
      <c r="G248" s="1">
        <f t="shared" si="252"/>
        <v>8.0000000000000071E-2</v>
      </c>
      <c r="H248" s="4">
        <f t="shared" si="191"/>
        <v>73.02</v>
      </c>
      <c r="I248" s="4"/>
      <c r="J248" s="1">
        <f t="shared" si="208"/>
        <v>3.1932596817520698</v>
      </c>
      <c r="K248" s="1">
        <f t="shared" si="192"/>
        <v>1.0254111890471171</v>
      </c>
      <c r="L248" s="1">
        <f t="shared" si="193"/>
        <v>0.70033148377241017</v>
      </c>
      <c r="M248" s="1">
        <f t="shared" si="209"/>
        <v>4.1455532915666261E-2</v>
      </c>
      <c r="O248" s="1">
        <f t="shared" si="210"/>
        <v>2.2669097877003797</v>
      </c>
      <c r="P248" s="1">
        <f t="shared" si="211"/>
        <v>0.62704405123102369</v>
      </c>
      <c r="Q248" s="1">
        <f t="shared" si="212"/>
        <v>0.48629930705271701</v>
      </c>
      <c r="R248" s="1">
        <f t="shared" si="213"/>
        <v>2.5774040251447031E-2</v>
      </c>
      <c r="T248" s="1">
        <f t="shared" si="194"/>
        <v>2.0808186782393392</v>
      </c>
      <c r="U248" s="1">
        <f t="shared" si="195"/>
        <v>0.55449553327399637</v>
      </c>
      <c r="V248" s="1">
        <f t="shared" si="196"/>
        <v>0.44391891540295236</v>
      </c>
      <c r="W248" s="1">
        <f t="shared" si="214"/>
        <v>2.2886664456100176E-2</v>
      </c>
      <c r="Y248" s="1">
        <f t="shared" si="197"/>
        <v>1.9100038277667817</v>
      </c>
      <c r="Z248" s="1">
        <f t="shared" si="198"/>
        <v>0.49034082345122831</v>
      </c>
      <c r="AA248" s="1">
        <f t="shared" si="199"/>
        <v>0.40523192320973517</v>
      </c>
      <c r="AB248" s="1">
        <f t="shared" si="215"/>
        <v>2.0322751296111267E-2</v>
      </c>
      <c r="AD248" s="1">
        <f t="shared" si="200"/>
        <v>1.7532112049141015</v>
      </c>
      <c r="AE248" s="1">
        <f t="shared" si="201"/>
        <v>0.43360876457055486</v>
      </c>
      <c r="AF248" s="1">
        <f t="shared" si="202"/>
        <v>0.36991645521390237</v>
      </c>
      <c r="AG248" s="1">
        <f t="shared" si="216"/>
        <v>1.8046064381107656E-2</v>
      </c>
      <c r="AI248" s="1">
        <f t="shared" si="243"/>
        <v>0.06</v>
      </c>
      <c r="AJ248" s="1">
        <f t="shared" si="217"/>
        <v>1.8961038876878207</v>
      </c>
      <c r="AK248" s="1">
        <f t="shared" si="218"/>
        <v>0.70496594751692598</v>
      </c>
      <c r="AL248" s="1">
        <f t="shared" si="244"/>
        <v>0.12</v>
      </c>
      <c r="AN248" s="1">
        <f t="shared" si="245"/>
        <v>0.3</v>
      </c>
      <c r="AO248" s="1">
        <f t="shared" si="219"/>
        <v>0.32760164556359289</v>
      </c>
      <c r="AP248" s="1">
        <f t="shared" si="203"/>
        <v>0.11069737715889061</v>
      </c>
      <c r="AQ248" s="1">
        <f t="shared" si="246"/>
        <v>8.0000000000000002E-3</v>
      </c>
      <c r="AS248" s="1">
        <f t="shared" si="247"/>
        <v>81.448731356290935</v>
      </c>
      <c r="AT248" s="1">
        <f t="shared" si="247"/>
        <v>18.441709618784394</v>
      </c>
      <c r="AU248" s="1">
        <f t="shared" si="247"/>
        <v>0</v>
      </c>
      <c r="AV248" s="1">
        <f t="shared" si="220"/>
        <v>0.10955902492467827</v>
      </c>
      <c r="AW248" s="3">
        <f t="shared" si="221"/>
        <v>2.7259064434530477E-2</v>
      </c>
      <c r="AX248" s="3">
        <f t="shared" si="222"/>
        <v>0.22781198599488742</v>
      </c>
      <c r="AY248" s="3">
        <f t="shared" si="223"/>
        <v>0.16641660841367223</v>
      </c>
      <c r="AZ248" s="3">
        <f t="shared" si="224"/>
        <v>0.11315813914821277</v>
      </c>
      <c r="BA248" s="3">
        <f t="shared" si="204"/>
        <v>0.10278685982506397</v>
      </c>
      <c r="BB248" s="3">
        <f t="shared" si="205"/>
        <v>9.3376899238056837E-2</v>
      </c>
      <c r="BC248" s="3">
        <f t="shared" si="206"/>
        <v>8.4838010101774261E-2</v>
      </c>
      <c r="BE248" s="4">
        <f t="shared" si="225"/>
        <v>161.18913358919983</v>
      </c>
      <c r="BF248" s="4">
        <f t="shared" si="226"/>
        <v>3447.2074729086753</v>
      </c>
      <c r="BG248" s="1">
        <f t="shared" si="248"/>
        <v>42.053844379317844</v>
      </c>
      <c r="BH248" s="1">
        <f t="shared" si="249"/>
        <v>37.594423698721855</v>
      </c>
      <c r="BI248" s="1">
        <f t="shared" si="227"/>
        <v>258.82309336765871</v>
      </c>
      <c r="BJ248" s="1">
        <f t="shared" si="228"/>
        <v>194.9088098001119</v>
      </c>
      <c r="BK248" s="1">
        <f t="shared" si="229"/>
        <v>249.75399260946097</v>
      </c>
      <c r="BL248" s="1">
        <f t="shared" si="230"/>
        <v>242.07348833647458</v>
      </c>
      <c r="BM248" s="1">
        <f t="shared" si="231"/>
        <v>240.70266424866867</v>
      </c>
      <c r="BN248" s="1">
        <f t="shared" si="232"/>
        <v>253.27800761861613</v>
      </c>
      <c r="BO248" s="1">
        <f t="shared" si="233"/>
        <v>228.88628826631307</v>
      </c>
      <c r="BP248" s="1">
        <f t="shared" si="234"/>
        <v>263.99485237651862</v>
      </c>
      <c r="BQ248" s="1">
        <f t="shared" si="235"/>
        <v>214.46859778657202</v>
      </c>
      <c r="BR248" s="1">
        <f t="shared" si="236"/>
        <v>274.1014657581876</v>
      </c>
      <c r="BS248" s="1">
        <f t="shared" si="237"/>
        <v>37.594423698721855</v>
      </c>
      <c r="BT248" s="1">
        <f t="shared" si="238"/>
        <v>5.184513835405288</v>
      </c>
      <c r="BU248" s="1">
        <f t="shared" si="239"/>
        <v>6.4390796432052948</v>
      </c>
      <c r="BV248" s="1">
        <f t="shared" si="240"/>
        <v>6.7371163779065233</v>
      </c>
      <c r="BW248" s="1">
        <f t="shared" si="241"/>
        <v>7.0221811216511343</v>
      </c>
      <c r="BX248" s="1">
        <f t="shared" si="242"/>
        <v>7.291013900221234</v>
      </c>
    </row>
    <row r="249" spans="1:76">
      <c r="A249" s="1">
        <v>1.1499999999999999</v>
      </c>
      <c r="B249" s="1">
        <f t="shared" si="207"/>
        <v>1304.3478260869565</v>
      </c>
      <c r="C249" s="1">
        <v>24</v>
      </c>
      <c r="D249" s="1">
        <f t="shared" si="251"/>
        <v>59.454545454545453</v>
      </c>
      <c r="E249" s="1">
        <f t="shared" si="250"/>
        <v>13.385454545454543</v>
      </c>
      <c r="F249" s="1">
        <v>0</v>
      </c>
      <c r="G249" s="1">
        <f t="shared" si="252"/>
        <v>8.0000000000000071E-2</v>
      </c>
      <c r="H249" s="4">
        <f t="shared" si="191"/>
        <v>72.92</v>
      </c>
      <c r="I249" s="4"/>
      <c r="J249" s="1">
        <f t="shared" si="208"/>
        <v>3.1901168261482598</v>
      </c>
      <c r="K249" s="1">
        <f t="shared" si="192"/>
        <v>1.0230548553012297</v>
      </c>
      <c r="L249" s="1">
        <f t="shared" si="193"/>
        <v>0.69864793790928148</v>
      </c>
      <c r="M249" s="1">
        <f t="shared" si="209"/>
        <v>4.1424332323542513E-2</v>
      </c>
      <c r="O249" s="1">
        <f t="shared" si="210"/>
        <v>2.2646786600002682</v>
      </c>
      <c r="P249" s="1">
        <f t="shared" si="211"/>
        <v>0.62560314140494044</v>
      </c>
      <c r="Q249" s="1">
        <f t="shared" si="212"/>
        <v>0.48513027894873839</v>
      </c>
      <c r="R249" s="1">
        <f t="shared" si="213"/>
        <v>2.5754641988761519E-2</v>
      </c>
      <c r="T249" s="1">
        <f t="shared" si="194"/>
        <v>2.0787707042894632</v>
      </c>
      <c r="U249" s="1">
        <f t="shared" si="195"/>
        <v>0.55322133561460518</v>
      </c>
      <c r="V249" s="1">
        <f t="shared" si="196"/>
        <v>0.44285176667280324</v>
      </c>
      <c r="W249" s="1">
        <f t="shared" si="214"/>
        <v>2.2869439313096453E-2</v>
      </c>
      <c r="Y249" s="1">
        <f t="shared" si="197"/>
        <v>1.9081239724366004</v>
      </c>
      <c r="Z249" s="1">
        <f t="shared" si="198"/>
        <v>0.48921404948813346</v>
      </c>
      <c r="AA249" s="1">
        <f t="shared" si="199"/>
        <v>0.40425777519021078</v>
      </c>
      <c r="AB249" s="1">
        <f t="shared" si="215"/>
        <v>2.0307455825774114E-2</v>
      </c>
      <c r="AD249" s="1">
        <f t="shared" si="200"/>
        <v>1.7514856673101562</v>
      </c>
      <c r="AE249" s="1">
        <f t="shared" si="201"/>
        <v>0.43261235749465815</v>
      </c>
      <c r="AF249" s="1">
        <f t="shared" si="202"/>
        <v>0.36902720300647057</v>
      </c>
      <c r="AG249" s="1">
        <f t="shared" si="216"/>
        <v>1.8032482408941508E-2</v>
      </c>
      <c r="AI249" s="1">
        <f t="shared" si="243"/>
        <v>0.06</v>
      </c>
      <c r="AJ249" s="1">
        <f t="shared" si="217"/>
        <v>1.8944580195424499</v>
      </c>
      <c r="AK249" s="1">
        <f t="shared" si="218"/>
        <v>0.70498976337339414</v>
      </c>
      <c r="AL249" s="1">
        <f t="shared" si="244"/>
        <v>0.12</v>
      </c>
      <c r="AN249" s="1">
        <f t="shared" si="245"/>
        <v>0.3</v>
      </c>
      <c r="AO249" s="1">
        <f t="shared" si="219"/>
        <v>0.32748516101850117</v>
      </c>
      <c r="AP249" s="1">
        <f t="shared" si="203"/>
        <v>0.11053062607081518</v>
      </c>
      <c r="AQ249" s="1">
        <f t="shared" si="246"/>
        <v>8.0000000000000002E-3</v>
      </c>
      <c r="AS249" s="1">
        <f t="shared" si="247"/>
        <v>81.533935072059037</v>
      </c>
      <c r="AT249" s="1">
        <f t="shared" si="247"/>
        <v>18.356355657507599</v>
      </c>
      <c r="AU249" s="1">
        <f t="shared" si="247"/>
        <v>0</v>
      </c>
      <c r="AV249" s="1">
        <f t="shared" si="220"/>
        <v>0.10970927043335171</v>
      </c>
      <c r="AW249" s="3">
        <f t="shared" si="221"/>
        <v>2.7141237449093428E-2</v>
      </c>
      <c r="AX249" s="3">
        <f t="shared" si="222"/>
        <v>0.2273169759625723</v>
      </c>
      <c r="AY249" s="3">
        <f t="shared" si="223"/>
        <v>0.16552104239312054</v>
      </c>
      <c r="AZ249" s="3">
        <f t="shared" si="224"/>
        <v>0.1125355749187933</v>
      </c>
      <c r="BA249" s="3">
        <f t="shared" si="204"/>
        <v>0.1022184033005577</v>
      </c>
      <c r="BB249" s="3">
        <f t="shared" si="205"/>
        <v>9.2857851723940427E-2</v>
      </c>
      <c r="BC249" s="3">
        <f t="shared" si="206"/>
        <v>8.4364080503357849E-2</v>
      </c>
      <c r="BE249" s="4">
        <f t="shared" si="225"/>
        <v>154.54268180253163</v>
      </c>
      <c r="BF249" s="4">
        <f t="shared" si="226"/>
        <v>3433.4880362790664</v>
      </c>
      <c r="BG249" s="1">
        <f t="shared" si="248"/>
        <v>41.958122465823394</v>
      </c>
      <c r="BH249" s="1">
        <f t="shared" si="249"/>
        <v>37.612605776918109</v>
      </c>
      <c r="BI249" s="1">
        <f t="shared" si="227"/>
        <v>258.51252665193704</v>
      </c>
      <c r="BJ249" s="1">
        <f t="shared" si="228"/>
        <v>195.17382528699451</v>
      </c>
      <c r="BK249" s="1">
        <f t="shared" si="229"/>
        <v>248.55996009780867</v>
      </c>
      <c r="BL249" s="1">
        <f t="shared" si="230"/>
        <v>242.10051530214682</v>
      </c>
      <c r="BM249" s="1">
        <f t="shared" si="231"/>
        <v>239.27892431589814</v>
      </c>
      <c r="BN249" s="1">
        <f t="shared" si="232"/>
        <v>253.21967810485481</v>
      </c>
      <c r="BO249" s="1">
        <f t="shared" si="233"/>
        <v>227.24677802537559</v>
      </c>
      <c r="BP249" s="1">
        <f t="shared" si="234"/>
        <v>263.84173540005554</v>
      </c>
      <c r="BQ249" s="1">
        <f t="shared" si="235"/>
        <v>212.63796358128221</v>
      </c>
      <c r="BR249" s="1">
        <f t="shared" si="236"/>
        <v>273.84536783245045</v>
      </c>
      <c r="BS249" s="1">
        <f t="shared" si="237"/>
        <v>37.612605776918109</v>
      </c>
      <c r="BT249" s="1">
        <f t="shared" si="238"/>
        <v>5.1890535435002398</v>
      </c>
      <c r="BU249" s="1">
        <f t="shared" si="239"/>
        <v>6.4366855287308411</v>
      </c>
      <c r="BV249" s="1">
        <f t="shared" si="240"/>
        <v>6.7323088330202641</v>
      </c>
      <c r="BW249" s="1">
        <f t="shared" si="241"/>
        <v>7.0147156771033519</v>
      </c>
      <c r="BX249" s="1">
        <f t="shared" si="242"/>
        <v>7.2806805637620124</v>
      </c>
    </row>
    <row r="250" spans="1:76">
      <c r="A250" s="1">
        <v>1.1499999999999999</v>
      </c>
      <c r="B250" s="1">
        <f t="shared" si="207"/>
        <v>1304.7826086956522</v>
      </c>
      <c r="C250" s="1">
        <v>24.1</v>
      </c>
      <c r="D250" s="1">
        <f t="shared" si="251"/>
        <v>59.435227272727275</v>
      </c>
      <c r="E250" s="1">
        <f t="shared" si="250"/>
        <v>13.304772727272724</v>
      </c>
      <c r="F250" s="1">
        <v>0</v>
      </c>
      <c r="G250" s="1">
        <f t="shared" si="252"/>
        <v>8.0000000000000071E-2</v>
      </c>
      <c r="H250" s="4">
        <f t="shared" si="191"/>
        <v>72.819999999999993</v>
      </c>
      <c r="I250" s="4"/>
      <c r="J250" s="1">
        <f t="shared" si="208"/>
        <v>3.1869787931967886</v>
      </c>
      <c r="K250" s="1">
        <f t="shared" si="192"/>
        <v>1.0207052303225272</v>
      </c>
      <c r="L250" s="1">
        <f t="shared" si="193"/>
        <v>0.69696936359117301</v>
      </c>
      <c r="M250" s="1">
        <f t="shared" si="209"/>
        <v>4.139317238843683E-2</v>
      </c>
      <c r="O250" s="1">
        <f t="shared" si="210"/>
        <v>2.2624509559233128</v>
      </c>
      <c r="P250" s="1">
        <f t="shared" si="211"/>
        <v>0.62416633402341748</v>
      </c>
      <c r="Q250" s="1">
        <f t="shared" si="212"/>
        <v>0.48396470300841998</v>
      </c>
      <c r="R250" s="1">
        <f t="shared" si="213"/>
        <v>2.573526900365768E-2</v>
      </c>
      <c r="T250" s="1">
        <f t="shared" si="194"/>
        <v>2.0767258729167857</v>
      </c>
      <c r="U250" s="1">
        <f t="shared" si="195"/>
        <v>0.55195076575007096</v>
      </c>
      <c r="V250" s="1">
        <f t="shared" si="196"/>
        <v>0.44178776925446051</v>
      </c>
      <c r="W250" s="1">
        <f t="shared" si="214"/>
        <v>2.2852236615915154E-2</v>
      </c>
      <c r="Y250" s="1">
        <f t="shared" si="197"/>
        <v>1.9062470017087827</v>
      </c>
      <c r="Z250" s="1">
        <f t="shared" si="198"/>
        <v>0.48809048358680063</v>
      </c>
      <c r="AA250" s="1">
        <f t="shared" si="199"/>
        <v>0.40328650384951159</v>
      </c>
      <c r="AB250" s="1">
        <f t="shared" si="215"/>
        <v>2.0292180286732225E-2</v>
      </c>
      <c r="AD250" s="1">
        <f t="shared" si="200"/>
        <v>1.749762777510949</v>
      </c>
      <c r="AE250" s="1">
        <f t="shared" si="201"/>
        <v>0.43161878731022701</v>
      </c>
      <c r="AF250" s="1">
        <f t="shared" si="202"/>
        <v>0.36814057677881185</v>
      </c>
      <c r="AG250" s="1">
        <f t="shared" si="216"/>
        <v>1.8018918135237153E-2</v>
      </c>
      <c r="AI250" s="1">
        <f t="shared" si="243"/>
        <v>0.06</v>
      </c>
      <c r="AJ250" s="1">
        <f t="shared" si="217"/>
        <v>1.8928144858765485</v>
      </c>
      <c r="AK250" s="1">
        <f t="shared" si="218"/>
        <v>0.70501356690935391</v>
      </c>
      <c r="AL250" s="1">
        <f t="shared" si="244"/>
        <v>0.12</v>
      </c>
      <c r="AN250" s="1">
        <f t="shared" si="245"/>
        <v>0.3</v>
      </c>
      <c r="AO250" s="1">
        <f t="shared" si="219"/>
        <v>0.32736878204948056</v>
      </c>
      <c r="AP250" s="1">
        <f t="shared" si="203"/>
        <v>0.11036421785661051</v>
      </c>
      <c r="AQ250" s="1">
        <f t="shared" si="246"/>
        <v>8.0000000000000002E-3</v>
      </c>
      <c r="AS250" s="1">
        <f t="shared" si="247"/>
        <v>81.61937279968042</v>
      </c>
      <c r="AT250" s="1">
        <f t="shared" si="247"/>
        <v>18.270767271728541</v>
      </c>
      <c r="AU250" s="1">
        <f t="shared" si="247"/>
        <v>0</v>
      </c>
      <c r="AV250" s="1">
        <f t="shared" si="220"/>
        <v>0.10985992859104653</v>
      </c>
      <c r="AW250" s="3">
        <f t="shared" si="221"/>
        <v>2.7023519005592349E-2</v>
      </c>
      <c r="AX250" s="3">
        <f t="shared" si="222"/>
        <v>0.22682055136089135</v>
      </c>
      <c r="AY250" s="3">
        <f t="shared" si="223"/>
        <v>0.16462771068874116</v>
      </c>
      <c r="AZ250" s="3">
        <f t="shared" si="224"/>
        <v>0.11191455671766141</v>
      </c>
      <c r="BA250" s="3">
        <f t="shared" si="204"/>
        <v>0.10165135691307063</v>
      </c>
      <c r="BB250" s="3">
        <f t="shared" si="205"/>
        <v>9.2340090428892282E-2</v>
      </c>
      <c r="BC250" s="3">
        <f t="shared" si="206"/>
        <v>8.3891324121210517E-2</v>
      </c>
      <c r="BE250" s="4">
        <f t="shared" si="225"/>
        <v>148.13279296886262</v>
      </c>
      <c r="BF250" s="4">
        <f t="shared" si="226"/>
        <v>3419.8558568462436</v>
      </c>
      <c r="BG250" s="1">
        <f t="shared" si="248"/>
        <v>41.862305002080952</v>
      </c>
      <c r="BH250" s="1">
        <f t="shared" si="249"/>
        <v>37.630239383661518</v>
      </c>
      <c r="BI250" s="1">
        <f t="shared" si="227"/>
        <v>258.19308346410645</v>
      </c>
      <c r="BJ250" s="1">
        <f t="shared" si="228"/>
        <v>195.43531598482485</v>
      </c>
      <c r="BK250" s="1">
        <f t="shared" si="229"/>
        <v>247.3565185835198</v>
      </c>
      <c r="BL250" s="1">
        <f t="shared" si="230"/>
        <v>242.12232444439314</v>
      </c>
      <c r="BM250" s="1">
        <f t="shared" si="231"/>
        <v>237.8471410561047</v>
      </c>
      <c r="BN250" s="1">
        <f t="shared" si="232"/>
        <v>253.15589164407163</v>
      </c>
      <c r="BO250" s="1">
        <f t="shared" si="233"/>
        <v>225.60137186821808</v>
      </c>
      <c r="BP250" s="1">
        <f t="shared" si="234"/>
        <v>263.68306169245454</v>
      </c>
      <c r="BQ250" s="1">
        <f t="shared" si="235"/>
        <v>210.80438340823989</v>
      </c>
      <c r="BR250" s="1">
        <f t="shared" si="236"/>
        <v>273.58378698421723</v>
      </c>
      <c r="BS250" s="1">
        <f t="shared" si="237"/>
        <v>37.630239383661518</v>
      </c>
      <c r="BT250" s="1">
        <f t="shared" si="238"/>
        <v>5.1935708936701559</v>
      </c>
      <c r="BU250" s="1">
        <f t="shared" si="239"/>
        <v>6.4342488490657592</v>
      </c>
      <c r="BV250" s="1">
        <f t="shared" si="240"/>
        <v>6.7274589742309239</v>
      </c>
      <c r="BW250" s="1">
        <f t="shared" si="241"/>
        <v>7.0072119128463939</v>
      </c>
      <c r="BX250" s="1">
        <f t="shared" si="242"/>
        <v>7.2703174751262196</v>
      </c>
    </row>
    <row r="251" spans="1:76">
      <c r="A251" s="1">
        <v>1.1499999999999999</v>
      </c>
      <c r="B251" s="1">
        <f t="shared" si="207"/>
        <v>1305.2173913043478</v>
      </c>
      <c r="C251" s="1">
        <v>24.2</v>
      </c>
      <c r="D251" s="1">
        <f t="shared" si="251"/>
        <v>59.415909090909089</v>
      </c>
      <c r="E251" s="1">
        <f t="shared" si="250"/>
        <v>13.224090909090908</v>
      </c>
      <c r="F251" s="1">
        <v>0</v>
      </c>
      <c r="G251" s="1">
        <f t="shared" si="252"/>
        <v>8.0000000000000071E-2</v>
      </c>
      <c r="H251" s="4">
        <f t="shared" si="191"/>
        <v>72.72</v>
      </c>
      <c r="I251" s="4"/>
      <c r="J251" s="1">
        <f t="shared" si="208"/>
        <v>3.1838455733219648</v>
      </c>
      <c r="K251" s="1">
        <f t="shared" si="192"/>
        <v>1.0183622916853203</v>
      </c>
      <c r="L251" s="1">
        <f t="shared" si="193"/>
        <v>0.69529574366392555</v>
      </c>
      <c r="M251" s="1">
        <f t="shared" si="209"/>
        <v>4.1362053039736613E-2</v>
      </c>
      <c r="O251" s="1">
        <f t="shared" si="210"/>
        <v>2.2602266686716854</v>
      </c>
      <c r="P251" s="1">
        <f t="shared" si="211"/>
        <v>0.62273361537303373</v>
      </c>
      <c r="Q251" s="1">
        <f t="shared" si="212"/>
        <v>0.48280256732017979</v>
      </c>
      <c r="R251" s="1">
        <f t="shared" si="213"/>
        <v>2.5715921252233764E-2</v>
      </c>
      <c r="T251" s="1">
        <f t="shared" si="194"/>
        <v>2.0746841778815148</v>
      </c>
      <c r="U251" s="1">
        <f t="shared" si="195"/>
        <v>0.55068381155360513</v>
      </c>
      <c r="V251" s="1">
        <f t="shared" si="196"/>
        <v>0.44072691227442229</v>
      </c>
      <c r="W251" s="1">
        <f t="shared" si="214"/>
        <v>2.2835056325572652E-2</v>
      </c>
      <c r="Y251" s="1">
        <f t="shared" si="197"/>
        <v>1.9043729098557627</v>
      </c>
      <c r="Z251" s="1">
        <f t="shared" si="198"/>
        <v>0.48697011502350124</v>
      </c>
      <c r="AA251" s="1">
        <f t="shared" si="199"/>
        <v>0.40231809926174772</v>
      </c>
      <c r="AB251" s="1">
        <f t="shared" si="215"/>
        <v>2.027692464436916E-2</v>
      </c>
      <c r="AD251" s="1">
        <f t="shared" si="200"/>
        <v>1.7480425302590918</v>
      </c>
      <c r="AE251" s="1">
        <f t="shared" si="201"/>
        <v>0.43062804453426035</v>
      </c>
      <c r="AF251" s="1">
        <f t="shared" si="202"/>
        <v>0.3672565674700658</v>
      </c>
      <c r="AG251" s="1">
        <f t="shared" si="216"/>
        <v>1.8005371529256103E-2</v>
      </c>
      <c r="AI251" s="1">
        <f t="shared" si="243"/>
        <v>0.06</v>
      </c>
      <c r="AJ251" s="1">
        <f t="shared" si="217"/>
        <v>1.8911732823445573</v>
      </c>
      <c r="AK251" s="1">
        <f t="shared" si="218"/>
        <v>0.70503735813435009</v>
      </c>
      <c r="AL251" s="1">
        <f t="shared" si="244"/>
        <v>0.12</v>
      </c>
      <c r="AN251" s="1">
        <f t="shared" si="245"/>
        <v>0.3</v>
      </c>
      <c r="AO251" s="1">
        <f t="shared" si="219"/>
        <v>0.32725250852040388</v>
      </c>
      <c r="AP251" s="1">
        <f t="shared" si="203"/>
        <v>0.11019815164813299</v>
      </c>
      <c r="AQ251" s="1">
        <f t="shared" si="246"/>
        <v>8.0000000000000002E-3</v>
      </c>
      <c r="AS251" s="1">
        <f t="shared" si="247"/>
        <v>81.705045504550455</v>
      </c>
      <c r="AT251" s="1">
        <f t="shared" si="247"/>
        <v>18.184943494349433</v>
      </c>
      <c r="AU251" s="1">
        <f t="shared" si="247"/>
        <v>0</v>
      </c>
      <c r="AV251" s="1">
        <f t="shared" si="220"/>
        <v>0.11001100110011011</v>
      </c>
      <c r="AW251" s="3">
        <f t="shared" si="221"/>
        <v>2.6905908252694854E-2</v>
      </c>
      <c r="AX251" s="3">
        <f t="shared" si="222"/>
        <v>0.22632270639690624</v>
      </c>
      <c r="AY251" s="3">
        <f t="shared" si="223"/>
        <v>0.16373660275032764</v>
      </c>
      <c r="AZ251" s="3">
        <f t="shared" si="224"/>
        <v>0.11129507720283244</v>
      </c>
      <c r="BA251" s="3">
        <f t="shared" si="204"/>
        <v>0.1010857139570466</v>
      </c>
      <c r="BB251" s="3">
        <f t="shared" si="205"/>
        <v>9.1823609228706318E-2</v>
      </c>
      <c r="BC251" s="3">
        <f t="shared" si="206"/>
        <v>8.3419735362154579E-2</v>
      </c>
      <c r="BE251" s="4">
        <f t="shared" si="225"/>
        <v>141.95252330359278</v>
      </c>
      <c r="BF251" s="4">
        <f t="shared" si="226"/>
        <v>3406.3108017489603</v>
      </c>
      <c r="BG251" s="1">
        <f t="shared" si="248"/>
        <v>41.766391431677341</v>
      </c>
      <c r="BH251" s="1">
        <f t="shared" si="249"/>
        <v>37.647330921050013</v>
      </c>
      <c r="BI251" s="1">
        <f t="shared" si="227"/>
        <v>257.86471188750443</v>
      </c>
      <c r="BJ251" s="1">
        <f t="shared" si="228"/>
        <v>195.6932886951665</v>
      </c>
      <c r="BK251" s="1">
        <f t="shared" si="229"/>
        <v>246.14371666158817</v>
      </c>
      <c r="BL251" s="1">
        <f t="shared" si="230"/>
        <v>242.13894176760471</v>
      </c>
      <c r="BM251" s="1">
        <f t="shared" si="231"/>
        <v>236.4074028985479</v>
      </c>
      <c r="BN251" s="1">
        <f t="shared" si="232"/>
        <v>253.08668301289177</v>
      </c>
      <c r="BO251" s="1">
        <f t="shared" si="233"/>
        <v>223.95019947170155</v>
      </c>
      <c r="BP251" s="1">
        <f t="shared" si="234"/>
        <v>263.51887631137708</v>
      </c>
      <c r="BQ251" s="1">
        <f t="shared" si="235"/>
        <v>208.96802519937563</v>
      </c>
      <c r="BR251" s="1">
        <f t="shared" si="236"/>
        <v>273.31677970411459</v>
      </c>
      <c r="BS251" s="1">
        <f t="shared" si="237"/>
        <v>37.647330921050013</v>
      </c>
      <c r="BT251" s="1">
        <f t="shared" si="238"/>
        <v>5.1980654114777405</v>
      </c>
      <c r="BU251" s="1">
        <f t="shared" si="239"/>
        <v>6.4317691545090616</v>
      </c>
      <c r="BV251" s="1">
        <f t="shared" si="240"/>
        <v>6.7225664295734084</v>
      </c>
      <c r="BW251" s="1">
        <f t="shared" si="241"/>
        <v>6.9996695612764928</v>
      </c>
      <c r="BX251" s="1">
        <f t="shared" si="242"/>
        <v>7.2599244891300669</v>
      </c>
    </row>
    <row r="252" spans="1:76">
      <c r="A252" s="1">
        <v>1.1499999999999999</v>
      </c>
      <c r="B252" s="1">
        <f t="shared" si="207"/>
        <v>1305.6521739130435</v>
      </c>
      <c r="C252" s="1">
        <v>24.3</v>
      </c>
      <c r="D252" s="1">
        <f t="shared" si="251"/>
        <v>59.396590909090911</v>
      </c>
      <c r="E252" s="1">
        <f t="shared" si="250"/>
        <v>13.143409090909088</v>
      </c>
      <c r="F252" s="1">
        <v>0</v>
      </c>
      <c r="G252" s="1">
        <f t="shared" si="252"/>
        <v>8.0000000000000071E-2</v>
      </c>
      <c r="H252" s="4">
        <f t="shared" si="191"/>
        <v>72.61999999999999</v>
      </c>
      <c r="I252" s="4"/>
      <c r="J252" s="1">
        <f t="shared" si="208"/>
        <v>3.1807171569711197</v>
      </c>
      <c r="K252" s="1">
        <f t="shared" si="192"/>
        <v>1.0160260170493285</v>
      </c>
      <c r="L252" s="1">
        <f t="shared" si="193"/>
        <v>0.69362706104060079</v>
      </c>
      <c r="M252" s="1">
        <f t="shared" si="209"/>
        <v>4.1330974206980342E-2</v>
      </c>
      <c r="O252" s="1">
        <f t="shared" si="210"/>
        <v>2.258005791463904</v>
      </c>
      <c r="P252" s="1">
        <f t="shared" si="211"/>
        <v>0.62130497179259647</v>
      </c>
      <c r="Q252" s="1">
        <f t="shared" si="212"/>
        <v>0.48164386001911358</v>
      </c>
      <c r="R252" s="1">
        <f t="shared" si="213"/>
        <v>2.5696598690681905E-2</v>
      </c>
      <c r="T252" s="1">
        <f t="shared" si="194"/>
        <v>2.0726456129588602</v>
      </c>
      <c r="U252" s="1">
        <f t="shared" si="195"/>
        <v>0.54942046094460428</v>
      </c>
      <c r="V252" s="1">
        <f t="shared" si="196"/>
        <v>0.43966918490179607</v>
      </c>
      <c r="W252" s="1">
        <f t="shared" si="214"/>
        <v>2.2817898403168734E-2</v>
      </c>
      <c r="Y252" s="1">
        <f t="shared" si="197"/>
        <v>1.9025016911637449</v>
      </c>
      <c r="Z252" s="1">
        <f t="shared" si="198"/>
        <v>0.48585293311534888</v>
      </c>
      <c r="AA252" s="1">
        <f t="shared" si="199"/>
        <v>0.40135255153992588</v>
      </c>
      <c r="AB252" s="1">
        <f t="shared" si="215"/>
        <v>2.0261688864142573E-2</v>
      </c>
      <c r="AD252" s="1">
        <f t="shared" si="200"/>
        <v>1.7463249203098352</v>
      </c>
      <c r="AE252" s="1">
        <f t="shared" si="201"/>
        <v>0.42964011971987309</v>
      </c>
      <c r="AF252" s="1">
        <f t="shared" si="202"/>
        <v>0.36637516605487835</v>
      </c>
      <c r="AG252" s="1">
        <f t="shared" si="216"/>
        <v>1.7991842560325707E-2</v>
      </c>
      <c r="AI252" s="1">
        <f t="shared" si="243"/>
        <v>0.06</v>
      </c>
      <c r="AJ252" s="1">
        <f t="shared" si="217"/>
        <v>1.8895344046107923</v>
      </c>
      <c r="AK252" s="1">
        <f t="shared" si="218"/>
        <v>0.70506113705791829</v>
      </c>
      <c r="AL252" s="1">
        <f t="shared" si="244"/>
        <v>0.12</v>
      </c>
      <c r="AN252" s="1">
        <f t="shared" si="245"/>
        <v>0.3</v>
      </c>
      <c r="AO252" s="1">
        <f t="shared" si="219"/>
        <v>0.32713634029536859</v>
      </c>
      <c r="AP252" s="1">
        <f t="shared" si="203"/>
        <v>0.11003242657982182</v>
      </c>
      <c r="AQ252" s="1">
        <f t="shared" si="246"/>
        <v>8.0000000000000002E-3</v>
      </c>
      <c r="AS252" s="1">
        <f t="shared" si="247"/>
        <v>81.790954157382146</v>
      </c>
      <c r="AT252" s="1">
        <f t="shared" si="247"/>
        <v>18.098883352945592</v>
      </c>
      <c r="AU252" s="1">
        <f t="shared" si="247"/>
        <v>0</v>
      </c>
      <c r="AV252" s="1">
        <f t="shared" si="220"/>
        <v>0.1101624896722667</v>
      </c>
      <c r="AW252" s="3">
        <f t="shared" si="221"/>
        <v>2.6788404338704823E-2</v>
      </c>
      <c r="AX252" s="3">
        <f t="shared" si="222"/>
        <v>0.2258234352457264</v>
      </c>
      <c r="AY252" s="3">
        <f t="shared" si="223"/>
        <v>0.16284770805818613</v>
      </c>
      <c r="AZ252" s="3">
        <f t="shared" si="224"/>
        <v>0.11067712905340663</v>
      </c>
      <c r="BA252" s="3">
        <f t="shared" si="204"/>
        <v>0.10052146774615502</v>
      </c>
      <c r="BB252" s="3">
        <f t="shared" si="205"/>
        <v>9.1308402016707244E-2</v>
      </c>
      <c r="BC252" s="3">
        <f t="shared" si="206"/>
        <v>8.2949308648998063E-2</v>
      </c>
      <c r="BE252" s="4">
        <f t="shared" si="225"/>
        <v>135.99508220352743</v>
      </c>
      <c r="BF252" s="4">
        <f t="shared" si="226"/>
        <v>3392.8527123681151</v>
      </c>
      <c r="BG252" s="1">
        <f t="shared" si="248"/>
        <v>41.670381193225552</v>
      </c>
      <c r="BH252" s="1">
        <f t="shared" si="249"/>
        <v>37.663886683486943</v>
      </c>
      <c r="BI252" s="1">
        <f t="shared" si="227"/>
        <v>257.52736022287951</v>
      </c>
      <c r="BJ252" s="1">
        <f t="shared" si="228"/>
        <v>195.94774989486902</v>
      </c>
      <c r="BK252" s="1">
        <f t="shared" si="229"/>
        <v>244.92160457883233</v>
      </c>
      <c r="BL252" s="1">
        <f t="shared" si="230"/>
        <v>242.15039305489373</v>
      </c>
      <c r="BM252" s="1">
        <f t="shared" si="231"/>
        <v>234.95980011464832</v>
      </c>
      <c r="BN252" s="1">
        <f t="shared" si="232"/>
        <v>253.01208678697304</v>
      </c>
      <c r="BO252" s="1">
        <f t="shared" si="233"/>
        <v>222.29339233380958</v>
      </c>
      <c r="BP252" s="1">
        <f t="shared" si="234"/>
        <v>263.34922411393853</v>
      </c>
      <c r="BQ252" s="1">
        <f t="shared" si="235"/>
        <v>207.12905840109377</v>
      </c>
      <c r="BR252" s="1">
        <f t="shared" si="236"/>
        <v>273.04440225019266</v>
      </c>
      <c r="BS252" s="1">
        <f t="shared" si="237"/>
        <v>37.663886683486943</v>
      </c>
      <c r="BT252" s="1">
        <f t="shared" si="238"/>
        <v>5.2025366245799267</v>
      </c>
      <c r="BU252" s="1">
        <f t="shared" si="239"/>
        <v>6.4292460066544388</v>
      </c>
      <c r="BV252" s="1">
        <f t="shared" si="240"/>
        <v>6.7176308412668853</v>
      </c>
      <c r="BW252" s="1">
        <f t="shared" si="241"/>
        <v>6.9920883717345959</v>
      </c>
      <c r="BX252" s="1">
        <f t="shared" si="242"/>
        <v>7.249501479885879</v>
      </c>
    </row>
    <row r="253" spans="1:76">
      <c r="A253" s="1">
        <v>1.1499999999999999</v>
      </c>
      <c r="B253" s="1">
        <f t="shared" si="207"/>
        <v>1306.086956521739</v>
      </c>
      <c r="C253" s="1">
        <v>24.4</v>
      </c>
      <c r="D253" s="1">
        <f t="shared" si="251"/>
        <v>59.377272727272732</v>
      </c>
      <c r="E253" s="1">
        <f t="shared" si="250"/>
        <v>13.062727272727273</v>
      </c>
      <c r="F253" s="1">
        <v>0</v>
      </c>
      <c r="G253" s="1">
        <f t="shared" si="252"/>
        <v>8.0000000000000071E-2</v>
      </c>
      <c r="H253" s="4">
        <f t="shared" si="191"/>
        <v>72.52</v>
      </c>
      <c r="I253" s="4"/>
      <c r="J253" s="1">
        <f t="shared" si="208"/>
        <v>3.1775935346145703</v>
      </c>
      <c r="K253" s="1">
        <f t="shared" si="192"/>
        <v>1.0136963841593267</v>
      </c>
      <c r="L253" s="1">
        <f t="shared" si="193"/>
        <v>0.69196329870119055</v>
      </c>
      <c r="M253" s="1">
        <f t="shared" si="209"/>
        <v>4.1299935819857449E-2</v>
      </c>
      <c r="O253" s="1">
        <f t="shared" si="210"/>
        <v>2.2557883175348006</v>
      </c>
      <c r="P253" s="1">
        <f t="shared" si="211"/>
        <v>0.61988038967292491</v>
      </c>
      <c r="Q253" s="1">
        <f t="shared" si="212"/>
        <v>0.48048856928679146</v>
      </c>
      <c r="R253" s="1">
        <f t="shared" si="213"/>
        <v>2.5677301275288108E-2</v>
      </c>
      <c r="T253" s="1">
        <f t="shared" si="194"/>
        <v>2.0706101719390095</v>
      </c>
      <c r="U253" s="1">
        <f t="shared" si="195"/>
        <v>0.54816070188845967</v>
      </c>
      <c r="V253" s="1">
        <f t="shared" si="196"/>
        <v>0.43861457634811396</v>
      </c>
      <c r="W253" s="1">
        <f t="shared" si="214"/>
        <v>2.2800762809886532E-2</v>
      </c>
      <c r="Y253" s="1">
        <f t="shared" si="197"/>
        <v>1.9006333399326811</v>
      </c>
      <c r="Z253" s="1">
        <f t="shared" si="198"/>
        <v>0.48473892722012946</v>
      </c>
      <c r="AA253" s="1">
        <f t="shared" si="199"/>
        <v>0.4003898508357801</v>
      </c>
      <c r="AB253" s="1">
        <f t="shared" si="215"/>
        <v>2.0246472911584115E-2</v>
      </c>
      <c r="AD253" s="1">
        <f t="shared" si="200"/>
        <v>1.7446099424310495</v>
      </c>
      <c r="AE253" s="1">
        <f t="shared" si="201"/>
        <v>0.42865500345614749</v>
      </c>
      <c r="AF253" s="1">
        <f t="shared" si="202"/>
        <v>0.36549636354324799</v>
      </c>
      <c r="AG253" s="1">
        <f t="shared" si="216"/>
        <v>1.7978331197838957E-2</v>
      </c>
      <c r="AI253" s="1">
        <f t="shared" si="243"/>
        <v>0.06</v>
      </c>
      <c r="AJ253" s="1">
        <f t="shared" si="217"/>
        <v>1.8878978483494331</v>
      </c>
      <c r="AK253" s="1">
        <f t="shared" si="218"/>
        <v>0.70508490368958177</v>
      </c>
      <c r="AL253" s="1">
        <f t="shared" si="244"/>
        <v>0.12</v>
      </c>
      <c r="AN253" s="1">
        <f t="shared" si="245"/>
        <v>0.3</v>
      </c>
      <c r="AO253" s="1">
        <f t="shared" si="219"/>
        <v>0.32702027723869759</v>
      </c>
      <c r="AP253" s="1">
        <f t="shared" si="203"/>
        <v>0.10986704178869122</v>
      </c>
      <c r="AQ253" s="1">
        <f t="shared" si="246"/>
        <v>8.0000000000000002E-3</v>
      </c>
      <c r="AS253" s="1">
        <f t="shared" si="247"/>
        <v>81.877099734242606</v>
      </c>
      <c r="AT253" s="1">
        <f t="shared" si="247"/>
        <v>18.012585869728728</v>
      </c>
      <c r="AU253" s="1">
        <f t="shared" si="247"/>
        <v>0</v>
      </c>
      <c r="AV253" s="1">
        <f t="shared" si="220"/>
        <v>0.11031439602868184</v>
      </c>
      <c r="AW253" s="3">
        <f t="shared" si="221"/>
        <v>2.6671006411544206E-2</v>
      </c>
      <c r="AX253" s="3">
        <f t="shared" si="222"/>
        <v>0.22532273205028833</v>
      </c>
      <c r="AY253" s="3">
        <f t="shared" si="223"/>
        <v>0.16196101612291883</v>
      </c>
      <c r="AZ253" s="3">
        <f t="shared" si="224"/>
        <v>0.11006070496941799</v>
      </c>
      <c r="BA253" s="3">
        <f t="shared" si="204"/>
        <v>9.9958611613152754E-2</v>
      </c>
      <c r="BB253" s="3">
        <f t="shared" si="205"/>
        <v>9.0794462703624304E-2</v>
      </c>
      <c r="BC253" s="3">
        <f t="shared" si="206"/>
        <v>8.2480038420419635E-2</v>
      </c>
      <c r="BE253" s="4">
        <f t="shared" si="225"/>
        <v>130.2538303514784</v>
      </c>
      <c r="BF253" s="4">
        <f t="shared" si="226"/>
        <v>3379.4814054746043</v>
      </c>
      <c r="BG253" s="1">
        <f t="shared" si="248"/>
        <v>41.574273720301122</v>
      </c>
      <c r="BH253" s="1">
        <f t="shared" si="249"/>
        <v>37.679912859867329</v>
      </c>
      <c r="BI253" s="1">
        <f t="shared" si="227"/>
        <v>257.1809769994772</v>
      </c>
      <c r="BJ253" s="1">
        <f t="shared" si="228"/>
        <v>196.19870574365839</v>
      </c>
      <c r="BK253" s="1">
        <f t="shared" si="229"/>
        <v>243.6902342497614</v>
      </c>
      <c r="BL253" s="1">
        <f t="shared" si="230"/>
        <v>242.15670387946284</v>
      </c>
      <c r="BM253" s="1">
        <f t="shared" si="231"/>
        <v>233.50442482696107</v>
      </c>
      <c r="BN253" s="1">
        <f t="shared" si="232"/>
        <v>252.93213735271073</v>
      </c>
      <c r="BO253" s="1">
        <f t="shared" si="233"/>
        <v>220.63108377123925</v>
      </c>
      <c r="BP253" s="1">
        <f t="shared" si="234"/>
        <v>263.17414976827172</v>
      </c>
      <c r="BQ253" s="1">
        <f t="shared" si="235"/>
        <v>205.28765395659414</v>
      </c>
      <c r="BR253" s="1">
        <f t="shared" si="236"/>
        <v>272.76671065882545</v>
      </c>
      <c r="BS253" s="1">
        <f t="shared" si="237"/>
        <v>37.679912859867329</v>
      </c>
      <c r="BT253" s="1">
        <f t="shared" si="238"/>
        <v>5.2069840626576545</v>
      </c>
      <c r="BU253" s="1">
        <f t="shared" si="239"/>
        <v>6.4266789782675593</v>
      </c>
      <c r="BV253" s="1">
        <f t="shared" si="240"/>
        <v>6.7126518655542693</v>
      </c>
      <c r="BW253" s="1">
        <f t="shared" si="241"/>
        <v>6.9844681102905914</v>
      </c>
      <c r="BX253" s="1">
        <f t="shared" si="242"/>
        <v>7.2390483405110997</v>
      </c>
    </row>
    <row r="254" spans="1:76">
      <c r="A254" s="1">
        <v>1.1499999999999999</v>
      </c>
      <c r="B254" s="1">
        <f t="shared" si="207"/>
        <v>1306.5217391304348</v>
      </c>
      <c r="C254" s="1">
        <v>24.5</v>
      </c>
      <c r="D254" s="1">
        <f t="shared" si="251"/>
        <v>59.357954545454547</v>
      </c>
      <c r="E254" s="1">
        <f t="shared" si="250"/>
        <v>12.982045454545453</v>
      </c>
      <c r="F254" s="1">
        <v>0</v>
      </c>
      <c r="G254" s="1">
        <f t="shared" si="252"/>
        <v>8.0000000000000071E-2</v>
      </c>
      <c r="H254" s="4">
        <f t="shared" si="191"/>
        <v>72.42</v>
      </c>
      <c r="I254" s="4"/>
      <c r="J254" s="1">
        <f t="shared" si="208"/>
        <v>3.174474696745512</v>
      </c>
      <c r="K254" s="1">
        <f t="shared" si="192"/>
        <v>1.0113733708447654</v>
      </c>
      <c r="L254" s="1">
        <f t="shared" si="193"/>
        <v>0.69030443969231547</v>
      </c>
      <c r="M254" s="1">
        <f t="shared" si="209"/>
        <v>4.1268937808207763E-2</v>
      </c>
      <c r="O254" s="1">
        <f t="shared" si="210"/>
        <v>2.2535742401354515</v>
      </c>
      <c r="P254" s="1">
        <f t="shared" si="211"/>
        <v>0.6184598554566173</v>
      </c>
      <c r="Q254" s="1">
        <f t="shared" si="212"/>
        <v>0.47933668335105034</v>
      </c>
      <c r="R254" s="1">
        <f t="shared" si="213"/>
        <v>2.5658028962431835E-2</v>
      </c>
      <c r="T254" s="1">
        <f t="shared" si="194"/>
        <v>2.0685778486270583</v>
      </c>
      <c r="U254" s="1">
        <f t="shared" si="195"/>
        <v>0.54690452239635057</v>
      </c>
      <c r="V254" s="1">
        <f t="shared" si="196"/>
        <v>0.43756307586714227</v>
      </c>
      <c r="W254" s="1">
        <f t="shared" si="214"/>
        <v>2.2783649506992174E-2</v>
      </c>
      <c r="Y254" s="1">
        <f t="shared" si="197"/>
        <v>1.8987678504762091</v>
      </c>
      <c r="Z254" s="1">
        <f t="shared" si="198"/>
        <v>0.48362808673611968</v>
      </c>
      <c r="AA254" s="1">
        <f t="shared" si="199"/>
        <v>0.39942998733959795</v>
      </c>
      <c r="AB254" s="1">
        <f t="shared" si="215"/>
        <v>2.0231276752299118E-2</v>
      </c>
      <c r="AD254" s="1">
        <f t="shared" si="200"/>
        <v>1.742897591403167</v>
      </c>
      <c r="AE254" s="1">
        <f t="shared" si="201"/>
        <v>0.4276726863679714</v>
      </c>
      <c r="AF254" s="1">
        <f t="shared" si="202"/>
        <v>0.3646201509803666</v>
      </c>
      <c r="AG254" s="1">
        <f t="shared" si="216"/>
        <v>1.7964837411254299E-2</v>
      </c>
      <c r="AI254" s="1">
        <f t="shared" si="243"/>
        <v>0.06</v>
      </c>
      <c r="AJ254" s="1">
        <f t="shared" si="217"/>
        <v>1.8862636092444816</v>
      </c>
      <c r="AK254" s="1">
        <f t="shared" si="218"/>
        <v>0.70510865803885703</v>
      </c>
      <c r="AL254" s="1">
        <f t="shared" si="244"/>
        <v>0.12</v>
      </c>
      <c r="AN254" s="1">
        <f t="shared" si="245"/>
        <v>0.3</v>
      </c>
      <c r="AO254" s="1">
        <f t="shared" si="219"/>
        <v>0.3269043192149374</v>
      </c>
      <c r="AP254" s="1">
        <f t="shared" si="203"/>
        <v>0.10970199641432013</v>
      </c>
      <c r="AQ254" s="1">
        <f t="shared" si="246"/>
        <v>8.0000000000000002E-3</v>
      </c>
      <c r="AS254" s="1">
        <f t="shared" si="247"/>
        <v>81.963483216590092</v>
      </c>
      <c r="AT254" s="1">
        <f t="shared" si="247"/>
        <v>17.926050061509876</v>
      </c>
      <c r="AU254" s="1">
        <f t="shared" si="247"/>
        <v>0</v>
      </c>
      <c r="AV254" s="1">
        <f t="shared" si="220"/>
        <v>0.11046672190002771</v>
      </c>
      <c r="AW254" s="3">
        <f t="shared" si="221"/>
        <v>2.6553713618734088E-2</v>
      </c>
      <c r="AX254" s="3">
        <f t="shared" si="222"/>
        <v>0.22482059092113413</v>
      </c>
      <c r="AY254" s="3">
        <f t="shared" si="223"/>
        <v>0.16107651648520574</v>
      </c>
      <c r="AZ254" s="3">
        <f t="shared" si="224"/>
        <v>0.1094457976716821</v>
      </c>
      <c r="BA254" s="3">
        <f t="shared" si="204"/>
        <v>9.9397138909745039E-2</v>
      </c>
      <c r="BB254" s="3">
        <f t="shared" si="205"/>
        <v>9.0281785217464161E-2</v>
      </c>
      <c r="BC254" s="3">
        <f t="shared" si="206"/>
        <v>8.2011919130852137E-2</v>
      </c>
      <c r="BE254" s="4">
        <f t="shared" si="225"/>
        <v>124.72227780672696</v>
      </c>
      <c r="BF254" s="4">
        <f t="shared" si="226"/>
        <v>3366.1966743412659</v>
      </c>
      <c r="BG254" s="1">
        <f t="shared" si="248"/>
        <v>41.478068441377104</v>
      </c>
      <c r="BH254" s="1">
        <f t="shared" si="249"/>
        <v>37.695415535710225</v>
      </c>
      <c r="BI254" s="1">
        <f t="shared" si="227"/>
        <v>256.82551098633633</v>
      </c>
      <c r="BJ254" s="1">
        <f t="shared" si="228"/>
        <v>196.44616209158767</v>
      </c>
      <c r="BK254" s="1">
        <f t="shared" si="229"/>
        <v>242.44965927237229</v>
      </c>
      <c r="BL254" s="1">
        <f t="shared" si="230"/>
        <v>242.15789961576044</v>
      </c>
      <c r="BM254" s="1">
        <f t="shared" si="231"/>
        <v>232.04137101786856</v>
      </c>
      <c r="BN254" s="1">
        <f t="shared" si="232"/>
        <v>252.84686891869097</v>
      </c>
      <c r="BO254" s="1">
        <f t="shared" si="233"/>
        <v>218.96340891647299</v>
      </c>
      <c r="BP254" s="1">
        <f t="shared" si="234"/>
        <v>262.993697764795</v>
      </c>
      <c r="BQ254" s="1">
        <f t="shared" si="235"/>
        <v>203.44398428748673</v>
      </c>
      <c r="BR254" s="1">
        <f t="shared" si="236"/>
        <v>272.48376075526897</v>
      </c>
      <c r="BS254" s="1">
        <f t="shared" si="237"/>
        <v>37.695415535710225</v>
      </c>
      <c r="BT254" s="1">
        <f t="shared" si="238"/>
        <v>5.2114072573490304</v>
      </c>
      <c r="BU254" s="1">
        <f t="shared" si="239"/>
        <v>6.4240676531700664</v>
      </c>
      <c r="BV254" s="1">
        <f t="shared" si="240"/>
        <v>6.7076291725491135</v>
      </c>
      <c r="BW254" s="1">
        <f t="shared" si="241"/>
        <v>6.976808559535618</v>
      </c>
      <c r="BX254" s="1">
        <f t="shared" si="242"/>
        <v>7.2285649828461311</v>
      </c>
    </row>
    <row r="255" spans="1:76">
      <c r="A255" s="1">
        <v>1.1499999999999999</v>
      </c>
      <c r="B255" s="1">
        <f t="shared" si="207"/>
        <v>1306.9565217391305</v>
      </c>
      <c r="C255" s="1">
        <v>24.6</v>
      </c>
      <c r="D255" s="1">
        <f t="shared" si="251"/>
        <v>59.338636363636368</v>
      </c>
      <c r="E255" s="1">
        <f t="shared" si="250"/>
        <v>12.901363636363634</v>
      </c>
      <c r="F255" s="1">
        <v>0</v>
      </c>
      <c r="G255" s="1">
        <f t="shared" si="252"/>
        <v>8.0000000000000071E-2</v>
      </c>
      <c r="H255" s="4">
        <f t="shared" si="191"/>
        <v>72.320000000000007</v>
      </c>
      <c r="I255" s="4"/>
      <c r="J255" s="1">
        <f t="shared" si="208"/>
        <v>3.1713606338799809</v>
      </c>
      <c r="K255" s="1">
        <f t="shared" si="192"/>
        <v>1.0090569550194208</v>
      </c>
      <c r="L255" s="1">
        <f t="shared" si="193"/>
        <v>0.68865046712694045</v>
      </c>
      <c r="M255" s="1">
        <f t="shared" si="209"/>
        <v>4.1237980102021017E-2</v>
      </c>
      <c r="O255" s="1">
        <f t="shared" si="210"/>
        <v>2.2513635525331481</v>
      </c>
      <c r="P255" s="1">
        <f t="shared" si="211"/>
        <v>0.61704335563783774</v>
      </c>
      <c r="Q255" s="1">
        <f t="shared" si="212"/>
        <v>0.47818819048579536</v>
      </c>
      <c r="R255" s="1">
        <f t="shared" si="213"/>
        <v>2.5638781708585818E-2</v>
      </c>
      <c r="T255" s="1">
        <f t="shared" si="194"/>
        <v>2.0665486368429886</v>
      </c>
      <c r="U255" s="1">
        <f t="shared" si="195"/>
        <v>0.54565191052505591</v>
      </c>
      <c r="V255" s="1">
        <f t="shared" si="196"/>
        <v>0.43651467275470118</v>
      </c>
      <c r="W255" s="1">
        <f t="shared" si="214"/>
        <v>2.2766558455834585E-2</v>
      </c>
      <c r="Y255" s="1">
        <f t="shared" si="197"/>
        <v>1.8969052171216283</v>
      </c>
      <c r="Z255" s="1">
        <f t="shared" si="198"/>
        <v>0.48252040110192007</v>
      </c>
      <c r="AA255" s="1">
        <f t="shared" si="199"/>
        <v>0.3984729512800555</v>
      </c>
      <c r="AB255" s="1">
        <f t="shared" si="215"/>
        <v>2.0216100351966467E-2</v>
      </c>
      <c r="AD255" s="1">
        <f t="shared" si="200"/>
        <v>1.7411878620191605</v>
      </c>
      <c r="AE255" s="1">
        <f t="shared" si="201"/>
        <v>0.42669315911589145</v>
      </c>
      <c r="AF255" s="1">
        <f t="shared" si="202"/>
        <v>0.36374651944646952</v>
      </c>
      <c r="AG255" s="1">
        <f t="shared" si="216"/>
        <v>1.795136117009552E-2</v>
      </c>
      <c r="AI255" s="1">
        <f t="shared" si="243"/>
        <v>0.06</v>
      </c>
      <c r="AJ255" s="1">
        <f t="shared" si="217"/>
        <v>1.8846316829897416</v>
      </c>
      <c r="AK255" s="1">
        <f t="shared" si="218"/>
        <v>0.70513240011524847</v>
      </c>
      <c r="AL255" s="1">
        <f t="shared" si="244"/>
        <v>0.12</v>
      </c>
      <c r="AN255" s="1">
        <f t="shared" si="245"/>
        <v>0.3</v>
      </c>
      <c r="AO255" s="1">
        <f t="shared" si="219"/>
        <v>0.32678846608885848</v>
      </c>
      <c r="AP255" s="1">
        <f t="shared" si="203"/>
        <v>0.10953728959884437</v>
      </c>
      <c r="AQ255" s="1">
        <f t="shared" si="246"/>
        <v>8.0000000000000002E-3</v>
      </c>
      <c r="AS255" s="1">
        <f t="shared" si="247"/>
        <v>82.050105591311336</v>
      </c>
      <c r="AT255" s="1">
        <f t="shared" si="247"/>
        <v>17.839274939662101</v>
      </c>
      <c r="AU255" s="1">
        <f t="shared" si="247"/>
        <v>0</v>
      </c>
      <c r="AV255" s="1">
        <f t="shared" si="220"/>
        <v>0.11061946902654876</v>
      </c>
      <c r="AW255" s="3">
        <f t="shared" si="221"/>
        <v>2.6436525107376298E-2</v>
      </c>
      <c r="AX255" s="3">
        <f t="shared" si="222"/>
        <v>0.22431700593618698</v>
      </c>
      <c r="AY255" s="3">
        <f t="shared" si="223"/>
        <v>0.16019419871558951</v>
      </c>
      <c r="AZ255" s="3">
        <f t="shared" si="224"/>
        <v>0.10883239990164606</v>
      </c>
      <c r="BA255" s="3">
        <f t="shared" si="204"/>
        <v>9.8837043006448425E-2</v>
      </c>
      <c r="BB255" s="3">
        <f t="shared" si="205"/>
        <v>8.97703635033857E-2</v>
      </c>
      <c r="BC255" s="3">
        <f t="shared" si="206"/>
        <v>8.1544945250368511E-2</v>
      </c>
      <c r="BE255" s="4">
        <f t="shared" si="225"/>
        <v>119.39408208246684</v>
      </c>
      <c r="BF255" s="4">
        <f t="shared" si="226"/>
        <v>3352.9982898198882</v>
      </c>
      <c r="BG255" s="1">
        <f t="shared" si="248"/>
        <v>41.381764779758377</v>
      </c>
      <c r="BH255" s="1">
        <f t="shared" si="249"/>
        <v>37.710400695238874</v>
      </c>
      <c r="BI255" s="1">
        <f t="shared" si="227"/>
        <v>256.46091120379413</v>
      </c>
      <c r="BJ255" s="1">
        <f t="shared" si="228"/>
        <v>196.69012448635274</v>
      </c>
      <c r="BK255" s="1">
        <f t="shared" si="229"/>
        <v>241.19993494386958</v>
      </c>
      <c r="BL255" s="1">
        <f t="shared" si="230"/>
        <v>242.15400545042752</v>
      </c>
      <c r="BM255" s="1">
        <f t="shared" si="231"/>
        <v>230.57073453797835</v>
      </c>
      <c r="BN255" s="1">
        <f t="shared" si="232"/>
        <v>252.75631552689944</v>
      </c>
      <c r="BO255" s="1">
        <f t="shared" si="233"/>
        <v>217.29050471432299</v>
      </c>
      <c r="BP255" s="1">
        <f t="shared" si="234"/>
        <v>262.80791242719147</v>
      </c>
      <c r="BQ255" s="1">
        <f t="shared" si="235"/>
        <v>201.59822327468316</v>
      </c>
      <c r="BR255" s="1">
        <f t="shared" si="236"/>
        <v>272.19560816388446</v>
      </c>
      <c r="BS255" s="1">
        <f t="shared" si="237"/>
        <v>37.710400695238874</v>
      </c>
      <c r="BT255" s="1">
        <f t="shared" si="238"/>
        <v>5.2158057421857587</v>
      </c>
      <c r="BU255" s="1">
        <f t="shared" si="239"/>
        <v>6.4214116261299941</v>
      </c>
      <c r="BV255" s="1">
        <f t="shared" si="240"/>
        <v>6.7025624460896056</v>
      </c>
      <c r="BW255" s="1">
        <f t="shared" si="241"/>
        <v>6.9691095183820808</v>
      </c>
      <c r="BX255" s="1">
        <f t="shared" si="242"/>
        <v>7.2180513371805803</v>
      </c>
    </row>
    <row r="256" spans="1:76">
      <c r="A256" s="1">
        <v>1.1499999999999999</v>
      </c>
      <c r="B256" s="1">
        <f t="shared" si="207"/>
        <v>1307.391304347826</v>
      </c>
      <c r="C256" s="1">
        <v>24.7</v>
      </c>
      <c r="D256" s="1">
        <f t="shared" si="251"/>
        <v>59.319318181818183</v>
      </c>
      <c r="E256" s="1">
        <f t="shared" si="250"/>
        <v>12.820681818181818</v>
      </c>
      <c r="F256" s="1">
        <v>0</v>
      </c>
      <c r="G256" s="1">
        <f t="shared" si="252"/>
        <v>8.0000000000000071E-2</v>
      </c>
      <c r="H256" s="4">
        <f t="shared" si="191"/>
        <v>72.22</v>
      </c>
      <c r="I256" s="4"/>
      <c r="J256" s="1">
        <f t="shared" si="208"/>
        <v>3.1682513365568004</v>
      </c>
      <c r="K256" s="1">
        <f t="shared" si="192"/>
        <v>1.0067471146810432</v>
      </c>
      <c r="L256" s="1">
        <f t="shared" si="193"/>
        <v>0.68700136418408808</v>
      </c>
      <c r="M256" s="1">
        <f t="shared" si="209"/>
        <v>4.120706263143678E-2</v>
      </c>
      <c r="O256" s="1">
        <f t="shared" si="210"/>
        <v>2.2491562480113556</v>
      </c>
      <c r="P256" s="1">
        <f t="shared" si="211"/>
        <v>0.61563087676210104</v>
      </c>
      <c r="Q256" s="1">
        <f t="shared" si="212"/>
        <v>0.4770430790108009</v>
      </c>
      <c r="R256" s="1">
        <f t="shared" si="213"/>
        <v>2.5619559470315922E-2</v>
      </c>
      <c r="T256" s="1">
        <f t="shared" si="194"/>
        <v>2.0645225304216264</v>
      </c>
      <c r="U256" s="1">
        <f t="shared" si="195"/>
        <v>0.54440285437676406</v>
      </c>
      <c r="V256" s="1">
        <f t="shared" si="196"/>
        <v>0.43546935634848238</v>
      </c>
      <c r="W256" s="1">
        <f t="shared" si="214"/>
        <v>2.2749489617845415E-2</v>
      </c>
      <c r="Y256" s="1">
        <f t="shared" si="197"/>
        <v>1.8950454342098666</v>
      </c>
      <c r="Z256" s="1">
        <f t="shared" si="198"/>
        <v>0.48141585979628687</v>
      </c>
      <c r="AA256" s="1">
        <f t="shared" si="199"/>
        <v>0.39751873292405188</v>
      </c>
      <c r="AB256" s="1">
        <f t="shared" si="215"/>
        <v>2.0200943676338481E-2</v>
      </c>
      <c r="AD256" s="1">
        <f t="shared" si="200"/>
        <v>1.7394807490845121</v>
      </c>
      <c r="AE256" s="1">
        <f t="shared" si="201"/>
        <v>0.42571641239596353</v>
      </c>
      <c r="AF256" s="1">
        <f t="shared" si="202"/>
        <v>0.36287546005668342</v>
      </c>
      <c r="AG256" s="1">
        <f t="shared" si="216"/>
        <v>1.7937902443951565E-2</v>
      </c>
      <c r="AI256" s="1">
        <f t="shared" si="243"/>
        <v>0.06</v>
      </c>
      <c r="AJ256" s="1">
        <f t="shared" si="217"/>
        <v>1.883002065288798</v>
      </c>
      <c r="AK256" s="1">
        <f t="shared" si="218"/>
        <v>0.70515612992825161</v>
      </c>
      <c r="AL256" s="1">
        <f t="shared" si="244"/>
        <v>0.12</v>
      </c>
      <c r="AN256" s="1">
        <f t="shared" si="245"/>
        <v>0.3</v>
      </c>
      <c r="AO256" s="1">
        <f t="shared" si="219"/>
        <v>0.32667271772545503</v>
      </c>
      <c r="AP256" s="1">
        <f t="shared" si="203"/>
        <v>0.10937292048694873</v>
      </c>
      <c r="AQ256" s="1">
        <f t="shared" si="246"/>
        <v>8.0000000000000002E-3</v>
      </c>
      <c r="AS256" s="1">
        <f t="shared" si="247"/>
        <v>82.136967850759049</v>
      </c>
      <c r="AT256" s="1">
        <f t="shared" si="247"/>
        <v>17.752259510082826</v>
      </c>
      <c r="AU256" s="1">
        <f t="shared" si="247"/>
        <v>0</v>
      </c>
      <c r="AV256" s="1">
        <f t="shared" si="220"/>
        <v>0.11077263915812804</v>
      </c>
      <c r="AW256" s="3">
        <f t="shared" si="221"/>
        <v>2.6319440024134794E-2</v>
      </c>
      <c r="AX256" s="3">
        <f t="shared" si="222"/>
        <v>0.22381197114052578</v>
      </c>
      <c r="AY256" s="3">
        <f t="shared" si="223"/>
        <v>0.15931405241426053</v>
      </c>
      <c r="AZ256" s="3">
        <f t="shared" si="224"/>
        <v>0.10822050442123843</v>
      </c>
      <c r="BA256" s="3">
        <f t="shared" si="204"/>
        <v>9.8278317292453593E-2</v>
      </c>
      <c r="BB256" s="3">
        <f t="shared" si="205"/>
        <v>8.9260191523574714E-2</v>
      </c>
      <c r="BC256" s="3">
        <f t="shared" si="206"/>
        <v>8.1079111264566905E-2</v>
      </c>
      <c r="BE256" s="4">
        <f t="shared" si="225"/>
        <v>114.26304621122669</v>
      </c>
      <c r="BF256" s="4">
        <f t="shared" si="226"/>
        <v>3339.8860013842263</v>
      </c>
      <c r="BG256" s="1">
        <f t="shared" si="248"/>
        <v>41.285362153514619</v>
      </c>
      <c r="BH256" s="1">
        <f t="shared" si="249"/>
        <v>37.724874223410026</v>
      </c>
      <c r="BI256" s="1">
        <f t="shared" si="227"/>
        <v>256.08712693520613</v>
      </c>
      <c r="BJ256" s="1">
        <f t="shared" si="228"/>
        <v>196.93059818047763</v>
      </c>
      <c r="BK256" s="1">
        <f t="shared" si="229"/>
        <v>239.94111827630473</v>
      </c>
      <c r="BL256" s="1">
        <f t="shared" si="230"/>
        <v>242.14504639304243</v>
      </c>
      <c r="BM256" s="1">
        <f t="shared" si="231"/>
        <v>229.09261311421972</v>
      </c>
      <c r="BN256" s="1">
        <f t="shared" si="232"/>
        <v>252.66051106369022</v>
      </c>
      <c r="BO256" s="1">
        <f t="shared" si="233"/>
        <v>215.61250991793983</v>
      </c>
      <c r="BP256" s="1">
        <f t="shared" si="234"/>
        <v>262.61683792310544</v>
      </c>
      <c r="BQ256" s="1">
        <f t="shared" si="235"/>
        <v>199.75054623856184</v>
      </c>
      <c r="BR256" s="1">
        <f t="shared" si="236"/>
        <v>271.90230831803296</v>
      </c>
      <c r="BS256" s="1">
        <f t="shared" si="237"/>
        <v>37.724874223410026</v>
      </c>
      <c r="BT256" s="1">
        <f t="shared" si="238"/>
        <v>5.2201790525327478</v>
      </c>
      <c r="BU256" s="1">
        <f t="shared" si="239"/>
        <v>6.4187105027584224</v>
      </c>
      <c r="BV256" s="1">
        <f t="shared" si="240"/>
        <v>6.6974513835993843</v>
      </c>
      <c r="BW256" s="1">
        <f t="shared" si="241"/>
        <v>6.9613708018710785</v>
      </c>
      <c r="BX256" s="1">
        <f t="shared" si="242"/>
        <v>7.2075073519875392</v>
      </c>
    </row>
    <row r="257" spans="1:76">
      <c r="A257" s="1">
        <v>1.1499999999999999</v>
      </c>
      <c r="B257" s="1">
        <f t="shared" si="207"/>
        <v>1307.8260869565217</v>
      </c>
      <c r="C257" s="1">
        <v>24.8</v>
      </c>
      <c r="D257" s="1">
        <f t="shared" si="251"/>
        <v>59.300000000000004</v>
      </c>
      <c r="E257" s="1">
        <f t="shared" si="250"/>
        <v>12.739999999999998</v>
      </c>
      <c r="F257" s="1">
        <v>0</v>
      </c>
      <c r="G257" s="1">
        <f t="shared" si="252"/>
        <v>8.0000000000000071E-2</v>
      </c>
      <c r="H257" s="4">
        <f t="shared" si="191"/>
        <v>72.12</v>
      </c>
      <c r="I257" s="4"/>
      <c r="J257" s="1">
        <f t="shared" si="208"/>
        <v>3.165146795337487</v>
      </c>
      <c r="K257" s="1">
        <f t="shared" si="192"/>
        <v>1.004443827910984</v>
      </c>
      <c r="L257" s="1">
        <f t="shared" si="193"/>
        <v>0.68535711410854161</v>
      </c>
      <c r="M257" s="1">
        <f t="shared" si="209"/>
        <v>4.1176185326743948E-2</v>
      </c>
      <c r="O257" s="1">
        <f t="shared" si="210"/>
        <v>2.2469523198696519</v>
      </c>
      <c r="P257" s="1">
        <f t="shared" si="211"/>
        <v>0.61422240542604423</v>
      </c>
      <c r="Q257" s="1">
        <f t="shared" si="212"/>
        <v>0.47590133729150458</v>
      </c>
      <c r="R257" s="1">
        <f t="shared" si="213"/>
        <v>2.5600362204280799E-2</v>
      </c>
      <c r="T257" s="1">
        <f t="shared" si="194"/>
        <v>2.0624995232125891</v>
      </c>
      <c r="U257" s="1">
        <f t="shared" si="195"/>
        <v>0.54315734209887123</v>
      </c>
      <c r="V257" s="1">
        <f t="shared" si="196"/>
        <v>0.4344271160278616</v>
      </c>
      <c r="W257" s="1">
        <f t="shared" si="214"/>
        <v>2.273244295453869E-2</v>
      </c>
      <c r="Y257" s="1">
        <f t="shared" si="197"/>
        <v>1.8931884960954268</v>
      </c>
      <c r="Z257" s="1">
        <f t="shared" si="198"/>
        <v>0.48031445233795339</v>
      </c>
      <c r="AA257" s="1">
        <f t="shared" si="199"/>
        <v>0.3965673225765371</v>
      </c>
      <c r="AB257" s="1">
        <f t="shared" si="215"/>
        <v>2.0185806691240656E-2</v>
      </c>
      <c r="AD257" s="1">
        <f t="shared" si="200"/>
        <v>1.7377762474171652</v>
      </c>
      <c r="AE257" s="1">
        <f t="shared" si="201"/>
        <v>0.42474243693959546</v>
      </c>
      <c r="AF257" s="1">
        <f t="shared" si="202"/>
        <v>0.36200696396087034</v>
      </c>
      <c r="AG257" s="1">
        <f t="shared" si="216"/>
        <v>1.7924461202476365E-2</v>
      </c>
      <c r="AI257" s="1">
        <f t="shared" si="243"/>
        <v>0.06</v>
      </c>
      <c r="AJ257" s="1">
        <f t="shared" si="217"/>
        <v>1.8813747518549808</v>
      </c>
      <c r="AK257" s="1">
        <f t="shared" si="218"/>
        <v>0.70517984748735196</v>
      </c>
      <c r="AL257" s="1">
        <f t="shared" si="244"/>
        <v>0.12</v>
      </c>
      <c r="AN257" s="1">
        <f t="shared" si="245"/>
        <v>0.3</v>
      </c>
      <c r="AO257" s="1">
        <f t="shared" si="219"/>
        <v>0.32655707398994382</v>
      </c>
      <c r="AP257" s="1">
        <f t="shared" si="203"/>
        <v>0.10920888822585614</v>
      </c>
      <c r="AQ257" s="1">
        <f t="shared" si="246"/>
        <v>8.0000000000000002E-3</v>
      </c>
      <c r="AS257" s="1">
        <f t="shared" si="247"/>
        <v>82.224070992789791</v>
      </c>
      <c r="AT257" s="1">
        <f t="shared" si="247"/>
        <v>17.665002773155848</v>
      </c>
      <c r="AU257" s="1">
        <f t="shared" si="247"/>
        <v>0</v>
      </c>
      <c r="AV257" s="1">
        <f t="shared" si="220"/>
        <v>0.11092623405435395</v>
      </c>
      <c r="AW257" s="3">
        <f t="shared" si="221"/>
        <v>2.6202457515216403E-2</v>
      </c>
      <c r="AX257" s="3">
        <f t="shared" si="222"/>
        <v>0.22330548054615726</v>
      </c>
      <c r="AY257" s="3">
        <f t="shared" si="223"/>
        <v>0.15843606721083936</v>
      </c>
      <c r="AZ257" s="3">
        <f t="shared" si="224"/>
        <v>0.10761010401271756</v>
      </c>
      <c r="BA257" s="3">
        <f t="shared" si="204"/>
        <v>9.772095517548679E-2</v>
      </c>
      <c r="BB257" s="3">
        <f t="shared" si="205"/>
        <v>8.8751263257117116E-2</v>
      </c>
      <c r="BC257" s="3">
        <f t="shared" si="206"/>
        <v>8.0614411674455211E-2</v>
      </c>
      <c r="BE257" s="4">
        <f t="shared" si="225"/>
        <v>109.32311679920558</v>
      </c>
      <c r="BF257" s="4">
        <f t="shared" si="226"/>
        <v>3326.8595381399314</v>
      </c>
      <c r="BG257" s="1">
        <f t="shared" si="248"/>
        <v>41.18885997541215</v>
      </c>
      <c r="BH257" s="1">
        <f t="shared" si="249"/>
        <v>37.738841907893907</v>
      </c>
      <c r="BI257" s="1">
        <f t="shared" si="227"/>
        <v>255.7041077388883</v>
      </c>
      <c r="BJ257" s="1">
        <f t="shared" si="228"/>
        <v>197.16758813837447</v>
      </c>
      <c r="BK257" s="1">
        <f t="shared" si="229"/>
        <v>238.67326801212911</v>
      </c>
      <c r="BL257" s="1">
        <f t="shared" si="230"/>
        <v>242.13104728666778</v>
      </c>
      <c r="BM257" s="1">
        <f t="shared" si="231"/>
        <v>227.60710635763093</v>
      </c>
      <c r="BN257" s="1">
        <f t="shared" si="232"/>
        <v>252.55948927052063</v>
      </c>
      <c r="BO257" s="1">
        <f t="shared" si="233"/>
        <v>213.92956508427153</v>
      </c>
      <c r="BP257" s="1">
        <f t="shared" si="234"/>
        <v>262.42051827456174</v>
      </c>
      <c r="BQ257" s="1">
        <f t="shared" si="235"/>
        <v>197.90112991839629</v>
      </c>
      <c r="BR257" s="1">
        <f t="shared" si="236"/>
        <v>271.60391646964734</v>
      </c>
      <c r="BS257" s="1">
        <f t="shared" si="237"/>
        <v>37.738841907893907</v>
      </c>
      <c r="BT257" s="1">
        <f t="shared" si="238"/>
        <v>5.2245267255308265</v>
      </c>
      <c r="BU257" s="1">
        <f t="shared" si="239"/>
        <v>6.4159638994121</v>
      </c>
      <c r="BV257" s="1">
        <f t="shared" si="240"/>
        <v>6.6922956959548952</v>
      </c>
      <c r="BW257" s="1">
        <f t="shared" si="241"/>
        <v>6.9535922409868842</v>
      </c>
      <c r="BX257" s="1">
        <f t="shared" si="242"/>
        <v>7.1969329936654844</v>
      </c>
    </row>
    <row r="258" spans="1:76">
      <c r="A258" s="1">
        <v>1.1499999999999999</v>
      </c>
      <c r="B258" s="1">
        <f t="shared" si="207"/>
        <v>1308.2608695652175</v>
      </c>
      <c r="C258" s="1">
        <v>24.9</v>
      </c>
      <c r="D258" s="1">
        <f t="shared" si="251"/>
        <v>59.280681818181819</v>
      </c>
      <c r="E258" s="1">
        <f t="shared" si="250"/>
        <v>12.659318181818183</v>
      </c>
      <c r="F258" s="1">
        <v>0</v>
      </c>
      <c r="G258" s="1">
        <f t="shared" si="252"/>
        <v>8.0000000000000071E-2</v>
      </c>
      <c r="H258" s="4">
        <f t="shared" si="191"/>
        <v>72.02</v>
      </c>
      <c r="I258" s="4"/>
      <c r="J258" s="1">
        <f t="shared" si="208"/>
        <v>3.1620470008061998</v>
      </c>
      <c r="K258" s="1">
        <f t="shared" si="192"/>
        <v>1.0021470728738533</v>
      </c>
      <c r="L258" s="1">
        <f t="shared" si="193"/>
        <v>0.68371770021056455</v>
      </c>
      <c r="M258" s="1">
        <f t="shared" si="209"/>
        <v>4.1145348118380047E-2</v>
      </c>
      <c r="O258" s="1">
        <f t="shared" si="210"/>
        <v>2.2447517614236885</v>
      </c>
      <c r="P258" s="1">
        <f t="shared" si="211"/>
        <v>0.61281792827721782</v>
      </c>
      <c r="Q258" s="1">
        <f t="shared" si="212"/>
        <v>0.47476295373881267</v>
      </c>
      <c r="R258" s="1">
        <f t="shared" si="213"/>
        <v>2.55811898672316E-2</v>
      </c>
      <c r="T258" s="1">
        <f t="shared" si="194"/>
        <v>2.0604796090802484</v>
      </c>
      <c r="U258" s="1">
        <f t="shared" si="195"/>
        <v>0.54191536188379574</v>
      </c>
      <c r="V258" s="1">
        <f t="shared" si="196"/>
        <v>0.43338794121372032</v>
      </c>
      <c r="W258" s="1">
        <f t="shared" si="214"/>
        <v>2.2715418427510584E-2</v>
      </c>
      <c r="Y258" s="1">
        <f t="shared" si="197"/>
        <v>1.8913343971463557</v>
      </c>
      <c r="Z258" s="1">
        <f t="shared" si="198"/>
        <v>0.47921616828546615</v>
      </c>
      <c r="AA258" s="1">
        <f t="shared" si="199"/>
        <v>0.39561871058034997</v>
      </c>
      <c r="AB258" s="1">
        <f t="shared" si="215"/>
        <v>2.0170689362571388E-2</v>
      </c>
      <c r="AD258" s="1">
        <f t="shared" si="200"/>
        <v>1.7360743518474939</v>
      </c>
      <c r="AE258" s="1">
        <f t="shared" si="201"/>
        <v>0.42377122351340218</v>
      </c>
      <c r="AF258" s="1">
        <f t="shared" si="202"/>
        <v>0.36114102234347883</v>
      </c>
      <c r="AG258" s="1">
        <f t="shared" si="216"/>
        <v>1.7911037415388641E-2</v>
      </c>
      <c r="AI258" s="1">
        <f t="shared" si="243"/>
        <v>0.06</v>
      </c>
      <c r="AJ258" s="1">
        <f t="shared" si="217"/>
        <v>1.8797497384113422</v>
      </c>
      <c r="AK258" s="1">
        <f t="shared" si="218"/>
        <v>0.70520355280202629</v>
      </c>
      <c r="AL258" s="1">
        <f t="shared" si="244"/>
        <v>0.12</v>
      </c>
      <c r="AN258" s="1">
        <f t="shared" si="245"/>
        <v>0.3</v>
      </c>
      <c r="AO258" s="1">
        <f t="shared" si="219"/>
        <v>0.32644153474776383</v>
      </c>
      <c r="AP258" s="1">
        <f t="shared" si="203"/>
        <v>0.10904519196532124</v>
      </c>
      <c r="AQ258" s="1">
        <f t="shared" si="246"/>
        <v>8.0000000000000002E-3</v>
      </c>
      <c r="AS258" s="1">
        <f t="shared" si="247"/>
        <v>82.311416020802312</v>
      </c>
      <c r="AT258" s="1">
        <f t="shared" si="247"/>
        <v>17.577503723713111</v>
      </c>
      <c r="AU258" s="1">
        <f t="shared" si="247"/>
        <v>0</v>
      </c>
      <c r="AV258" s="1">
        <f t="shared" si="220"/>
        <v>0.11108025548458772</v>
      </c>
      <c r="AW258" s="3">
        <f t="shared" si="221"/>
        <v>2.6085576726352398E-2</v>
      </c>
      <c r="AX258" s="3">
        <f t="shared" si="222"/>
        <v>0.22279752813178683</v>
      </c>
      <c r="AY258" s="3">
        <f t="shared" si="223"/>
        <v>0.15756023276416306</v>
      </c>
      <c r="AZ258" s="3">
        <f t="shared" si="224"/>
        <v>0.10700119147852268</v>
      </c>
      <c r="BA258" s="3">
        <f t="shared" si="204"/>
        <v>9.7164950081673668E-2</v>
      </c>
      <c r="BB258" s="3">
        <f t="shared" si="205"/>
        <v>8.824357269987472E-2</v>
      </c>
      <c r="BC258" s="3">
        <f t="shared" si="206"/>
        <v>8.0150840996337305E-2</v>
      </c>
      <c r="BE258" s="4">
        <f t="shared" si="225"/>
        <v>104.5683820706433</v>
      </c>
      <c r="BF258" s="4">
        <f t="shared" si="226"/>
        <v>3313.9186098023038</v>
      </c>
      <c r="BG258" s="1">
        <f t="shared" si="248"/>
        <v>41.092257652844687</v>
      </c>
      <c r="BH258" s="1">
        <f t="shared" si="249"/>
        <v>37.752309441006155</v>
      </c>
      <c r="BI258" s="1">
        <f t="shared" si="227"/>
        <v>255.31180346027645</v>
      </c>
      <c r="BJ258" s="1">
        <f t="shared" si="228"/>
        <v>197.4010990432817</v>
      </c>
      <c r="BK258" s="1">
        <f t="shared" si="229"/>
        <v>237.39644463964922</v>
      </c>
      <c r="BL258" s="1">
        <f t="shared" si="230"/>
        <v>242.11203281820588</v>
      </c>
      <c r="BM258" s="1">
        <f t="shared" si="231"/>
        <v>226.11431577082271</v>
      </c>
      <c r="BN258" s="1">
        <f t="shared" si="232"/>
        <v>252.4532837544576</v>
      </c>
      <c r="BO258" s="1">
        <f t="shared" si="233"/>
        <v>212.24181256896105</v>
      </c>
      <c r="BP258" s="1">
        <f t="shared" si="234"/>
        <v>262.21899736811355</v>
      </c>
      <c r="BQ258" s="1">
        <f t="shared" si="235"/>
        <v>196.05015245103499</v>
      </c>
      <c r="BR258" s="1">
        <f t="shared" si="236"/>
        <v>271.30048769848827</v>
      </c>
      <c r="BS258" s="1">
        <f t="shared" si="237"/>
        <v>37.752309441006155</v>
      </c>
      <c r="BT258" s="1">
        <f t="shared" si="238"/>
        <v>5.2288483000424533</v>
      </c>
      <c r="BU258" s="1">
        <f t="shared" si="239"/>
        <v>6.4131714431018718</v>
      </c>
      <c r="BV258" s="1">
        <f t="shared" si="240"/>
        <v>6.6870951073590623</v>
      </c>
      <c r="BW258" s="1">
        <f t="shared" si="241"/>
        <v>6.9457736824781922</v>
      </c>
      <c r="BX258" s="1">
        <f t="shared" si="242"/>
        <v>7.186328246287486</v>
      </c>
    </row>
    <row r="259" spans="1:76">
      <c r="A259" s="1">
        <v>1.1499999999999999</v>
      </c>
      <c r="B259" s="1">
        <f t="shared" si="207"/>
        <v>1308.695652173913</v>
      </c>
      <c r="C259" s="1">
        <v>25</v>
      </c>
      <c r="D259" s="1">
        <f t="shared" si="251"/>
        <v>59.26136363636364</v>
      </c>
      <c r="E259" s="1">
        <f t="shared" si="250"/>
        <v>12.578636363636363</v>
      </c>
      <c r="F259" s="1">
        <v>0</v>
      </c>
      <c r="G259" s="1">
        <f t="shared" si="252"/>
        <v>8.0000000000000071E-2</v>
      </c>
      <c r="H259" s="4">
        <f t="shared" si="191"/>
        <v>71.92</v>
      </c>
      <c r="I259" s="4"/>
      <c r="J259" s="1">
        <f t="shared" si="208"/>
        <v>3.1589519435696953</v>
      </c>
      <c r="K259" s="1">
        <f t="shared" si="192"/>
        <v>0.99985682781716556</v>
      </c>
      <c r="L259" s="1">
        <f t="shared" si="193"/>
        <v>0.6820831058656176</v>
      </c>
      <c r="M259" s="1">
        <f t="shared" si="209"/>
        <v>4.1114550936931504E-2</v>
      </c>
      <c r="O259" s="1">
        <f t="shared" si="210"/>
        <v>2.2425545660051571</v>
      </c>
      <c r="P259" s="1">
        <f t="shared" si="211"/>
        <v>0.61141743201386822</v>
      </c>
      <c r="Q259" s="1">
        <f t="shared" si="212"/>
        <v>0.47362791680890309</v>
      </c>
      <c r="R259" s="1">
        <f t="shared" si="213"/>
        <v>2.5562042416011992E-2</v>
      </c>
      <c r="T259" s="1">
        <f t="shared" si="194"/>
        <v>2.0584627819036982</v>
      </c>
      <c r="U259" s="1">
        <f t="shared" si="195"/>
        <v>0.54067690196878715</v>
      </c>
      <c r="V259" s="1">
        <f t="shared" si="196"/>
        <v>0.43235182136826644</v>
      </c>
      <c r="W259" s="1">
        <f t="shared" si="214"/>
        <v>2.2698415998439418E-2</v>
      </c>
      <c r="Y259" s="1">
        <f t="shared" si="197"/>
        <v>1.8894831317442138</v>
      </c>
      <c r="Z259" s="1">
        <f t="shared" si="198"/>
        <v>0.47812099723701595</v>
      </c>
      <c r="AA259" s="1">
        <f t="shared" si="199"/>
        <v>0.39467288731605438</v>
      </c>
      <c r="AB259" s="1">
        <f t="shared" si="215"/>
        <v>2.0155591656302041E-2</v>
      </c>
      <c r="AD259" s="1">
        <f t="shared" si="200"/>
        <v>1.7343750572182788</v>
      </c>
      <c r="AE259" s="1">
        <f t="shared" si="201"/>
        <v>0.42280276291905561</v>
      </c>
      <c r="AF259" s="1">
        <f t="shared" si="202"/>
        <v>0.36027762642339478</v>
      </c>
      <c r="AG259" s="1">
        <f t="shared" si="216"/>
        <v>1.7897631052471837E-2</v>
      </c>
      <c r="AI259" s="1">
        <f t="shared" si="243"/>
        <v>0.06</v>
      </c>
      <c r="AJ259" s="1">
        <f t="shared" si="217"/>
        <v>1.8781270206906404</v>
      </c>
      <c r="AK259" s="1">
        <f t="shared" si="218"/>
        <v>0.70522724588173946</v>
      </c>
      <c r="AL259" s="1">
        <f t="shared" si="244"/>
        <v>0.12</v>
      </c>
      <c r="AN259" s="1">
        <f t="shared" si="245"/>
        <v>0.3</v>
      </c>
      <c r="AO259" s="1">
        <f t="shared" si="219"/>
        <v>0.32632609986457684</v>
      </c>
      <c r="AP259" s="1">
        <f t="shared" si="203"/>
        <v>0.1088818308576209</v>
      </c>
      <c r="AQ259" s="1">
        <f t="shared" si="246"/>
        <v>8.0000000000000002E-3</v>
      </c>
      <c r="AS259" s="1">
        <f t="shared" si="247"/>
        <v>82.399003943775909</v>
      </c>
      <c r="AT259" s="1">
        <f t="shared" si="247"/>
        <v>17.489761350996055</v>
      </c>
      <c r="AU259" s="1">
        <f t="shared" si="247"/>
        <v>0</v>
      </c>
      <c r="AV259" s="1">
        <f t="shared" si="220"/>
        <v>0.11123470522803124</v>
      </c>
      <c r="AW259" s="3">
        <f t="shared" si="221"/>
        <v>2.5968796802779241E-2</v>
      </c>
      <c r="AX259" s="3">
        <f t="shared" si="222"/>
        <v>0.22228810784258632</v>
      </c>
      <c r="AY259" s="3">
        <f t="shared" si="223"/>
        <v>0.15668653876207114</v>
      </c>
      <c r="AZ259" s="3">
        <f t="shared" si="224"/>
        <v>0.10639375964112427</v>
      </c>
      <c r="BA259" s="3">
        <f t="shared" si="204"/>
        <v>9.6610295455402631E-2</v>
      </c>
      <c r="BB259" s="3">
        <f t="shared" si="205"/>
        <v>8.7737113864360228E-2</v>
      </c>
      <c r="BC259" s="3">
        <f t="shared" si="206"/>
        <v>7.9688393761698825E-2</v>
      </c>
      <c r="BE259" s="4">
        <f t="shared" si="225"/>
        <v>99.993069903124834</v>
      </c>
      <c r="BF259" s="4">
        <f t="shared" si="226"/>
        <v>3301.0629076427072</v>
      </c>
      <c r="BG259" s="1">
        <f t="shared" si="248"/>
        <v>40.995554587763174</v>
      </c>
      <c r="BH259" s="1">
        <f t="shared" si="249"/>
        <v>37.765282421593184</v>
      </c>
      <c r="BI259" s="1">
        <f t="shared" si="227"/>
        <v>254.91016424431029</v>
      </c>
      <c r="BJ259" s="1">
        <f t="shared" si="228"/>
        <v>197.6311353040858</v>
      </c>
      <c r="BK259" s="1">
        <f t="shared" si="229"/>
        <v>236.11071040838036</v>
      </c>
      <c r="BL259" s="1">
        <f t="shared" si="230"/>
        <v>242.08802752856656</v>
      </c>
      <c r="BM259" s="1">
        <f t="shared" si="231"/>
        <v>224.6143447551095</v>
      </c>
      <c r="BN259" s="1">
        <f t="shared" si="232"/>
        <v>252.34192799846019</v>
      </c>
      <c r="BO259" s="1">
        <f t="shared" si="233"/>
        <v>210.54939652067222</v>
      </c>
      <c r="BP259" s="1">
        <f t="shared" si="234"/>
        <v>262.01231896472376</v>
      </c>
      <c r="BQ259" s="1">
        <f t="shared" si="235"/>
        <v>194.19779334882543</v>
      </c>
      <c r="BR259" s="1">
        <f t="shared" si="236"/>
        <v>270.99207692108962</v>
      </c>
      <c r="BS259" s="1">
        <f t="shared" si="237"/>
        <v>37.765282421593184</v>
      </c>
      <c r="BT259" s="1">
        <f t="shared" si="238"/>
        <v>5.23314331660037</v>
      </c>
      <c r="BU259" s="1">
        <f t="shared" si="239"/>
        <v>6.4103327714066571</v>
      </c>
      <c r="BV259" s="1">
        <f t="shared" si="240"/>
        <v>6.6818493552209688</v>
      </c>
      <c r="BW259" s="1">
        <f t="shared" si="241"/>
        <v>6.9379149886858009</v>
      </c>
      <c r="BX259" s="1">
        <f t="shared" si="242"/>
        <v>7.1756931113573126</v>
      </c>
    </row>
    <row r="260" spans="1:76">
      <c r="A260" s="1">
        <v>1.1499999999999999</v>
      </c>
      <c r="B260" s="1">
        <f t="shared" si="207"/>
        <v>1309.1304347826087</v>
      </c>
      <c r="C260" s="1">
        <v>25.1</v>
      </c>
      <c r="D260" s="1">
        <f t="shared" si="251"/>
        <v>59.242045454545455</v>
      </c>
      <c r="E260" s="1">
        <f t="shared" si="250"/>
        <v>12.497954545454544</v>
      </c>
      <c r="F260" s="1">
        <v>0</v>
      </c>
      <c r="G260" s="1">
        <f t="shared" si="252"/>
        <v>8.0000000000000071E-2</v>
      </c>
      <c r="H260" s="4">
        <f t="shared" si="191"/>
        <v>71.819999999999993</v>
      </c>
      <c r="I260" s="4"/>
      <c r="J260" s="1">
        <f t="shared" si="208"/>
        <v>3.1558616142572342</v>
      </c>
      <c r="K260" s="1">
        <f t="shared" si="192"/>
        <v>0.99757307107098281</v>
      </c>
      <c r="L260" s="1">
        <f t="shared" si="193"/>
        <v>0.68045331451406954</v>
      </c>
      <c r="M260" s="1">
        <f t="shared" si="209"/>
        <v>4.1083793713132657E-2</v>
      </c>
      <c r="O260" s="1">
        <f t="shared" si="210"/>
        <v>2.2403607269617285</v>
      </c>
      <c r="P260" s="1">
        <f t="shared" si="211"/>
        <v>0.61002090338472059</v>
      </c>
      <c r="Q260" s="1">
        <f t="shared" si="212"/>
        <v>0.47249621500302535</v>
      </c>
      <c r="R260" s="1">
        <f t="shared" si="213"/>
        <v>2.5542919807557594E-2</v>
      </c>
      <c r="T260" s="1">
        <f t="shared" si="194"/>
        <v>2.0564490355767004</v>
      </c>
      <c r="U260" s="1">
        <f t="shared" si="195"/>
        <v>0.53944195063573264</v>
      </c>
      <c r="V260" s="1">
        <f t="shared" si="196"/>
        <v>0.4313187459948517</v>
      </c>
      <c r="W260" s="1">
        <f t="shared" si="214"/>
        <v>2.2681435629085155E-2</v>
      </c>
      <c r="Y260" s="1">
        <f t="shared" si="197"/>
        <v>1.8876346942840254</v>
      </c>
      <c r="Z260" s="1">
        <f t="shared" si="198"/>
        <v>0.47702892883026654</v>
      </c>
      <c r="AA260" s="1">
        <f t="shared" si="199"/>
        <v>0.39372984320177173</v>
      </c>
      <c r="AB260" s="1">
        <f t="shared" si="215"/>
        <v>2.0140513538476502E-2</v>
      </c>
      <c r="AD260" s="1">
        <f t="shared" si="200"/>
        <v>1.7326783583846568</v>
      </c>
      <c r="AE260" s="1">
        <f t="shared" si="201"/>
        <v>0.42183704599313415</v>
      </c>
      <c r="AF260" s="1">
        <f t="shared" si="202"/>
        <v>0.35941676745378881</v>
      </c>
      <c r="AG260" s="1">
        <f t="shared" si="216"/>
        <v>1.788424208357383E-2</v>
      </c>
      <c r="AI260" s="1">
        <f t="shared" si="243"/>
        <v>0.06</v>
      </c>
      <c r="AJ260" s="1">
        <f t="shared" si="217"/>
        <v>1.8765065944352988</v>
      </c>
      <c r="AK260" s="1">
        <f t="shared" si="218"/>
        <v>0.70525092673594869</v>
      </c>
      <c r="AL260" s="1">
        <f t="shared" si="244"/>
        <v>0.12</v>
      </c>
      <c r="AN260" s="1">
        <f t="shared" si="245"/>
        <v>0.3</v>
      </c>
      <c r="AO260" s="1">
        <f t="shared" si="219"/>
        <v>0.32621076920626579</v>
      </c>
      <c r="AP260" s="1">
        <f t="shared" si="203"/>
        <v>0.10871880405754553</v>
      </c>
      <c r="AQ260" s="1">
        <f t="shared" si="246"/>
        <v>8.0000000000000002E-3</v>
      </c>
      <c r="AS260" s="1">
        <f t="shared" si="247"/>
        <v>82.486835776309462</v>
      </c>
      <c r="AT260" s="1">
        <f t="shared" si="247"/>
        <v>17.401774638616743</v>
      </c>
      <c r="AU260" s="1">
        <f t="shared" si="247"/>
        <v>0</v>
      </c>
      <c r="AV260" s="1">
        <f t="shared" si="220"/>
        <v>0.1113895850737957</v>
      </c>
      <c r="AW260" s="3">
        <f t="shared" si="221"/>
        <v>2.5852116889219529E-2</v>
      </c>
      <c r="AX260" s="3">
        <f t="shared" si="222"/>
        <v>0.2217772135899615</v>
      </c>
      <c r="AY260" s="3">
        <f t="shared" si="223"/>
        <v>0.1558149749211902</v>
      </c>
      <c r="AZ260" s="3">
        <f t="shared" si="224"/>
        <v>0.1057878013428739</v>
      </c>
      <c r="BA260" s="3">
        <f t="shared" si="204"/>
        <v>9.6056984759187641E-2</v>
      </c>
      <c r="BB260" s="3">
        <f t="shared" si="205"/>
        <v>8.7231880779611845E-2</v>
      </c>
      <c r="BC260" s="3">
        <f t="shared" si="206"/>
        <v>7.9227064517092827E-2</v>
      </c>
      <c r="BE260" s="4">
        <f t="shared" si="225"/>
        <v>95.591545854807251</v>
      </c>
      <c r="BF260" s="4">
        <f t="shared" si="226"/>
        <v>3288.2921054045082</v>
      </c>
      <c r="BG260" s="1">
        <f t="shared" si="248"/>
        <v>40.898750176603855</v>
      </c>
      <c r="BH260" s="1">
        <f t="shared" si="249"/>
        <v>37.777766356872114</v>
      </c>
      <c r="BI260" s="1">
        <f t="shared" si="227"/>
        <v>254.49914054804847</v>
      </c>
      <c r="BJ260" s="1">
        <f t="shared" si="228"/>
        <v>197.85770106202986</v>
      </c>
      <c r="BK260" s="1">
        <f t="shared" si="229"/>
        <v>234.8161293442933</v>
      </c>
      <c r="BL260" s="1">
        <f t="shared" si="230"/>
        <v>242.05905582265314</v>
      </c>
      <c r="BM260" s="1">
        <f t="shared" si="231"/>
        <v>223.1072986173005</v>
      </c>
      <c r="BN260" s="1">
        <f t="shared" si="232"/>
        <v>252.22545537144364</v>
      </c>
      <c r="BO260" s="1">
        <f t="shared" si="233"/>
        <v>208.85246287483503</v>
      </c>
      <c r="BP260" s="1">
        <f t="shared" si="234"/>
        <v>261.80052670938557</v>
      </c>
      <c r="BQ260" s="1">
        <f t="shared" si="235"/>
        <v>192.34423347677418</v>
      </c>
      <c r="BR260" s="1">
        <f t="shared" si="236"/>
        <v>270.67873889939909</v>
      </c>
      <c r="BS260" s="1">
        <f t="shared" si="237"/>
        <v>37.777766356872114</v>
      </c>
      <c r="BT260" s="1">
        <f t="shared" si="238"/>
        <v>5.2374113173590997</v>
      </c>
      <c r="BU260" s="1">
        <f t="shared" si="239"/>
        <v>6.4074475323928306</v>
      </c>
      <c r="BV260" s="1">
        <f t="shared" si="240"/>
        <v>6.6765581900413649</v>
      </c>
      <c r="BW260" s="1">
        <f t="shared" si="241"/>
        <v>6.9300160373764843</v>
      </c>
      <c r="BX260" s="1">
        <f t="shared" si="242"/>
        <v>7.1650276075721511</v>
      </c>
    </row>
    <row r="261" spans="1:76">
      <c r="A261" s="1">
        <v>1.1499999999999999</v>
      </c>
      <c r="B261" s="1">
        <f t="shared" si="207"/>
        <v>1309.5652173913043</v>
      </c>
      <c r="C261" s="1">
        <v>25.2</v>
      </c>
      <c r="D261" s="1">
        <f t="shared" si="251"/>
        <v>59.222727272727276</v>
      </c>
      <c r="E261" s="1">
        <f t="shared" si="250"/>
        <v>12.417272727272726</v>
      </c>
      <c r="F261" s="1">
        <v>0</v>
      </c>
      <c r="G261" s="1">
        <f t="shared" si="252"/>
        <v>8.0000000000000071E-2</v>
      </c>
      <c r="H261" s="4">
        <f t="shared" si="191"/>
        <v>71.72</v>
      </c>
      <c r="I261" s="4"/>
      <c r="J261" s="1">
        <f t="shared" si="208"/>
        <v>3.152776003520537</v>
      </c>
      <c r="K261" s="1">
        <f t="shared" si="192"/>
        <v>0.99529578104756533</v>
      </c>
      <c r="L261" s="1">
        <f t="shared" si="193"/>
        <v>0.67882830966091567</v>
      </c>
      <c r="M261" s="1">
        <f t="shared" si="209"/>
        <v>4.1053076377865746E-2</v>
      </c>
      <c r="O261" s="1">
        <f t="shared" si="210"/>
        <v>2.2381702376570143</v>
      </c>
      <c r="P261" s="1">
        <f t="shared" si="211"/>
        <v>0.60862832918876442</v>
      </c>
      <c r="Q261" s="1">
        <f t="shared" si="212"/>
        <v>0.47136783686730416</v>
      </c>
      <c r="R261" s="1">
        <f t="shared" si="213"/>
        <v>2.552382199889603E-2</v>
      </c>
      <c r="T261" s="1">
        <f t="shared" si="194"/>
        <v>2.0544383640076491</v>
      </c>
      <c r="U261" s="1">
        <f t="shared" si="195"/>
        <v>0.53821049621096873</v>
      </c>
      <c r="V261" s="1">
        <f t="shared" si="196"/>
        <v>0.43028870463779201</v>
      </c>
      <c r="W261" s="1">
        <f t="shared" si="214"/>
        <v>2.2664477281289463E-2</v>
      </c>
      <c r="Y261" s="1">
        <f t="shared" si="197"/>
        <v>1.8857890791742462</v>
      </c>
      <c r="Z261" s="1">
        <f t="shared" si="198"/>
        <v>0.4759399527421887</v>
      </c>
      <c r="AA261" s="1">
        <f t="shared" si="199"/>
        <v>0.39278956869301829</v>
      </c>
      <c r="AB261" s="1">
        <f t="shared" si="215"/>
        <v>2.0125454975211166E-2</v>
      </c>
      <c r="AD261" s="1">
        <f t="shared" si="200"/>
        <v>1.7309842502140951</v>
      </c>
      <c r="AE261" s="1">
        <f t="shared" si="201"/>
        <v>0.42087406360697499</v>
      </c>
      <c r="AF261" s="1">
        <f t="shared" si="202"/>
        <v>0.35855843672196724</v>
      </c>
      <c r="AG261" s="1">
        <f t="shared" si="216"/>
        <v>1.7870870478606873E-2</v>
      </c>
      <c r="AI261" s="1">
        <f t="shared" si="243"/>
        <v>0.06</v>
      </c>
      <c r="AJ261" s="1">
        <f t="shared" si="217"/>
        <v>1.8748884553973906</v>
      </c>
      <c r="AK261" s="1">
        <f t="shared" si="218"/>
        <v>0.70527459537410098</v>
      </c>
      <c r="AL261" s="1">
        <f t="shared" si="244"/>
        <v>0.12</v>
      </c>
      <c r="AN261" s="1">
        <f t="shared" si="245"/>
        <v>0.3</v>
      </c>
      <c r="AO261" s="1">
        <f t="shared" si="219"/>
        <v>0.32609554263893425</v>
      </c>
      <c r="AP261" s="1">
        <f t="shared" si="203"/>
        <v>0.10855611072239048</v>
      </c>
      <c r="AQ261" s="1">
        <f t="shared" si="246"/>
        <v>8.0000000000000002E-3</v>
      </c>
      <c r="AS261" s="1">
        <f t="shared" si="247"/>
        <v>82.574912538660456</v>
      </c>
      <c r="AT261" s="1">
        <f t="shared" si="247"/>
        <v>17.313542564518581</v>
      </c>
      <c r="AU261" s="1">
        <f t="shared" si="247"/>
        <v>0</v>
      </c>
      <c r="AV261" s="1">
        <f t="shared" si="220"/>
        <v>0.11154489682097055</v>
      </c>
      <c r="AW261" s="3">
        <f t="shared" si="221"/>
        <v>2.5735536129862745E-2</v>
      </c>
      <c r="AX261" s="3">
        <f t="shared" si="222"/>
        <v>0.22126483925131635</v>
      </c>
      <c r="AY261" s="3">
        <f t="shared" si="223"/>
        <v>0.15494553098672006</v>
      </c>
      <c r="AZ261" s="3">
        <f t="shared" si="224"/>
        <v>0.10518330944585517</v>
      </c>
      <c r="BA261" s="3">
        <f t="shared" si="204"/>
        <v>9.5505011473531867E-2</v>
      </c>
      <c r="BB261" s="3">
        <f t="shared" si="205"/>
        <v>8.6727867491068811E-2</v>
      </c>
      <c r="BC261" s="3">
        <f t="shared" si="206"/>
        <v>7.876684782402571E-2</v>
      </c>
      <c r="BE261" s="4">
        <f t="shared" si="225"/>
        <v>91.358311184699502</v>
      </c>
      <c r="BF261" s="4">
        <f t="shared" si="226"/>
        <v>3275.6058601893506</v>
      </c>
      <c r="BG261" s="1">
        <f t="shared" si="248"/>
        <v>40.80184381021575</v>
      </c>
      <c r="BH261" s="1">
        <f t="shared" si="249"/>
        <v>37.789766664226654</v>
      </c>
      <c r="BI261" s="1">
        <f t="shared" si="227"/>
        <v>254.07868315351405</v>
      </c>
      <c r="BJ261" s="1">
        <f t="shared" si="228"/>
        <v>198.08080019731355</v>
      </c>
      <c r="BK261" s="1">
        <f t="shared" si="229"/>
        <v>233.51276726494271</v>
      </c>
      <c r="BL261" s="1">
        <f t="shared" si="230"/>
        <v>242.02514197917014</v>
      </c>
      <c r="BM261" s="1">
        <f t="shared" si="231"/>
        <v>221.59328457613793</v>
      </c>
      <c r="BN261" s="1">
        <f t="shared" si="232"/>
        <v>252.10389913812892</v>
      </c>
      <c r="BO261" s="1">
        <f t="shared" si="233"/>
        <v>207.15115934679284</v>
      </c>
      <c r="BP261" s="1">
        <f t="shared" si="234"/>
        <v>261.58366414048641</v>
      </c>
      <c r="BQ261" s="1">
        <f t="shared" si="235"/>
        <v>190.48965502893523</v>
      </c>
      <c r="BR261" s="1">
        <f t="shared" si="236"/>
        <v>270.36052824911945</v>
      </c>
      <c r="BS261" s="1">
        <f t="shared" si="237"/>
        <v>37.789766664226654</v>
      </c>
      <c r="BT261" s="1">
        <f t="shared" si="238"/>
        <v>5.241651846049237</v>
      </c>
      <c r="BU261" s="1">
        <f t="shared" si="239"/>
        <v>6.404515384538775</v>
      </c>
      <c r="BV261" s="1">
        <f t="shared" si="240"/>
        <v>6.6712213753037233</v>
      </c>
      <c r="BW261" s="1">
        <f t="shared" si="241"/>
        <v>6.922076721582731</v>
      </c>
      <c r="BX261" s="1">
        <f t="shared" si="242"/>
        <v>7.1543317705915825</v>
      </c>
    </row>
    <row r="262" spans="1:76">
      <c r="A262" s="1">
        <v>1.1499999999999999</v>
      </c>
      <c r="B262" s="1">
        <f t="shared" si="207"/>
        <v>1310</v>
      </c>
      <c r="C262" s="1">
        <v>25.3</v>
      </c>
      <c r="D262" s="1">
        <f t="shared" si="251"/>
        <v>59.203409090909091</v>
      </c>
      <c r="E262" s="1">
        <f t="shared" si="250"/>
        <v>12.336590909090907</v>
      </c>
      <c r="F262" s="1">
        <v>0</v>
      </c>
      <c r="G262" s="1">
        <f t="shared" si="252"/>
        <v>8.0000000000000071E-2</v>
      </c>
      <c r="H262" s="4">
        <f t="shared" si="191"/>
        <v>71.61999999999999</v>
      </c>
      <c r="I262" s="4"/>
      <c r="J262" s="1">
        <f t="shared" si="208"/>
        <v>3.1496951020337156</v>
      </c>
      <c r="K262" s="1">
        <f t="shared" si="192"/>
        <v>0.99302493624102717</v>
      </c>
      <c r="L262" s="1">
        <f t="shared" si="193"/>
        <v>0.67720807487549917</v>
      </c>
      <c r="M262" s="1">
        <f t="shared" si="209"/>
        <v>4.1022398862160352E-2</v>
      </c>
      <c r="O262" s="1">
        <f t="shared" si="210"/>
        <v>2.2359830914705241</v>
      </c>
      <c r="P262" s="1">
        <f t="shared" si="211"/>
        <v>0.60723969627504348</v>
      </c>
      <c r="Q262" s="1">
        <f t="shared" si="212"/>
        <v>0.47024277099254647</v>
      </c>
      <c r="R262" s="1">
        <f t="shared" si="213"/>
        <v>2.5504748947146494E-2</v>
      </c>
      <c r="T262" s="1">
        <f t="shared" si="194"/>
        <v>2.052430761119532</v>
      </c>
      <c r="U262" s="1">
        <f t="shared" si="195"/>
        <v>0.53698252706509486</v>
      </c>
      <c r="V262" s="1">
        <f t="shared" si="196"/>
        <v>0.42926168688219168</v>
      </c>
      <c r="W262" s="1">
        <f t="shared" si="214"/>
        <v>2.2647540916975337E-2</v>
      </c>
      <c r="Y262" s="1">
        <f t="shared" si="197"/>
        <v>1.8839462808367264</v>
      </c>
      <c r="Z262" s="1">
        <f t="shared" si="198"/>
        <v>0.47485405868889435</v>
      </c>
      <c r="AA262" s="1">
        <f t="shared" si="199"/>
        <v>0.39185205428254372</v>
      </c>
      <c r="AB262" s="1">
        <f t="shared" si="215"/>
        <v>2.0110415932694661E-2</v>
      </c>
      <c r="AD262" s="1">
        <f t="shared" si="200"/>
        <v>1.7292927275863557</v>
      </c>
      <c r="AE262" s="1">
        <f t="shared" si="201"/>
        <v>0.41991380666652806</v>
      </c>
      <c r="AF262" s="1">
        <f t="shared" si="202"/>
        <v>0.35770262554922516</v>
      </c>
      <c r="AG262" s="1">
        <f t="shared" si="216"/>
        <v>1.7857516207547365E-2</v>
      </c>
      <c r="AI262" s="1">
        <f t="shared" si="243"/>
        <v>0.06</v>
      </c>
      <c r="AJ262" s="1">
        <f t="shared" si="217"/>
        <v>1.8732725993386055</v>
      </c>
      <c r="AK262" s="1">
        <f t="shared" si="218"/>
        <v>0.70529825180563199</v>
      </c>
      <c r="AL262" s="1">
        <f t="shared" si="244"/>
        <v>0.12</v>
      </c>
      <c r="AN262" s="1">
        <f t="shared" si="245"/>
        <v>0.3</v>
      </c>
      <c r="AO262" s="1">
        <f t="shared" si="219"/>
        <v>0.32598042002890737</v>
      </c>
      <c r="AP262" s="1">
        <f t="shared" si="203"/>
        <v>0.10839375001194823</v>
      </c>
      <c r="AQ262" s="1">
        <f t="shared" si="246"/>
        <v>8.0000000000000002E-3</v>
      </c>
      <c r="AS262" s="1">
        <f t="shared" si="247"/>
        <v>82.66323525678456</v>
      </c>
      <c r="AT262" s="1">
        <f t="shared" si="247"/>
        <v>17.225064100936763</v>
      </c>
      <c r="AU262" s="1">
        <f t="shared" si="247"/>
        <v>0</v>
      </c>
      <c r="AV262" s="1">
        <f t="shared" si="220"/>
        <v>0.11170064227869321</v>
      </c>
      <c r="AW262" s="3">
        <f t="shared" si="221"/>
        <v>2.5619053668346079E-2</v>
      </c>
      <c r="AX262" s="3">
        <f t="shared" si="222"/>
        <v>0.22075097866981519</v>
      </c>
      <c r="AY262" s="3">
        <f t="shared" si="223"/>
        <v>0.1540781967322209</v>
      </c>
      <c r="AZ262" s="3">
        <f t="shared" si="224"/>
        <v>0.10458027683173494</v>
      </c>
      <c r="BA262" s="3">
        <f t="shared" si="204"/>
        <v>9.4954369096791835E-2</v>
      </c>
      <c r="BB262" s="3">
        <f t="shared" si="205"/>
        <v>8.6225068060447108E-2</v>
      </c>
      <c r="BC262" s="3">
        <f t="shared" si="206"/>
        <v>7.8307738258843837E-2</v>
      </c>
      <c r="BE262" s="4">
        <f t="shared" si="225"/>
        <v>87.288000866702561</v>
      </c>
      <c r="BF262" s="4">
        <f t="shared" si="226"/>
        <v>3263.0038133145572</v>
      </c>
      <c r="BG262" s="1">
        <f t="shared" si="248"/>
        <v>40.704834873786659</v>
      </c>
      <c r="BH262" s="1">
        <f t="shared" si="249"/>
        <v>37.801288672960091</v>
      </c>
      <c r="BI262" s="1">
        <f t="shared" si="227"/>
        <v>253.64874318077258</v>
      </c>
      <c r="BJ262" s="1">
        <f t="shared" si="228"/>
        <v>198.30043633558807</v>
      </c>
      <c r="BK262" s="1">
        <f t="shared" si="229"/>
        <v>232.20069179447154</v>
      </c>
      <c r="BL262" s="1">
        <f t="shared" si="230"/>
        <v>241.98631016025831</v>
      </c>
      <c r="BM262" s="1">
        <f t="shared" si="231"/>
        <v>220.07241176836951</v>
      </c>
      <c r="BN262" s="1">
        <f t="shared" si="232"/>
        <v>251.9772924686832</v>
      </c>
      <c r="BO262" s="1">
        <f t="shared" si="233"/>
        <v>205.44563542434526</v>
      </c>
      <c r="BP262" s="1">
        <f t="shared" si="234"/>
        <v>261.36177469892061</v>
      </c>
      <c r="BQ262" s="1">
        <f t="shared" si="235"/>
        <v>188.63424150401107</v>
      </c>
      <c r="BR262" s="1">
        <f t="shared" si="236"/>
        <v>270.03749944775541</v>
      </c>
      <c r="BS262" s="1">
        <f t="shared" si="237"/>
        <v>37.801288672960091</v>
      </c>
      <c r="BT262" s="1">
        <f t="shared" si="238"/>
        <v>5.2458644479344372</v>
      </c>
      <c r="BU262" s="1">
        <f t="shared" si="239"/>
        <v>6.4015359966644541</v>
      </c>
      <c r="BV262" s="1">
        <f t="shared" si="240"/>
        <v>6.6658386873706474</v>
      </c>
      <c r="BW262" s="1">
        <f t="shared" si="241"/>
        <v>6.9140969494481066</v>
      </c>
      <c r="BX262" s="1">
        <f t="shared" si="242"/>
        <v>7.1436056528125151</v>
      </c>
    </row>
    <row r="263" spans="1:76">
      <c r="A263" s="1">
        <v>1.1499999999999999</v>
      </c>
      <c r="B263" s="1">
        <f t="shared" si="207"/>
        <v>1310.4347826086957</v>
      </c>
      <c r="C263" s="1">
        <v>25.4</v>
      </c>
      <c r="D263" s="1">
        <f t="shared" si="251"/>
        <v>59.184090909090912</v>
      </c>
      <c r="E263" s="1">
        <f t="shared" si="250"/>
        <v>12.255909090909089</v>
      </c>
      <c r="F263" s="1">
        <v>0</v>
      </c>
      <c r="G263" s="1">
        <f t="shared" si="252"/>
        <v>8.0000000000000071E-2</v>
      </c>
      <c r="H263" s="4">
        <f t="shared" si="191"/>
        <v>71.52</v>
      </c>
      <c r="I263" s="4"/>
      <c r="J263" s="1">
        <f t="shared" si="208"/>
        <v>3.1466189004932166</v>
      </c>
      <c r="K263" s="1">
        <f t="shared" si="192"/>
        <v>0.9907605152269916</v>
      </c>
      <c r="L263" s="1">
        <f t="shared" si="193"/>
        <v>0.67559259379123338</v>
      </c>
      <c r="M263" s="1">
        <f t="shared" si="209"/>
        <v>4.0991761097193193E-2</v>
      </c>
      <c r="O263" s="1">
        <f t="shared" si="210"/>
        <v>2.2337992817976233</v>
      </c>
      <c r="P263" s="1">
        <f t="shared" si="211"/>
        <v>0.60585499154244438</v>
      </c>
      <c r="Q263" s="1">
        <f t="shared" si="212"/>
        <v>0.46912100601404871</v>
      </c>
      <c r="R263" s="1">
        <f t="shared" si="213"/>
        <v>2.548570060951966E-2</v>
      </c>
      <c r="T263" s="1">
        <f t="shared" si="194"/>
        <v>2.0504262208498898</v>
      </c>
      <c r="U263" s="1">
        <f t="shared" si="195"/>
        <v>0.53575803161278623</v>
      </c>
      <c r="V263" s="1">
        <f t="shared" si="196"/>
        <v>0.42823768235376697</v>
      </c>
      <c r="W263" s="1">
        <f t="shared" si="214"/>
        <v>2.2630626498146983E-2</v>
      </c>
      <c r="Y263" s="1">
        <f t="shared" si="197"/>
        <v>1.8821062937066755</v>
      </c>
      <c r="Z263" s="1">
        <f t="shared" si="198"/>
        <v>0.47377123642547203</v>
      </c>
      <c r="AA263" s="1">
        <f t="shared" si="199"/>
        <v>0.39091729050017077</v>
      </c>
      <c r="AB263" s="1">
        <f t="shared" si="215"/>
        <v>2.0095396377187727E-2</v>
      </c>
      <c r="AD263" s="1">
        <f t="shared" si="200"/>
        <v>1.7276037853934623</v>
      </c>
      <c r="AE263" s="1">
        <f t="shared" si="201"/>
        <v>0.41895626611221054</v>
      </c>
      <c r="AF263" s="1">
        <f t="shared" si="202"/>
        <v>0.35684932529069929</v>
      </c>
      <c r="AG263" s="1">
        <f t="shared" si="216"/>
        <v>1.7844179240435746E-2</v>
      </c>
      <c r="AI263" s="1">
        <f t="shared" si="243"/>
        <v>0.06</v>
      </c>
      <c r="AJ263" s="1">
        <f t="shared" si="217"/>
        <v>1.8716590220302365</v>
      </c>
      <c r="AK263" s="1">
        <f t="shared" si="218"/>
        <v>0.70532189603996998</v>
      </c>
      <c r="AL263" s="1">
        <f t="shared" si="244"/>
        <v>0.12</v>
      </c>
      <c r="AN263" s="1">
        <f t="shared" si="245"/>
        <v>0.3</v>
      </c>
      <c r="AO263" s="1">
        <f t="shared" si="219"/>
        <v>0.32586540124273011</v>
      </c>
      <c r="AP263" s="1">
        <f t="shared" si="203"/>
        <v>0.10823172108849945</v>
      </c>
      <c r="AQ263" s="1">
        <f t="shared" si="246"/>
        <v>8.0000000000000002E-3</v>
      </c>
      <c r="AS263" s="1">
        <f t="shared" si="247"/>
        <v>82.751804962375445</v>
      </c>
      <c r="AT263" s="1">
        <f t="shared" si="247"/>
        <v>17.13633821435835</v>
      </c>
      <c r="AU263" s="1">
        <f t="shared" si="247"/>
        <v>0</v>
      </c>
      <c r="AV263" s="1">
        <f t="shared" si="220"/>
        <v>0.11185682326621935</v>
      </c>
      <c r="AW263" s="3">
        <f t="shared" si="221"/>
        <v>2.5502668647734969E-2</v>
      </c>
      <c r="AX263" s="3">
        <f t="shared" si="222"/>
        <v>0.22023562565414448</v>
      </c>
      <c r="AY263" s="3">
        <f t="shared" si="223"/>
        <v>0.15321296195940026</v>
      </c>
      <c r="AZ263" s="3">
        <f t="shared" si="224"/>
        <v>0.10397869640161485</v>
      </c>
      <c r="BA263" s="3">
        <f t="shared" si="204"/>
        <v>9.4405051145041621E-2</v>
      </c>
      <c r="BB263" s="3">
        <f t="shared" si="205"/>
        <v>8.572347656561552E-2</v>
      </c>
      <c r="BC263" s="3">
        <f t="shared" si="206"/>
        <v>7.7849730412620194E-2</v>
      </c>
      <c r="BE263" s="4">
        <f t="shared" si="225"/>
        <v>83.37538159867222</v>
      </c>
      <c r="BF263" s="4">
        <f t="shared" si="226"/>
        <v>3250.4855911424474</v>
      </c>
      <c r="BG263" s="1">
        <f t="shared" si="248"/>
        <v>40.607722746767628</v>
      </c>
      <c r="BH263" s="1">
        <f t="shared" si="249"/>
        <v>37.812337626006574</v>
      </c>
      <c r="BI263" s="1">
        <f t="shared" si="227"/>
        <v>253.20927210124981</v>
      </c>
      <c r="BJ263" s="1">
        <f t="shared" si="228"/>
        <v>198.51661285435054</v>
      </c>
      <c r="BK263" s="1">
        <f t="shared" si="229"/>
        <v>230.87997237848239</v>
      </c>
      <c r="BL263" s="1">
        <f t="shared" si="230"/>
        <v>241.94258442096</v>
      </c>
      <c r="BM263" s="1">
        <f t="shared" si="231"/>
        <v>218.54479125444786</v>
      </c>
      <c r="BN263" s="1">
        <f t="shared" si="232"/>
        <v>251.84566844815473</v>
      </c>
      <c r="BO263" s="1">
        <f t="shared" si="233"/>
        <v>203.73604235966985</v>
      </c>
      <c r="BP263" s="1">
        <f t="shared" si="234"/>
        <v>261.1349017369551</v>
      </c>
      <c r="BQ263" s="1">
        <f t="shared" si="235"/>
        <v>186.77817768016604</v>
      </c>
      <c r="BR263" s="1">
        <f t="shared" si="236"/>
        <v>269.70970684237119</v>
      </c>
      <c r="BS263" s="1">
        <f t="shared" si="237"/>
        <v>37.812337626006574</v>
      </c>
      <c r="BT263" s="1">
        <f t="shared" si="238"/>
        <v>5.2500486697710738</v>
      </c>
      <c r="BU263" s="1">
        <f t="shared" si="239"/>
        <v>6.3985090478658133</v>
      </c>
      <c r="BV263" s="1">
        <f t="shared" si="240"/>
        <v>6.6604099153854026</v>
      </c>
      <c r="BW263" s="1">
        <f t="shared" si="241"/>
        <v>6.9060766440779826</v>
      </c>
      <c r="BX263" s="1">
        <f t="shared" si="242"/>
        <v>7.1328493231497596</v>
      </c>
    </row>
    <row r="264" spans="1:76">
      <c r="A264" s="1">
        <v>1.1499999999999999</v>
      </c>
      <c r="B264" s="1">
        <f t="shared" si="207"/>
        <v>1310.8695652173913</v>
      </c>
      <c r="C264" s="1">
        <v>25.5</v>
      </c>
      <c r="D264" s="1">
        <f t="shared" si="251"/>
        <v>59.164772727272727</v>
      </c>
      <c r="E264" s="1">
        <f t="shared" si="250"/>
        <v>12.17522727272727</v>
      </c>
      <c r="F264" s="1">
        <v>0</v>
      </c>
      <c r="G264" s="1">
        <f t="shared" si="252"/>
        <v>8.0000000000000071E-2</v>
      </c>
      <c r="H264" s="4">
        <f t="shared" si="191"/>
        <v>71.42</v>
      </c>
      <c r="I264" s="4"/>
      <c r="J264" s="1">
        <f t="shared" si="208"/>
        <v>3.1435473896177504</v>
      </c>
      <c r="K264" s="1">
        <f t="shared" si="192"/>
        <v>0.98850249666223455</v>
      </c>
      <c r="L264" s="1">
        <f t="shared" si="193"/>
        <v>0.67398185010531564</v>
      </c>
      <c r="M264" s="1">
        <f t="shared" si="209"/>
        <v>4.0961163014287587E-2</v>
      </c>
      <c r="O264" s="1">
        <f t="shared" si="210"/>
        <v>2.2316188020494798</v>
      </c>
      <c r="P264" s="1">
        <f t="shared" si="211"/>
        <v>0.60447420193947954</v>
      </c>
      <c r="Q264" s="1">
        <f t="shared" si="212"/>
        <v>0.46800253061139796</v>
      </c>
      <c r="R264" s="1">
        <f t="shared" si="213"/>
        <v>2.5466676943317359E-2</v>
      </c>
      <c r="T264" s="1">
        <f t="shared" si="194"/>
        <v>2.0484247371507691</v>
      </c>
      <c r="U264" s="1">
        <f t="shared" si="195"/>
        <v>0.53453699831260248</v>
      </c>
      <c r="V264" s="1">
        <f t="shared" si="196"/>
        <v>0.42721668071866536</v>
      </c>
      <c r="W264" s="1">
        <f t="shared" si="214"/>
        <v>2.261373398688956E-2</v>
      </c>
      <c r="Y264" s="1">
        <f t="shared" si="197"/>
        <v>1.8802691122326185</v>
      </c>
      <c r="Z264" s="1">
        <f t="shared" si="198"/>
        <v>0.47269147574581727</v>
      </c>
      <c r="AA264" s="1">
        <f t="shared" si="199"/>
        <v>0.38998526791262922</v>
      </c>
      <c r="AB264" s="1">
        <f t="shared" si="215"/>
        <v>2.0080396275022998E-2</v>
      </c>
      <c r="AD264" s="1">
        <f t="shared" si="200"/>
        <v>1.7259174185396622</v>
      </c>
      <c r="AE264" s="1">
        <f t="shared" si="201"/>
        <v>0.41800143291875619</v>
      </c>
      <c r="AF264" s="1">
        <f t="shared" si="202"/>
        <v>0.35599852733521786</v>
      </c>
      <c r="AG264" s="1">
        <f t="shared" si="216"/>
        <v>1.7830859547376295E-2</v>
      </c>
      <c r="AI264" s="1">
        <f t="shared" si="243"/>
        <v>0.06</v>
      </c>
      <c r="AJ264" s="1">
        <f t="shared" si="217"/>
        <v>1.8700477192531395</v>
      </c>
      <c r="AK264" s="1">
        <f t="shared" si="218"/>
        <v>0.70534552808653173</v>
      </c>
      <c r="AL264" s="1">
        <f t="shared" si="244"/>
        <v>0.12</v>
      </c>
      <c r="AN264" s="1">
        <f t="shared" si="245"/>
        <v>0.3</v>
      </c>
      <c r="AO264" s="1">
        <f t="shared" si="219"/>
        <v>0.32575048614716723</v>
      </c>
      <c r="AP264" s="1">
        <f t="shared" si="203"/>
        <v>0.10807002311680461</v>
      </c>
      <c r="AQ264" s="1">
        <f t="shared" si="246"/>
        <v>8.0000000000000002E-3</v>
      </c>
      <c r="AS264" s="1">
        <f t="shared" si="247"/>
        <v>82.840622692904972</v>
      </c>
      <c r="AT264" s="1">
        <f t="shared" si="247"/>
        <v>17.047363865482037</v>
      </c>
      <c r="AU264" s="1">
        <f t="shared" si="247"/>
        <v>0</v>
      </c>
      <c r="AV264" s="1">
        <f t="shared" si="220"/>
        <v>0.11201344161299366</v>
      </c>
      <c r="AW264" s="3">
        <f t="shared" si="221"/>
        <v>2.5386380210503611E-2</v>
      </c>
      <c r="AX264" s="3">
        <f t="shared" si="222"/>
        <v>0.21971877397827064</v>
      </c>
      <c r="AY264" s="3">
        <f t="shared" si="223"/>
        <v>0.15234981649789886</v>
      </c>
      <c r="AZ264" s="3">
        <f t="shared" si="224"/>
        <v>0.10337856107588181</v>
      </c>
      <c r="BA264" s="3">
        <f t="shared" si="204"/>
        <v>9.3857051151936405E-2</v>
      </c>
      <c r="BB264" s="3">
        <f t="shared" si="205"/>
        <v>8.5223087100470649E-2</v>
      </c>
      <c r="BC264" s="3">
        <f t="shared" si="206"/>
        <v>7.7392818891040355E-2</v>
      </c>
      <c r="BE264" s="4">
        <f t="shared" si="225"/>
        <v>79.615349807214002</v>
      </c>
      <c r="BF264" s="4">
        <f t="shared" si="226"/>
        <v>3238.0508058823093</v>
      </c>
      <c r="BG264" s="1">
        <f t="shared" si="248"/>
        <v>40.510506802796627</v>
      </c>
      <c r="BH264" s="1">
        <f t="shared" si="249"/>
        <v>37.822918681601827</v>
      </c>
      <c r="BI264" s="1">
        <f t="shared" si="227"/>
        <v>252.76022175129336</v>
      </c>
      <c r="BJ264" s="1">
        <f t="shared" si="228"/>
        <v>198.72933288924051</v>
      </c>
      <c r="BK264" s="1">
        <f t="shared" si="229"/>
        <v>229.55068029877353</v>
      </c>
      <c r="BL264" s="1">
        <f t="shared" si="230"/>
        <v>241.89398871852006</v>
      </c>
      <c r="BM264" s="1">
        <f t="shared" si="231"/>
        <v>217.01053602384619</v>
      </c>
      <c r="BN264" s="1">
        <f t="shared" si="232"/>
        <v>251.70906008570645</v>
      </c>
      <c r="BO264" s="1">
        <f t="shared" si="233"/>
        <v>202.0225331606193</v>
      </c>
      <c r="BP264" s="1">
        <f t="shared" si="234"/>
        <v>260.90308852685183</v>
      </c>
      <c r="BQ264" s="1">
        <f t="shared" si="235"/>
        <v>184.92164958904095</v>
      </c>
      <c r="BR264" s="1">
        <f t="shared" si="236"/>
        <v>269.377204657064</v>
      </c>
      <c r="BS264" s="1">
        <f t="shared" si="237"/>
        <v>37.822918681601827</v>
      </c>
      <c r="BT264" s="1">
        <f t="shared" si="238"/>
        <v>5.2542040597704656</v>
      </c>
      <c r="BU264" s="1">
        <f t="shared" si="239"/>
        <v>6.395434227453852</v>
      </c>
      <c r="BV264" s="1">
        <f t="shared" si="240"/>
        <v>6.654934861178365</v>
      </c>
      <c r="BW264" s="1">
        <f t="shared" si="241"/>
        <v>6.8980157433953586</v>
      </c>
      <c r="BX264" s="1">
        <f t="shared" si="242"/>
        <v>7.1220628668219872</v>
      </c>
    </row>
    <row r="265" spans="1:76">
      <c r="A265" s="1">
        <v>1.1499999999999999</v>
      </c>
      <c r="B265" s="1">
        <f t="shared" si="207"/>
        <v>1311.304347826087</v>
      </c>
      <c r="C265" s="1">
        <v>25.6</v>
      </c>
      <c r="D265" s="1">
        <f t="shared" si="251"/>
        <v>59.145454545454548</v>
      </c>
      <c r="E265" s="1">
        <f t="shared" si="250"/>
        <v>12.094545454545452</v>
      </c>
      <c r="F265" s="1">
        <v>0</v>
      </c>
      <c r="G265" s="1">
        <f t="shared" si="252"/>
        <v>8.0000000000000071E-2</v>
      </c>
      <c r="H265" s="4">
        <f t="shared" si="191"/>
        <v>71.319999999999993</v>
      </c>
      <c r="I265" s="4"/>
      <c r="J265" s="1">
        <f t="shared" si="208"/>
        <v>3.1404805601482302</v>
      </c>
      <c r="K265" s="1">
        <f t="shared" si="192"/>
        <v>0.98625085928435163</v>
      </c>
      <c r="L265" s="1">
        <f t="shared" si="193"/>
        <v>0.67237582757845427</v>
      </c>
      <c r="M265" s="1">
        <f t="shared" si="209"/>
        <v>4.0930604544913145E-2</v>
      </c>
      <c r="O265" s="1">
        <f t="shared" si="210"/>
        <v>2.2294416456530266</v>
      </c>
      <c r="P265" s="1">
        <f t="shared" si="211"/>
        <v>0.60309731446408255</v>
      </c>
      <c r="Q265" s="1">
        <f t="shared" si="212"/>
        <v>0.46688733350828227</v>
      </c>
      <c r="R265" s="1">
        <f t="shared" si="213"/>
        <v>2.5447677905932376E-2</v>
      </c>
      <c r="T265" s="1">
        <f t="shared" si="194"/>
        <v>2.046426303988687</v>
      </c>
      <c r="U265" s="1">
        <f t="shared" si="195"/>
        <v>0.53331941566680641</v>
      </c>
      <c r="V265" s="1">
        <f t="shared" si="196"/>
        <v>0.42619867168329167</v>
      </c>
      <c r="W265" s="1">
        <f t="shared" si="214"/>
        <v>2.2596863345368985E-2</v>
      </c>
      <c r="Y265" s="1">
        <f t="shared" si="197"/>
        <v>1.878434730876362</v>
      </c>
      <c r="Z265" s="1">
        <f t="shared" si="198"/>
        <v>0.47161476648247225</v>
      </c>
      <c r="AA265" s="1">
        <f t="shared" si="199"/>
        <v>0.38905597712339823</v>
      </c>
      <c r="AB265" s="1">
        <f t="shared" si="215"/>
        <v>2.0065415592604812E-2</v>
      </c>
      <c r="AD265" s="1">
        <f t="shared" si="200"/>
        <v>1.7242336219413932</v>
      </c>
      <c r="AE265" s="1">
        <f t="shared" si="201"/>
        <v>0.41704929809507441</v>
      </c>
      <c r="AF265" s="1">
        <f t="shared" si="202"/>
        <v>0.3551502231051552</v>
      </c>
      <c r="AG265" s="1">
        <f t="shared" si="216"/>
        <v>1.7817557098536937E-2</v>
      </c>
      <c r="AI265" s="1">
        <f t="shared" si="243"/>
        <v>0.06</v>
      </c>
      <c r="AJ265" s="1">
        <f t="shared" si="217"/>
        <v>1.8684386867977163</v>
      </c>
      <c r="AK265" s="1">
        <f t="shared" si="218"/>
        <v>0.70536914795472638</v>
      </c>
      <c r="AL265" s="1">
        <f t="shared" si="244"/>
        <v>0.12</v>
      </c>
      <c r="AN265" s="1">
        <f t="shared" si="245"/>
        <v>0.3</v>
      </c>
      <c r="AO265" s="1">
        <f t="shared" si="219"/>
        <v>0.32563567460920267</v>
      </c>
      <c r="AP265" s="1">
        <f t="shared" si="203"/>
        <v>0.10790865526409552</v>
      </c>
      <c r="AQ265" s="1">
        <f t="shared" si="246"/>
        <v>8.0000000000000002E-3</v>
      </c>
      <c r="AS265" s="1">
        <f t="shared" si="247"/>
        <v>82.929689491663709</v>
      </c>
      <c r="AT265" s="1">
        <f t="shared" si="247"/>
        <v>16.958140009177587</v>
      </c>
      <c r="AU265" s="1">
        <f t="shared" si="247"/>
        <v>0</v>
      </c>
      <c r="AV265" s="1">
        <f t="shared" si="220"/>
        <v>0.11217049915872136</v>
      </c>
      <c r="AW265" s="3">
        <f t="shared" si="221"/>
        <v>2.527018749851536E-2</v>
      </c>
      <c r="AX265" s="3">
        <f t="shared" si="222"/>
        <v>0.21920041738119717</v>
      </c>
      <c r="AY265" s="3">
        <f t="shared" si="223"/>
        <v>0.1514887502050789</v>
      </c>
      <c r="AZ265" s="3">
        <f t="shared" si="224"/>
        <v>0.10277986379406025</v>
      </c>
      <c r="BA265" s="3">
        <f t="shared" si="204"/>
        <v>9.3310362668577257E-2</v>
      </c>
      <c r="BB265" s="3">
        <f t="shared" si="205"/>
        <v>8.4723893774813652E-2</v>
      </c>
      <c r="BC265" s="3">
        <f t="shared" si="206"/>
        <v>7.6936998314289518E-2</v>
      </c>
      <c r="BE265" s="4">
        <f t="shared" si="225"/>
        <v>76.002929649324756</v>
      </c>
      <c r="BF265" s="4">
        <f t="shared" si="226"/>
        <v>3225.6990563657737</v>
      </c>
      <c r="BG265" s="1">
        <f t="shared" si="248"/>
        <v>40.413186409620522</v>
      </c>
      <c r="BH265" s="1">
        <f t="shared" si="249"/>
        <v>37.833036914914402</v>
      </c>
      <c r="BI265" s="1">
        <f t="shared" si="227"/>
        <v>252.30154434597708</v>
      </c>
      <c r="BJ265" s="1">
        <f t="shared" si="228"/>
        <v>198.9385993402434</v>
      </c>
      <c r="BK265" s="1">
        <f t="shared" si="229"/>
        <v>228.2128886879228</v>
      </c>
      <c r="BL265" s="1">
        <f t="shared" si="230"/>
        <v>241.84054692152552</v>
      </c>
      <c r="BM265" s="1">
        <f t="shared" si="231"/>
        <v>215.46976099997514</v>
      </c>
      <c r="BN265" s="1">
        <f t="shared" si="232"/>
        <v>251.56750032365281</v>
      </c>
      <c r="BO265" s="1">
        <f t="shared" si="233"/>
        <v>200.30526258137141</v>
      </c>
      <c r="BP265" s="1">
        <f t="shared" si="234"/>
        <v>260.66637826925233</v>
      </c>
      <c r="BQ265" s="1">
        <f t="shared" si="235"/>
        <v>183.06484448895642</v>
      </c>
      <c r="BR265" s="1">
        <f t="shared" si="236"/>
        <v>269.04004700015736</v>
      </c>
      <c r="BS265" s="1">
        <f t="shared" si="237"/>
        <v>37.833036914914402</v>
      </c>
      <c r="BT265" s="1">
        <f t="shared" si="238"/>
        <v>5.2583301675636447</v>
      </c>
      <c r="BU265" s="1">
        <f t="shared" si="239"/>
        <v>6.3923112348981963</v>
      </c>
      <c r="BV265" s="1">
        <f t="shared" si="240"/>
        <v>6.6494133391781931</v>
      </c>
      <c r="BW265" s="1">
        <f t="shared" si="241"/>
        <v>6.8899142000015701</v>
      </c>
      <c r="BX265" s="1">
        <f t="shared" si="242"/>
        <v>7.1112463851427528</v>
      </c>
    </row>
    <row r="266" spans="1:76">
      <c r="A266" s="1">
        <v>1.1499999999999999</v>
      </c>
      <c r="B266" s="1">
        <f t="shared" si="207"/>
        <v>1311.7391304347825</v>
      </c>
      <c r="C266" s="1">
        <v>25.7</v>
      </c>
      <c r="D266" s="1">
        <f t="shared" si="251"/>
        <v>59.126136363636363</v>
      </c>
      <c r="E266" s="1">
        <f t="shared" si="250"/>
        <v>12.013863636363634</v>
      </c>
      <c r="F266" s="1">
        <v>0</v>
      </c>
      <c r="G266" s="1">
        <f t="shared" si="252"/>
        <v>8.0000000000000071E-2</v>
      </c>
      <c r="H266" s="4">
        <f t="shared" ref="H266:H329" si="253">SUM(D266:G266)</f>
        <v>71.22</v>
      </c>
      <c r="I266" s="4"/>
      <c r="J266" s="1">
        <f t="shared" si="208"/>
        <v>3.1374184028477172</v>
      </c>
      <c r="K266" s="1">
        <f t="shared" ref="K266:K329" si="254">10^(-4.24-0.267*$K$8+5717/(B266+273.15)+3.64*$Y$5)</f>
        <v>0.98400558191141785</v>
      </c>
      <c r="L266" s="1">
        <f t="shared" ref="L266:L329" si="255">10^(-4.61-0.198*$K$8+5981/(B266+273.15)+4.48*$AD$5)</f>
        <v>0.67077451003459965</v>
      </c>
      <c r="M266" s="1">
        <f t="shared" si="209"/>
        <v>4.0900085620685603E-2</v>
      </c>
      <c r="O266" s="1">
        <f t="shared" si="210"/>
        <v>2.2272678060509175</v>
      </c>
      <c r="P266" s="1">
        <f t="shared" si="211"/>
        <v>0.60172431616340083</v>
      </c>
      <c r="Q266" s="1">
        <f t="shared" si="212"/>
        <v>0.46577540347230384</v>
      </c>
      <c r="R266" s="1">
        <f t="shared" si="213"/>
        <v>2.5428703454848309E-2</v>
      </c>
      <c r="T266" s="1">
        <f t="shared" ref="T266:T329" si="256">10^(-1.09+0.004*$Z$5-0.186*$U$8+2447/(B266+273.15))</f>
        <v>2.0444309153445923</v>
      </c>
      <c r="U266" s="1">
        <f t="shared" ref="U266:U329" si="257">10^(-4.24-0.267*$U$8+5717/(B266+273.15)+3.64*$Y$5)</f>
        <v>0.53210527222118065</v>
      </c>
      <c r="V266" s="1">
        <f t="shared" ref="V266:V329" si="258">10^(-4.61-0.198*$U$8+5981/(B266+273.15)+4.48*$AD$5)</f>
        <v>0.42518364499413791</v>
      </c>
      <c r="W266" s="1">
        <f t="shared" si="214"/>
        <v>2.2580014535831826E-2</v>
      </c>
      <c r="Y266" s="1">
        <f t="shared" ref="Y266:Y329" si="259">10^(-1.09+0.004*$Z$5-0.186*$Z$8+2447/(B266+273.15))</f>
        <v>1.8766031441129598</v>
      </c>
      <c r="Z266" s="1">
        <f t="shared" ref="Z266:Z329" si="260">10^(-4.24-0.267*$Z$8+5717/(B266+273.15)+3.64*$Y$5)</f>
        <v>0.4705410985064637</v>
      </c>
      <c r="AA266" s="1">
        <f t="shared" ref="AA266:AA329" si="261">10^(-4.61-0.198*$Z$8+5981/(B266+273.15)+4.48*$AD$5)</f>
        <v>0.38812940877255059</v>
      </c>
      <c r="AB266" s="1">
        <f t="shared" si="215"/>
        <v>2.0050454296409115E-2</v>
      </c>
      <c r="AD266" s="1">
        <f t="shared" ref="AD266:AD329" si="262">10^(-1.09+0.004*$Z$5-0.186*$AE$8+2447/(B266+273.15))</f>
        <v>1.7225523905272531</v>
      </c>
      <c r="AE266" s="1">
        <f t="shared" ref="AE266:AE329" si="263">10^(-4.24-0.267*$AE$8+5717/(B266+273.15)+3.64*$Y$5)</f>
        <v>0.41609985268410643</v>
      </c>
      <c r="AF266" s="1">
        <f t="shared" ref="AF266:AF329" si="264">10^(-4.61-0.198*$AE$8+5981/(B266+273.15)+4.48*$AD$5)</f>
        <v>0.35430440405629021</v>
      </c>
      <c r="AG266" s="1">
        <f t="shared" si="216"/>
        <v>1.78042718641492E-2</v>
      </c>
      <c r="AI266" s="1">
        <f t="shared" si="243"/>
        <v>0.06</v>
      </c>
      <c r="AJ266" s="1">
        <f t="shared" si="217"/>
        <v>1.8668319204638926</v>
      </c>
      <c r="AK266" s="1">
        <f t="shared" si="218"/>
        <v>0.70539275565395143</v>
      </c>
      <c r="AL266" s="1">
        <f t="shared" si="244"/>
        <v>0.12</v>
      </c>
      <c r="AN266" s="1">
        <f t="shared" si="245"/>
        <v>0.3</v>
      </c>
      <c r="AO266" s="1">
        <f t="shared" si="219"/>
        <v>0.32552096649604001</v>
      </c>
      <c r="AP266" s="1">
        <f t="shared" ref="AP266:AP329" si="265">10^(-3.46+3852/(B266+273.15)+0.87*$AD$5-92*$A$10/(B266+273))</f>
        <v>0.10774761670006756</v>
      </c>
      <c r="AQ266" s="1">
        <f t="shared" si="246"/>
        <v>8.0000000000000002E-3</v>
      </c>
      <c r="AS266" s="1">
        <f t="shared" si="247"/>
        <v>83.019006407801683</v>
      </c>
      <c r="AT266" s="1">
        <f t="shared" si="247"/>
        <v>16.868665594444867</v>
      </c>
      <c r="AU266" s="1">
        <f t="shared" si="247"/>
        <v>0</v>
      </c>
      <c r="AV266" s="1">
        <f t="shared" si="220"/>
        <v>0.11232799775344014</v>
      </c>
      <c r="AW266" s="3">
        <f t="shared" si="221"/>
        <v>2.5154089653003083E-2</v>
      </c>
      <c r="AX266" s="3">
        <f t="shared" si="222"/>
        <v>0.21868054956671873</v>
      </c>
      <c r="AY266" s="3">
        <f t="shared" si="223"/>
        <v>0.1506297529658128</v>
      </c>
      <c r="AZ266" s="3">
        <f t="shared" si="224"/>
        <v>0.10218259751466466</v>
      </c>
      <c r="BA266" s="3">
        <f t="shared" ref="BA266:BA329" si="266">(AS266*W266+AT266*V266+AU266*U266+AV266*T266)/100</f>
        <v>9.2764979263376415E-2</v>
      </c>
      <c r="BB266" s="3">
        <f t="shared" ref="BB266:BB329" si="267">(AS266*AB266+AT266*AA266+AU266*Z266+AV266*Y266)/100</f>
        <v>8.4225890714226939E-2</v>
      </c>
      <c r="BC266" s="3">
        <f t="shared" ref="BC266:BC329" si="268">(AS266*AG266+AT266*AF266+AU266*AE266+AV266*AD266)/100</f>
        <v>7.648226331694008E-2</v>
      </c>
      <c r="BE266" s="4">
        <f t="shared" si="225"/>
        <v>72.533271011737156</v>
      </c>
      <c r="BF266" s="4">
        <f t="shared" si="226"/>
        <v>3213.4299287963031</v>
      </c>
      <c r="BG266" s="1">
        <f t="shared" si="248"/>
        <v>40.315760929016022</v>
      </c>
      <c r="BH266" s="1">
        <f t="shared" si="249"/>
        <v>37.842697319638532</v>
      </c>
      <c r="BI266" s="1">
        <f t="shared" si="227"/>
        <v>251.83319249315304</v>
      </c>
      <c r="BJ266" s="1">
        <f t="shared" si="228"/>
        <v>199.14441487780337</v>
      </c>
      <c r="BK266" s="1">
        <f t="shared" si="229"/>
        <v>226.86667254371528</v>
      </c>
      <c r="BL266" s="1">
        <f t="shared" si="230"/>
        <v>241.78228281888812</v>
      </c>
      <c r="BM266" s="1">
        <f t="shared" si="231"/>
        <v>213.92258304469041</v>
      </c>
      <c r="BN266" s="1">
        <f t="shared" si="232"/>
        <v>251.42102204630277</v>
      </c>
      <c r="BO266" s="1">
        <f t="shared" si="233"/>
        <v>198.58438711242593</v>
      </c>
      <c r="BP266" s="1">
        <f t="shared" si="234"/>
        <v>260.42481410132694</v>
      </c>
      <c r="BQ266" s="1">
        <f t="shared" si="235"/>
        <v>181.20795083730027</v>
      </c>
      <c r="BR266" s="1">
        <f t="shared" si="236"/>
        <v>268.69828787111902</v>
      </c>
      <c r="BS266" s="1">
        <f t="shared" si="237"/>
        <v>37.842697319638532</v>
      </c>
      <c r="BT266" s="1">
        <f t="shared" si="238"/>
        <v>5.2624265441685898</v>
      </c>
      <c r="BU266" s="1">
        <f t="shared" si="239"/>
        <v>6.3891397797750216</v>
      </c>
      <c r="BV266" s="1">
        <f t="shared" si="240"/>
        <v>6.6438451763275186</v>
      </c>
      <c r="BW266" s="1">
        <f t="shared" si="241"/>
        <v>6.881771981041612</v>
      </c>
      <c r="BX266" s="1">
        <f t="shared" si="242"/>
        <v>7.1003999953163381</v>
      </c>
    </row>
    <row r="267" spans="1:76">
      <c r="A267" s="1">
        <v>1.1499999999999999</v>
      </c>
      <c r="B267" s="1">
        <f t="shared" ref="B267:B330" si="269">1200+C267/0.23</f>
        <v>1312.1739130434783</v>
      </c>
      <c r="C267" s="1">
        <v>25.8</v>
      </c>
      <c r="D267" s="1">
        <f t="shared" si="251"/>
        <v>59.106818181818184</v>
      </c>
      <c r="E267" s="1">
        <f t="shared" si="250"/>
        <v>11.933181818181815</v>
      </c>
      <c r="F267" s="1">
        <v>0</v>
      </c>
      <c r="G267" s="1">
        <f t="shared" si="252"/>
        <v>8.0000000000000071E-2</v>
      </c>
      <c r="H267" s="4">
        <f t="shared" si="253"/>
        <v>71.11999999999999</v>
      </c>
      <c r="I267" s="4"/>
      <c r="J267" s="1">
        <f t="shared" ref="J267:J330" si="270">10^(-1.09+0.004*$Z$5-0.186*$K$8+2447/(B267+273.15))</f>
        <v>3.1343609085013546</v>
      </c>
      <c r="K267" s="1">
        <f t="shared" si="254"/>
        <v>0.981766643441635</v>
      </c>
      <c r="L267" s="1">
        <f t="shared" si="255"/>
        <v>0.6691778813606577</v>
      </c>
      <c r="M267" s="1">
        <f t="shared" ref="M267:M330" si="271">10^(-2.3-0.258*$K$8+1871/(B267+273.15)-0.24*$AA$5)</f>
        <v>4.0869606173366019E-2</v>
      </c>
      <c r="O267" s="1">
        <f t="shared" ref="O267:O330" si="272">10^(-1.09+0.004*$Z$5-0.186*$P$8+2447/(B267+273.15))</f>
        <v>2.2250972767014829</v>
      </c>
      <c r="P267" s="1">
        <f t="shared" ref="P267:P330" si="273">10^(-4.24-0.267*$P$8+5717/(B267+273.15)+3.64*$Y$5)</f>
        <v>0.60035519413357963</v>
      </c>
      <c r="Q267" s="1">
        <f t="shared" ref="Q267:Q330" si="274">10^(-4.61-0.198*$P$8+5981/(B267+273.15)+4.48*$AD$5)</f>
        <v>0.46466672931478054</v>
      </c>
      <c r="R267" s="1">
        <f t="shared" ref="R267:R330" si="275">10^(-2.3-0.258*$P$8+1871/(B267+273.15)-0.24*$AA$5)</f>
        <v>2.5409753547639198E-2</v>
      </c>
      <c r="T267" s="1">
        <f t="shared" si="256"/>
        <v>2.0424385652138217</v>
      </c>
      <c r="U267" s="1">
        <f t="shared" si="257"/>
        <v>0.53089455656483642</v>
      </c>
      <c r="V267" s="1">
        <f t="shared" si="258"/>
        <v>0.42417159043760178</v>
      </c>
      <c r="W267" s="1">
        <f t="shared" ref="W267:W330" si="276">10^(-2.3-0.258*$U$8+1871/(B267+273.15)-0.24*$AA$5)</f>
        <v>2.256318752060495E-2</v>
      </c>
      <c r="Y267" s="1">
        <f t="shared" si="259"/>
        <v>1.874774346430673</v>
      </c>
      <c r="Z267" s="1">
        <f t="shared" si="260"/>
        <v>0.46947046172713414</v>
      </c>
      <c r="AA267" s="1">
        <f t="shared" si="261"/>
        <v>0.38720555353658692</v>
      </c>
      <c r="AB267" s="1">
        <f t="shared" ref="AB267:AB330" si="277">10^(-2.3-0.258*$Z$8+1871/(B267+273.15)-0.24*$AA$5)</f>
        <v>2.0035512352983158E-2</v>
      </c>
      <c r="AD267" s="1">
        <f t="shared" si="262"/>
        <v>1.7208737192379631</v>
      </c>
      <c r="AE267" s="1">
        <f t="shared" si="263"/>
        <v>0.41515308776267607</v>
      </c>
      <c r="AF267" s="1">
        <f t="shared" si="264"/>
        <v>0.3534610616776554</v>
      </c>
      <c r="AG267" s="1">
        <f t="shared" ref="AG267:AG330" si="278">10^(-2.3-0.258*$AE$8+1871/(B267+273.15)-0.24*$AA$5)</f>
        <v>1.7791003814507961E-2</v>
      </c>
      <c r="AI267" s="1">
        <f t="shared" si="243"/>
        <v>0.06</v>
      </c>
      <c r="AJ267" s="1">
        <f t="shared" ref="AJ267:AJ330" si="279">10^(-1.51+2.44*$Y$5+2342/(B267+273.15)-160*$A$10/(B267+273.15))</f>
        <v>1.86522741606108</v>
      </c>
      <c r="AK267" s="1">
        <f t="shared" ref="AK267:AK330" si="280">10^(3.31-(73*$A$10)/(B267+273.15)-0.038*$AC$5)</f>
        <v>0.70541635119359447</v>
      </c>
      <c r="AL267" s="1">
        <f t="shared" si="244"/>
        <v>0.12</v>
      </c>
      <c r="AN267" s="1">
        <f t="shared" si="245"/>
        <v>0.3</v>
      </c>
      <c r="AO267" s="1">
        <f t="shared" ref="AO267:AO330" si="281">10^(-1.48+2.53*$Y$5+1154/(B267+273.15)-235*$A$10/(B267+273.15))</f>
        <v>0.32540636167510056</v>
      </c>
      <c r="AP267" s="1">
        <f t="shared" si="265"/>
        <v>0.10758690659687031</v>
      </c>
      <c r="AQ267" s="1">
        <f t="shared" si="246"/>
        <v>8.0000000000000002E-3</v>
      </c>
      <c r="AS267" s="1">
        <f t="shared" si="247"/>
        <v>83.108574496369783</v>
      </c>
      <c r="AT267" s="1">
        <f t="shared" si="247"/>
        <v>16.778939564372635</v>
      </c>
      <c r="AU267" s="1">
        <f t="shared" si="247"/>
        <v>0</v>
      </c>
      <c r="AV267" s="1">
        <f t="shared" si="247"/>
        <v>0.11248593925759291</v>
      </c>
      <c r="AW267" s="3">
        <f t="shared" ref="AW267:AW330" si="282">(AS267*AQ267+AT267*AP267+AU267*AO267+AV267*AN267)/100</f>
        <v>2.5038085814549266E-2</v>
      </c>
      <c r="AX267" s="3">
        <f t="shared" ref="AX267:AX330" si="283">(AS267*AL267+AT267*AK267+AU267*AJ267+AV267*AI267)/100</f>
        <v>0.21815916420317413</v>
      </c>
      <c r="AY267" s="3">
        <f t="shared" ref="AY267:AY330" si="284">(AS267*M267+AT267*L267+AU267*K267+AV267*J267)/100</f>
        <v>0.14977281469226938</v>
      </c>
      <c r="AZ267" s="3">
        <f t="shared" ref="AZ267:AZ330" si="285">(AS267*R267+AT267*Q267+AU267*P267+AV267*O267)/100</f>
        <v>0.10158675521505048</v>
      </c>
      <c r="BA267" s="3">
        <f t="shared" si="266"/>
        <v>9.222089452192106E-2</v>
      </c>
      <c r="BB267" s="3">
        <f t="shared" si="267"/>
        <v>8.3729072059949755E-2</v>
      </c>
      <c r="BC267" s="3">
        <f t="shared" si="268"/>
        <v>7.6028608547837911E-2</v>
      </c>
      <c r="BE267" s="4">
        <f t="shared" ref="BE267:BE330" si="286">(($R$5-BF266*C266/100)/((100-C266)/100))/((C267-C266)/100+AW267*(1-(C267-C266)/100))</f>
        <v>69.201647508885998</v>
      </c>
      <c r="BF267" s="4">
        <f t="shared" ref="BF267:BF330" si="287">(BF266*C266+BE267*(C267-C266))/C267</f>
        <v>3201.2429974734837</v>
      </c>
      <c r="BG267" s="1">
        <f t="shared" si="248"/>
        <v>40.218229716708947</v>
      </c>
      <c r="BH267" s="1">
        <f t="shared" si="249"/>
        <v>37.851904809549659</v>
      </c>
      <c r="BI267" s="1">
        <f t="shared" ref="BI267:BI330" si="288">(($Q$5-BJ266*C266/100)/((100-C266)/100))/((C267-C266)/100+AY267*(1-(C267-C266)/100))</f>
        <v>251.35511920776156</v>
      </c>
      <c r="BJ267" s="1">
        <f t="shared" ref="BJ267:BJ330" si="289">(BJ266*C266+BI267*(C267-C266))/C267</f>
        <v>199.34678194884972</v>
      </c>
      <c r="BK267" s="1">
        <f t="shared" ref="BK267:BK330" si="290">(($Q$5-BL266*C266/100)/((100-C266)/100))/((C267-C266)/100+AZ267*(1-(C267-C266)/100))</f>
        <v>225.51210874341029</v>
      </c>
      <c r="BL267" s="1">
        <f t="shared" ref="BL267:BL330" si="291">(BL266*C266+BK267*(C267-C266))/C267</f>
        <v>241.7192201286731</v>
      </c>
      <c r="BM267" s="1">
        <f t="shared" ref="BM267:BM330" si="292">(($Q$5-BN266*C266/100)/((100-C266)/100))/((C267-C266)/100+BA267*(1-(C267-C266)/100))</f>
        <v>212.36912096238484</v>
      </c>
      <c r="BN267" s="1">
        <f t="shared" ref="BN267:BN330" si="293">(BN266*C266+BM267*(C267-C266))/C267</f>
        <v>251.26965808861314</v>
      </c>
      <c r="BO267" s="1">
        <f t="shared" ref="BO267:BO330" si="294">(($Q$5-BP266*C266/100)/((100-C266)/100))/((C267-C266)/100+BB267*(1-(C267-C266)/100))</f>
        <v>196.86006496993713</v>
      </c>
      <c r="BP267" s="1">
        <f t="shared" ref="BP267:BP330" si="295">(BP266*C266+BO267*(C267-C266))/C267</f>
        <v>260.17843910469367</v>
      </c>
      <c r="BQ267" s="1">
        <f t="shared" ref="BQ267:BQ330" si="296">(($Q$5-BR266*C266/100)/((100-C266)/100))/((C267-C266)/100+BC267*(1-(C267-C266)/100))</f>
        <v>179.35115826209301</v>
      </c>
      <c r="BR267" s="1">
        <f t="shared" ref="BR267:BR330" si="297">(BR266*C266+BQ267*(C267-C266))/C267</f>
        <v>268.35198116720807</v>
      </c>
      <c r="BS267" s="1">
        <f t="shared" ref="BS267:BS330" si="298">BH267</f>
        <v>37.851904809549659</v>
      </c>
      <c r="BT267" s="1">
        <f t="shared" ref="BT267:BT330" si="299">BJ267/BH267</f>
        <v>5.2664927419598841</v>
      </c>
      <c r="BU267" s="1">
        <f t="shared" ref="BU267:BU330" si="300">BL267/BH267</f>
        <v>6.3859195817191674</v>
      </c>
      <c r="BV267" s="1">
        <f t="shared" ref="BV267:BV330" si="301">BN267/BH267</f>
        <v>6.6382302120029717</v>
      </c>
      <c r="BW267" s="1">
        <f t="shared" ref="BW267:BW330" si="302">BP267/BH267</f>
        <v>6.8735890680738807</v>
      </c>
      <c r="BX267" s="1">
        <f t="shared" ref="BX267:BX330" si="303">BR267/BH267</f>
        <v>7.0895238302381429</v>
      </c>
    </row>
    <row r="268" spans="1:76">
      <c r="A268" s="1">
        <v>1.1499999999999999</v>
      </c>
      <c r="B268" s="1">
        <f t="shared" si="269"/>
        <v>1312.608695652174</v>
      </c>
      <c r="C268" s="1">
        <v>25.9</v>
      </c>
      <c r="D268" s="1">
        <f t="shared" si="251"/>
        <v>59.087499999999999</v>
      </c>
      <c r="E268" s="1">
        <f t="shared" si="250"/>
        <v>11.852499999999999</v>
      </c>
      <c r="F268" s="1">
        <v>0</v>
      </c>
      <c r="G268" s="1">
        <f t="shared" si="252"/>
        <v>8.0000000000000071E-2</v>
      </c>
      <c r="H268" s="4">
        <f t="shared" si="253"/>
        <v>71.02</v>
      </c>
      <c r="I268" s="4"/>
      <c r="J268" s="1">
        <f t="shared" si="270"/>
        <v>3.131308067916299</v>
      </c>
      <c r="K268" s="1">
        <f t="shared" si="254"/>
        <v>0.97953402285300262</v>
      </c>
      <c r="L268" s="1">
        <f t="shared" si="255"/>
        <v>0.66758592550622131</v>
      </c>
      <c r="M268" s="1">
        <f t="shared" si="271"/>
        <v>4.0839166134860737E-2</v>
      </c>
      <c r="O268" s="1">
        <f t="shared" si="272"/>
        <v>2.2229300510786816</v>
      </c>
      <c r="P268" s="1">
        <f t="shared" si="273"/>
        <v>0.5989899355195607</v>
      </c>
      <c r="Q268" s="1">
        <f t="shared" si="274"/>
        <v>0.46356129989055861</v>
      </c>
      <c r="R268" s="1">
        <f t="shared" si="275"/>
        <v>2.5390828141969302E-2</v>
      </c>
      <c r="T268" s="1">
        <f t="shared" si="256"/>
        <v>2.0404492476060585</v>
      </c>
      <c r="U268" s="1">
        <f t="shared" si="257"/>
        <v>0.52968725733003608</v>
      </c>
      <c r="V268" s="1">
        <f t="shared" si="258"/>
        <v>0.42316249783981635</v>
      </c>
      <c r="W268" s="1">
        <f t="shared" si="276"/>
        <v>2.2546382262095339E-2</v>
      </c>
      <c r="Y268" s="1">
        <f t="shared" si="259"/>
        <v>1.8729483323309306</v>
      </c>
      <c r="Z268" s="1">
        <f t="shared" si="260"/>
        <v>0.46840284609198424</v>
      </c>
      <c r="AA268" s="1">
        <f t="shared" si="261"/>
        <v>0.38628440212828052</v>
      </c>
      <c r="AB268" s="1">
        <f t="shared" si="277"/>
        <v>2.0020589728945364E-2</v>
      </c>
      <c r="AD268" s="1">
        <f t="shared" si="262"/>
        <v>1.719197603026331</v>
      </c>
      <c r="AE268" s="1">
        <f t="shared" si="263"/>
        <v>0.41420899444135068</v>
      </c>
      <c r="AF268" s="1">
        <f t="shared" si="264"/>
        <v>0.35262018749139434</v>
      </c>
      <c r="AG268" s="1">
        <f t="shared" si="278"/>
        <v>1.7777752919971225E-2</v>
      </c>
      <c r="AI268" s="1">
        <f t="shared" ref="AI268:AI331" si="304">AI267</f>
        <v>0.06</v>
      </c>
      <c r="AJ268" s="1">
        <f t="shared" si="279"/>
        <v>1.8636251694081643</v>
      </c>
      <c r="AK268" s="1">
        <f t="shared" si="280"/>
        <v>0.70543993458303611</v>
      </c>
      <c r="AL268" s="1">
        <f t="shared" ref="AL268:AL331" si="305">AL267</f>
        <v>0.12</v>
      </c>
      <c r="AN268" s="1">
        <f t="shared" ref="AN268:AN331" si="306">AN267</f>
        <v>0.3</v>
      </c>
      <c r="AO268" s="1">
        <f t="shared" si="281"/>
        <v>0.32529186001402399</v>
      </c>
      <c r="AP268" s="1">
        <f t="shared" si="265"/>
        <v>0.10742652412910002</v>
      </c>
      <c r="AQ268" s="1">
        <f t="shared" ref="AQ268:AQ331" si="307">AQ267</f>
        <v>8.0000000000000002E-3</v>
      </c>
      <c r="AS268" s="1">
        <f t="shared" ref="AS268:AV331" si="308">100*D268/$H268</f>
        <v>83.198394818361024</v>
      </c>
      <c r="AT268" s="1">
        <f t="shared" si="308"/>
        <v>16.688960856096877</v>
      </c>
      <c r="AU268" s="1">
        <f t="shared" si="308"/>
        <v>0</v>
      </c>
      <c r="AV268" s="1">
        <f t="shared" si="308"/>
        <v>0.11264432554210092</v>
      </c>
      <c r="AW268" s="3">
        <f t="shared" si="282"/>
        <v>2.4922175123066156E-2</v>
      </c>
      <c r="AX268" s="3">
        <f t="shared" si="283"/>
        <v>0.2176362549231968</v>
      </c>
      <c r="AY268" s="3">
        <f t="shared" si="284"/>
        <v>0.14891792532370288</v>
      </c>
      <c r="AZ268" s="3">
        <f t="shared" si="285"/>
        <v>0.10099232989126657</v>
      </c>
      <c r="BA268" s="3">
        <f t="shared" si="266"/>
        <v>9.1678102046838461E-2</v>
      </c>
      <c r="BB268" s="3">
        <f t="shared" si="267"/>
        <v>8.323343196875499E-2</v>
      </c>
      <c r="BC268" s="3">
        <f t="shared" si="268"/>
        <v>7.5576028669989553E-2</v>
      </c>
      <c r="BE268" s="4">
        <f t="shared" si="286"/>
        <v>66.003454480517405</v>
      </c>
      <c r="BF268" s="4">
        <f t="shared" si="287"/>
        <v>3189.1378254928163</v>
      </c>
      <c r="BG268" s="1">
        <f t="shared" ref="BG268:BG331" si="309">(($S$5-BH267*C267/100)/((100-C267)/100))/((C268-C267)/100+AX268*(1-(C268-C267)/100))</f>
        <v>40.120592122292265</v>
      </c>
      <c r="BH268" s="1">
        <f t="shared" ref="BH268:BH331" si="310">(BH267*C267+BG268*(C268-C267))/C268</f>
        <v>37.860664220023565</v>
      </c>
      <c r="BI268" s="1">
        <f t="shared" si="288"/>
        <v>250.86727792639317</v>
      </c>
      <c r="BJ268" s="1">
        <f t="shared" si="289"/>
        <v>199.54570278273985</v>
      </c>
      <c r="BK268" s="1">
        <f t="shared" si="290"/>
        <v>224.14927605783279</v>
      </c>
      <c r="BL268" s="1">
        <f t="shared" si="291"/>
        <v>241.65138250677796</v>
      </c>
      <c r="BM268" s="1">
        <f t="shared" si="292"/>
        <v>210.80949550364519</v>
      </c>
      <c r="BN268" s="1">
        <f t="shared" si="293"/>
        <v>251.11344124465575</v>
      </c>
      <c r="BO268" s="1">
        <f t="shared" si="294"/>
        <v>195.13245608436915</v>
      </c>
      <c r="BP268" s="1">
        <f t="shared" si="295"/>
        <v>259.92729631310942</v>
      </c>
      <c r="BQ268" s="1">
        <f t="shared" si="296"/>
        <v>177.4946575327173</v>
      </c>
      <c r="BR268" s="1">
        <f t="shared" si="297"/>
        <v>268.00118068985483</v>
      </c>
      <c r="BS268" s="1">
        <f t="shared" si="298"/>
        <v>37.860664220023565</v>
      </c>
      <c r="BT268" s="1">
        <f t="shared" si="299"/>
        <v>5.2705283146407425</v>
      </c>
      <c r="BU268" s="1">
        <f t="shared" si="300"/>
        <v>6.3826503703803104</v>
      </c>
      <c r="BV268" s="1">
        <f t="shared" si="301"/>
        <v>6.632568297939371</v>
      </c>
      <c r="BW268" s="1">
        <f t="shared" si="302"/>
        <v>6.8653654569441054</v>
      </c>
      <c r="BX268" s="1">
        <f t="shared" si="303"/>
        <v>7.0786180382993829</v>
      </c>
    </row>
    <row r="269" spans="1:76">
      <c r="A269" s="1">
        <v>1.1499999999999999</v>
      </c>
      <c r="B269" s="1">
        <f t="shared" si="269"/>
        <v>1313.0434782608695</v>
      </c>
      <c r="C269" s="1">
        <v>26</v>
      </c>
      <c r="D269" s="1">
        <f t="shared" si="251"/>
        <v>59.06818181818182</v>
      </c>
      <c r="E269" s="1">
        <f t="shared" si="250"/>
        <v>11.77181818181818</v>
      </c>
      <c r="F269" s="1">
        <v>0</v>
      </c>
      <c r="G269" s="1">
        <f t="shared" si="252"/>
        <v>8.0000000000000071E-2</v>
      </c>
      <c r="H269" s="4">
        <f t="shared" si="253"/>
        <v>70.92</v>
      </c>
      <c r="I269" s="4"/>
      <c r="J269" s="1">
        <f t="shared" si="270"/>
        <v>3.1282598719216748</v>
      </c>
      <c r="K269" s="1">
        <f t="shared" si="254"/>
        <v>0.97730769920298344</v>
      </c>
      <c r="L269" s="1">
        <f t="shared" si="255"/>
        <v>0.66599862648330599</v>
      </c>
      <c r="M269" s="1">
        <f t="shared" si="271"/>
        <v>4.0808765437221076E-2</v>
      </c>
      <c r="O269" s="1">
        <f t="shared" si="272"/>
        <v>2.2207661226720661</v>
      </c>
      <c r="P269" s="1">
        <f t="shared" si="273"/>
        <v>0.5976285275148786</v>
      </c>
      <c r="Q269" s="1">
        <f t="shared" si="274"/>
        <v>0.46245910409783025</v>
      </c>
      <c r="R269" s="1">
        <f t="shared" si="275"/>
        <v>2.5371927195593068E-2</v>
      </c>
      <c r="T269" s="1">
        <f t="shared" si="256"/>
        <v>2.0384629565452985</v>
      </c>
      <c r="U269" s="1">
        <f t="shared" si="257"/>
        <v>0.52848336319201228</v>
      </c>
      <c r="V269" s="1">
        <f t="shared" si="258"/>
        <v>0.42215635706648263</v>
      </c>
      <c r="W269" s="1">
        <f t="shared" si="276"/>
        <v>2.2529598722790083E-2</v>
      </c>
      <c r="Y269" s="1">
        <f t="shared" si="259"/>
        <v>1.871125096328301</v>
      </c>
      <c r="Z269" s="1">
        <f t="shared" si="260"/>
        <v>0.46733824158651399</v>
      </c>
      <c r="AA269" s="1">
        <f t="shared" si="261"/>
        <v>0.38536594529652402</v>
      </c>
      <c r="AB269" s="1">
        <f t="shared" si="277"/>
        <v>2.0005686390985242E-2</v>
      </c>
      <c r="AD269" s="1">
        <f t="shared" si="262"/>
        <v>1.7175240368572249</v>
      </c>
      <c r="AE269" s="1">
        <f t="shared" si="263"/>
        <v>0.4132675638642998</v>
      </c>
      <c r="AF269" s="1">
        <f t="shared" si="264"/>
        <v>0.35178177305262248</v>
      </c>
      <c r="AG269" s="1">
        <f t="shared" si="278"/>
        <v>1.7764519150960164E-2</v>
      </c>
      <c r="AI269" s="1">
        <f t="shared" si="304"/>
        <v>0.06</v>
      </c>
      <c r="AJ269" s="1">
        <f t="shared" si="279"/>
        <v>1.8620251763334739</v>
      </c>
      <c r="AK269" s="1">
        <f t="shared" si="280"/>
        <v>0.70546350583164463</v>
      </c>
      <c r="AL269" s="1">
        <f t="shared" si="305"/>
        <v>0.12</v>
      </c>
      <c r="AN269" s="1">
        <f t="shared" si="306"/>
        <v>0.3</v>
      </c>
      <c r="AO269" s="1">
        <f t="shared" si="281"/>
        <v>0.32517746138066778</v>
      </c>
      <c r="AP269" s="1">
        <f t="shared" si="265"/>
        <v>0.1072664684737917</v>
      </c>
      <c r="AQ269" s="1">
        <f t="shared" si="307"/>
        <v>8.0000000000000002E-3</v>
      </c>
      <c r="AS269" s="1">
        <f t="shared" si="308"/>
        <v>83.288468440752709</v>
      </c>
      <c r="AT269" s="1">
        <f t="shared" si="308"/>
        <v>16.598728400758855</v>
      </c>
      <c r="AU269" s="1">
        <f t="shared" si="308"/>
        <v>0</v>
      </c>
      <c r="AV269" s="1">
        <f t="shared" si="308"/>
        <v>0.11280315848843778</v>
      </c>
      <c r="AW269" s="3">
        <f t="shared" si="282"/>
        <v>2.480635671777584E-2</v>
      </c>
      <c r="AX269" s="3">
        <f t="shared" si="283"/>
        <v>0.2171118153234626</v>
      </c>
      <c r="AY269" s="3">
        <f t="shared" si="284"/>
        <v>0.14806507482624309</v>
      </c>
      <c r="AZ269" s="3">
        <f t="shared" si="285"/>
        <v>0.1003993145579091</v>
      </c>
      <c r="BA269" s="3">
        <f t="shared" si="266"/>
        <v>9.1136595457662339E-2</v>
      </c>
      <c r="BB269" s="3">
        <f t="shared" si="267"/>
        <v>8.2738964612826815E-2</v>
      </c>
      <c r="BC269" s="3">
        <f t="shared" si="268"/>
        <v>7.5124518360450712E-2</v>
      </c>
      <c r="BE269" s="4">
        <f t="shared" si="286"/>
        <v>62.934206989662513</v>
      </c>
      <c r="BF269" s="4">
        <f t="shared" si="287"/>
        <v>3177.1139654216499</v>
      </c>
      <c r="BG269" s="1">
        <f t="shared" si="309"/>
        <v>40.022847489142812</v>
      </c>
      <c r="BH269" s="1">
        <f t="shared" si="310"/>
        <v>37.868980309520175</v>
      </c>
      <c r="BI269" s="1">
        <f t="shared" si="288"/>
        <v>250.36962252210918</v>
      </c>
      <c r="BJ269" s="1">
        <f t="shared" si="289"/>
        <v>199.74117939712204</v>
      </c>
      <c r="BK269" s="1">
        <f t="shared" si="290"/>
        <v>222.77825516527898</v>
      </c>
      <c r="BL269" s="1">
        <f t="shared" si="291"/>
        <v>241.5787935554645</v>
      </c>
      <c r="BM269" s="1">
        <f t="shared" si="292"/>
        <v>209.24382936846479</v>
      </c>
      <c r="BN269" s="1">
        <f t="shared" si="293"/>
        <v>250.95240427590119</v>
      </c>
      <c r="BO269" s="1">
        <f t="shared" si="294"/>
        <v>193.40172208845473</v>
      </c>
      <c r="BP269" s="1">
        <f t="shared" si="295"/>
        <v>259.67142871993769</v>
      </c>
      <c r="BQ269" s="1">
        <f t="shared" si="296"/>
        <v>175.63864052980702</v>
      </c>
      <c r="BR269" s="1">
        <f t="shared" si="297"/>
        <v>267.64594015077768</v>
      </c>
      <c r="BS269" s="1">
        <f t="shared" si="298"/>
        <v>37.868980309520175</v>
      </c>
      <c r="BT269" s="1">
        <f t="shared" si="299"/>
        <v>5.2745328172173558</v>
      </c>
      <c r="BU269" s="1">
        <f t="shared" si="300"/>
        <v>6.3793318853830385</v>
      </c>
      <c r="BV269" s="1">
        <f t="shared" si="301"/>
        <v>6.6268592981578731</v>
      </c>
      <c r="BW269" s="1">
        <f t="shared" si="302"/>
        <v>6.8571011576632523</v>
      </c>
      <c r="BX269" s="1">
        <f t="shared" si="303"/>
        <v>7.0676827831958313</v>
      </c>
    </row>
    <row r="270" spans="1:76">
      <c r="A270" s="1">
        <v>1.1499999999999999</v>
      </c>
      <c r="B270" s="1">
        <f t="shared" si="269"/>
        <v>1313.4782608695652</v>
      </c>
      <c r="C270" s="1">
        <v>26.1</v>
      </c>
      <c r="D270" s="1">
        <f t="shared" si="251"/>
        <v>59.048863636363635</v>
      </c>
      <c r="E270" s="1">
        <f t="shared" si="250"/>
        <v>11.69113636363636</v>
      </c>
      <c r="F270" s="1">
        <v>0</v>
      </c>
      <c r="G270" s="1">
        <f t="shared" si="252"/>
        <v>8.0000000000000071E-2</v>
      </c>
      <c r="H270" s="4">
        <f t="shared" si="253"/>
        <v>70.819999999999993</v>
      </c>
      <c r="I270" s="4"/>
      <c r="J270" s="1">
        <f t="shared" si="270"/>
        <v>3.1252163113684976</v>
      </c>
      <c r="K270" s="1">
        <f t="shared" si="254"/>
        <v>0.97508765162815936</v>
      </c>
      <c r="L270" s="1">
        <f t="shared" si="255"/>
        <v>0.6644159683660682</v>
      </c>
      <c r="M270" s="1">
        <f t="shared" si="271"/>
        <v>4.0778404012642704E-2</v>
      </c>
      <c r="O270" s="1">
        <f t="shared" si="272"/>
        <v>2.2186054849867305</v>
      </c>
      <c r="P270" s="1">
        <f t="shared" si="273"/>
        <v>0.59627095736144875</v>
      </c>
      <c r="Q270" s="1">
        <f t="shared" si="274"/>
        <v>0.46136013087793692</v>
      </c>
      <c r="R270" s="1">
        <f t="shared" si="275"/>
        <v>2.5353050666354709E-2</v>
      </c>
      <c r="T270" s="1">
        <f t="shared" si="256"/>
        <v>2.0364796860698045</v>
      </c>
      <c r="U270" s="1">
        <f t="shared" si="257"/>
        <v>0.52728286286878123</v>
      </c>
      <c r="V270" s="1">
        <f t="shared" si="258"/>
        <v>0.42115315802269071</v>
      </c>
      <c r="W270" s="1">
        <f t="shared" si="276"/>
        <v>2.2512836865255941E-2</v>
      </c>
      <c r="Y270" s="1">
        <f t="shared" si="259"/>
        <v>1.8693046329504466</v>
      </c>
      <c r="Z270" s="1">
        <f t="shared" si="260"/>
        <v>0.46627663823405613</v>
      </c>
      <c r="AA270" s="1">
        <f t="shared" si="261"/>
        <v>0.38445017382616675</v>
      </c>
      <c r="AB270" s="1">
        <f t="shared" si="277"/>
        <v>1.9990802305863069E-2</v>
      </c>
      <c r="AD270" s="1">
        <f t="shared" si="262"/>
        <v>1.7158530157075336</v>
      </c>
      <c r="AE270" s="1">
        <f t="shared" si="263"/>
        <v>0.41232878720914951</v>
      </c>
      <c r="AF270" s="1">
        <f t="shared" si="264"/>
        <v>0.35094580994927815</v>
      </c>
      <c r="AG270" s="1">
        <f t="shared" si="278"/>
        <v>1.7751302477958808E-2</v>
      </c>
      <c r="AI270" s="1">
        <f t="shared" si="304"/>
        <v>0.06</v>
      </c>
      <c r="AJ270" s="1">
        <f t="shared" si="279"/>
        <v>1.8604274326747552</v>
      </c>
      <c r="AK270" s="1">
        <f t="shared" si="280"/>
        <v>0.70548706494877944</v>
      </c>
      <c r="AL270" s="1">
        <f t="shared" si="305"/>
        <v>0.12</v>
      </c>
      <c r="AN270" s="1">
        <f t="shared" si="306"/>
        <v>0.3</v>
      </c>
      <c r="AO270" s="1">
        <f t="shared" si="281"/>
        <v>0.32506316564310617</v>
      </c>
      <c r="AP270" s="1">
        <f t="shared" si="265"/>
        <v>0.10710673881040961</v>
      </c>
      <c r="AQ270" s="1">
        <f t="shared" si="307"/>
        <v>8.0000000000000002E-3</v>
      </c>
      <c r="AS270" s="1">
        <f t="shared" si="308"/>
        <v>83.378796436548484</v>
      </c>
      <c r="AT270" s="1">
        <f t="shared" si="308"/>
        <v>16.50824112346281</v>
      </c>
      <c r="AU270" s="1">
        <f t="shared" si="308"/>
        <v>0</v>
      </c>
      <c r="AV270" s="1">
        <f t="shared" si="308"/>
        <v>0.11296243998870387</v>
      </c>
      <c r="AW270" s="3">
        <f t="shared" si="282"/>
        <v>2.4690629737189929E-2</v>
      </c>
      <c r="AX270" s="3">
        <f t="shared" si="283"/>
        <v>0.21658583896443659</v>
      </c>
      <c r="AY270" s="3">
        <f t="shared" si="284"/>
        <v>0.14721425319268244</v>
      </c>
      <c r="AZ270" s="3">
        <f t="shared" si="285"/>
        <v>9.9807702247972543E-2</v>
      </c>
      <c r="BA270" s="3">
        <f t="shared" si="266"/>
        <v>9.0596368390696902E-2</v>
      </c>
      <c r="BB270" s="3">
        <f t="shared" si="267"/>
        <v>8.2245664179636635E-2</v>
      </c>
      <c r="BC270" s="3">
        <f t="shared" si="268"/>
        <v>7.4674072310212614E-2</v>
      </c>
      <c r="BE270" s="4">
        <f t="shared" si="286"/>
        <v>59.989537822074375</v>
      </c>
      <c r="BF270" s="4">
        <f t="shared" si="287"/>
        <v>3165.1709599519195</v>
      </c>
      <c r="BG270" s="1">
        <f t="shared" si="309"/>
        <v>39.924995154336209</v>
      </c>
      <c r="BH270" s="1">
        <f t="shared" si="310"/>
        <v>37.87685776103288</v>
      </c>
      <c r="BI270" s="1">
        <f t="shared" si="288"/>
        <v>249.8621073195321</v>
      </c>
      <c r="BJ270" s="1">
        <f t="shared" si="289"/>
        <v>199.9332136037213</v>
      </c>
      <c r="BK270" s="1">
        <f t="shared" si="290"/>
        <v>221.39912866523781</v>
      </c>
      <c r="BL270" s="1">
        <f t="shared" si="291"/>
        <v>241.50147683174717</v>
      </c>
      <c r="BM270" s="1">
        <f t="shared" si="292"/>
        <v>207.67224720900393</v>
      </c>
      <c r="BN270" s="1">
        <f t="shared" si="293"/>
        <v>250.78657991932303</v>
      </c>
      <c r="BO270" s="1">
        <f t="shared" si="294"/>
        <v>191.66802630446017</v>
      </c>
      <c r="BP270" s="1">
        <f t="shared" si="295"/>
        <v>259.41087928539559</v>
      </c>
      <c r="BQ270" s="1">
        <f t="shared" si="296"/>
        <v>173.78330021428951</v>
      </c>
      <c r="BR270" s="1">
        <f t="shared" si="297"/>
        <v>267.2863131778409</v>
      </c>
      <c r="BS270" s="1">
        <f t="shared" si="298"/>
        <v>37.87685776103288</v>
      </c>
      <c r="BT270" s="1">
        <f t="shared" si="299"/>
        <v>5.2785058059755281</v>
      </c>
      <c r="BU270" s="1">
        <f t="shared" si="300"/>
        <v>6.3759638762907125</v>
      </c>
      <c r="BV270" s="1">
        <f t="shared" si="301"/>
        <v>6.6211030888979483</v>
      </c>
      <c r="BW270" s="1">
        <f t="shared" si="302"/>
        <v>6.8487961942892071</v>
      </c>
      <c r="BX270" s="1">
        <f t="shared" si="303"/>
        <v>7.0567182437404004</v>
      </c>
    </row>
    <row r="271" spans="1:76">
      <c r="A271" s="1">
        <v>1.1499999999999999</v>
      </c>
      <c r="B271" s="1">
        <f t="shared" si="269"/>
        <v>1313.9130434782608</v>
      </c>
      <c r="C271" s="1">
        <v>26.2</v>
      </c>
      <c r="D271" s="1">
        <f t="shared" si="251"/>
        <v>59.029545454545456</v>
      </c>
      <c r="E271" s="1">
        <f t="shared" si="250"/>
        <v>11.610454545454544</v>
      </c>
      <c r="F271" s="1">
        <v>0</v>
      </c>
      <c r="G271" s="1">
        <f t="shared" si="252"/>
        <v>8.0000000000000071E-2</v>
      </c>
      <c r="H271" s="4">
        <f t="shared" si="253"/>
        <v>70.72</v>
      </c>
      <c r="I271" s="4"/>
      <c r="J271" s="1">
        <f t="shared" si="270"/>
        <v>3.1221773771296206</v>
      </c>
      <c r="K271" s="1">
        <f t="shared" si="254"/>
        <v>0.97287385934389947</v>
      </c>
      <c r="L271" s="1">
        <f t="shared" si="255"/>
        <v>0.66283793529054158</v>
      </c>
      <c r="M271" s="1">
        <f t="shared" si="271"/>
        <v>4.0748081793465396E-2</v>
      </c>
      <c r="O271" s="1">
        <f t="shared" si="272"/>
        <v>2.2164481315432716</v>
      </c>
      <c r="P271" s="1">
        <f t="shared" si="273"/>
        <v>0.59491721234936612</v>
      </c>
      <c r="Q271" s="1">
        <f t="shared" si="274"/>
        <v>0.46026436921518654</v>
      </c>
      <c r="R271" s="1">
        <f t="shared" si="275"/>
        <v>2.5334198512188003E-2</v>
      </c>
      <c r="T271" s="1">
        <f t="shared" si="256"/>
        <v>2.0344994302320689</v>
      </c>
      <c r="U271" s="1">
        <f t="shared" si="257"/>
        <v>0.52608574512096418</v>
      </c>
      <c r="V271" s="1">
        <f t="shared" si="258"/>
        <v>0.4201528906527528</v>
      </c>
      <c r="W271" s="1">
        <f t="shared" si="276"/>
        <v>2.2496096652139221E-2</v>
      </c>
      <c r="Y271" s="1">
        <f t="shared" si="259"/>
        <v>1.867486936738092</v>
      </c>
      <c r="Z271" s="1">
        <f t="shared" si="260"/>
        <v>0.46521802609561957</v>
      </c>
      <c r="AA271" s="1">
        <f t="shared" si="261"/>
        <v>0.38353707853786179</v>
      </c>
      <c r="AB271" s="1">
        <f t="shared" si="277"/>
        <v>1.997593744040976E-2</v>
      </c>
      <c r="AD271" s="1">
        <f t="shared" si="262"/>
        <v>1.7141845345661337</v>
      </c>
      <c r="AE271" s="1">
        <f t="shared" si="263"/>
        <v>0.41139265568684208</v>
      </c>
      <c r="AF271" s="1">
        <f t="shared" si="264"/>
        <v>0.35011228980198345</v>
      </c>
      <c r="AG271" s="1">
        <f t="shared" si="278"/>
        <v>1.7738102871513874E-2</v>
      </c>
      <c r="AI271" s="1">
        <f t="shared" si="304"/>
        <v>0.06</v>
      </c>
      <c r="AJ271" s="1">
        <f t="shared" si="279"/>
        <v>1.8588319342791471</v>
      </c>
      <c r="AK271" s="1">
        <f t="shared" si="280"/>
        <v>0.70551061194379172</v>
      </c>
      <c r="AL271" s="1">
        <f t="shared" si="305"/>
        <v>0.12</v>
      </c>
      <c r="AN271" s="1">
        <f t="shared" si="306"/>
        <v>0.3</v>
      </c>
      <c r="AO271" s="1">
        <f t="shared" si="281"/>
        <v>0.32494897266963058</v>
      </c>
      <c r="AP271" s="1">
        <f t="shared" si="265"/>
        <v>0.10694733432084041</v>
      </c>
      <c r="AQ271" s="1">
        <f t="shared" si="307"/>
        <v>8.0000000000000002E-3</v>
      </c>
      <c r="AS271" s="1">
        <f t="shared" si="308"/>
        <v>83.469379884821066</v>
      </c>
      <c r="AT271" s="1">
        <f t="shared" si="308"/>
        <v>16.417497943233236</v>
      </c>
      <c r="AU271" s="1">
        <f t="shared" si="308"/>
        <v>0</v>
      </c>
      <c r="AV271" s="1">
        <f t="shared" si="308"/>
        <v>0.11312217194570146</v>
      </c>
      <c r="AW271" s="3">
        <f t="shared" si="282"/>
        <v>2.4574993319089536E-2</v>
      </c>
      <c r="AX271" s="3">
        <f t="shared" si="283"/>
        <v>0.21605831937011696</v>
      </c>
      <c r="AY271" s="3">
        <f t="shared" si="284"/>
        <v>0.1463654504422659</v>
      </c>
      <c r="AZ271" s="3">
        <f t="shared" si="285"/>
        <v>9.9217486012703235E-2</v>
      </c>
      <c r="BA271" s="3">
        <f t="shared" si="266"/>
        <v>9.0057414498882715E-2</v>
      </c>
      <c r="BB271" s="3">
        <f t="shared" si="267"/>
        <v>8.1753524871820513E-2</v>
      </c>
      <c r="BC271" s="3">
        <f t="shared" si="268"/>
        <v>7.4224685224090217E-2</v>
      </c>
      <c r="BE271" s="4">
        <f t="shared" si="286"/>
        <v>57.165195487812852</v>
      </c>
      <c r="BF271" s="4">
        <f t="shared" si="287"/>
        <v>3153.3083425303007</v>
      </c>
      <c r="BG271" s="1">
        <f t="shared" si="309"/>
        <v>39.82703444856066</v>
      </c>
      <c r="BH271" s="1">
        <f t="shared" si="310"/>
        <v>37.884301183504363</v>
      </c>
      <c r="BI271" s="1">
        <f t="shared" si="288"/>
        <v>249.34468711019881</v>
      </c>
      <c r="BJ271" s="1">
        <f t="shared" si="289"/>
        <v>200.12180701405137</v>
      </c>
      <c r="BK271" s="1">
        <f t="shared" si="290"/>
        <v>220.01198109190676</v>
      </c>
      <c r="BL271" s="1">
        <f t="shared" si="291"/>
        <v>241.4194558556409</v>
      </c>
      <c r="BM271" s="1">
        <f t="shared" si="292"/>
        <v>206.09487563188051</v>
      </c>
      <c r="BN271" s="1">
        <f t="shared" si="293"/>
        <v>250.61600089532519</v>
      </c>
      <c r="BO271" s="1">
        <f t="shared" si="294"/>
        <v>189.93153373072806</v>
      </c>
      <c r="BP271" s="1">
        <f t="shared" si="295"/>
        <v>259.14569094358387</v>
      </c>
      <c r="BQ271" s="1">
        <f t="shared" si="296"/>
        <v>171.92883059557008</v>
      </c>
      <c r="BR271" s="1">
        <f t="shared" si="297"/>
        <v>266.92235332065667</v>
      </c>
      <c r="BS271" s="1">
        <f t="shared" si="298"/>
        <v>37.884301183504363</v>
      </c>
      <c r="BT271" s="1">
        <f t="shared" si="299"/>
        <v>5.2824468384595331</v>
      </c>
      <c r="BU271" s="1">
        <f t="shared" si="300"/>
        <v>6.3725461025729597</v>
      </c>
      <c r="BV271" s="1">
        <f t="shared" si="301"/>
        <v>6.615299558552997</v>
      </c>
      <c r="BW271" s="1">
        <f t="shared" si="302"/>
        <v>6.8404506048120393</v>
      </c>
      <c r="BX271" s="1">
        <f t="shared" si="303"/>
        <v>7.0457246136793037</v>
      </c>
    </row>
    <row r="272" spans="1:76">
      <c r="A272" s="1">
        <v>1.1499999999999999</v>
      </c>
      <c r="B272" s="1">
        <f t="shared" si="269"/>
        <v>1314.3478260869565</v>
      </c>
      <c r="C272" s="1">
        <v>26.3</v>
      </c>
      <c r="D272" s="1">
        <f t="shared" si="251"/>
        <v>59.010227272727278</v>
      </c>
      <c r="E272" s="1">
        <f t="shared" si="250"/>
        <v>11.529772727272725</v>
      </c>
      <c r="F272" s="1">
        <v>0</v>
      </c>
      <c r="G272" s="1">
        <f t="shared" si="252"/>
        <v>8.0000000000000071E-2</v>
      </c>
      <c r="H272" s="4">
        <f t="shared" si="253"/>
        <v>70.62</v>
      </c>
      <c r="I272" s="4"/>
      <c r="J272" s="1">
        <f t="shared" si="270"/>
        <v>3.1191430600996712</v>
      </c>
      <c r="K272" s="1">
        <f t="shared" si="254"/>
        <v>0.97066630164403123</v>
      </c>
      <c r="L272" s="1">
        <f t="shared" si="255"/>
        <v>0.66126451145436693</v>
      </c>
      <c r="M272" s="1">
        <f t="shared" si="271"/>
        <v>4.0717798712172668E-2</v>
      </c>
      <c r="O272" s="1">
        <f t="shared" si="272"/>
        <v>2.2142940558777422</v>
      </c>
      <c r="P272" s="1">
        <f t="shared" si="273"/>
        <v>0.59356727981670276</v>
      </c>
      <c r="Q272" s="1">
        <f t="shared" si="274"/>
        <v>0.45917180813666647</v>
      </c>
      <c r="R272" s="1">
        <f t="shared" si="275"/>
        <v>2.5315370691116112E-2</v>
      </c>
      <c r="T272" s="1">
        <f t="shared" si="256"/>
        <v>2.0325221830987714</v>
      </c>
      <c r="U272" s="1">
        <f t="shared" si="257"/>
        <v>0.52489199875160863</v>
      </c>
      <c r="V272" s="1">
        <f t="shared" si="258"/>
        <v>0.41915554494003199</v>
      </c>
      <c r="W272" s="1">
        <f t="shared" si="276"/>
        <v>2.2479378046165614E-2</v>
      </c>
      <c r="Y272" s="1">
        <f t="shared" si="259"/>
        <v>1.8656720022449842</v>
      </c>
      <c r="Z272" s="1">
        <f t="shared" si="260"/>
        <v>0.46416239526973069</v>
      </c>
      <c r="AA272" s="1">
        <f t="shared" si="261"/>
        <v>0.38262665028790993</v>
      </c>
      <c r="AB272" s="1">
        <f t="shared" si="277"/>
        <v>1.99610917615267E-2</v>
      </c>
      <c r="AD272" s="1">
        <f t="shared" si="262"/>
        <v>1.7125185884338574</v>
      </c>
      <c r="AE272" s="1">
        <f t="shared" si="263"/>
        <v>0.41045916054149689</v>
      </c>
      <c r="AF272" s="1">
        <f t="shared" si="264"/>
        <v>0.34928120426390141</v>
      </c>
      <c r="AG272" s="1">
        <f t="shared" si="278"/>
        <v>1.772492030223468E-2</v>
      </c>
      <c r="AI272" s="1">
        <f t="shared" si="304"/>
        <v>0.06</v>
      </c>
      <c r="AJ272" s="1">
        <f t="shared" si="279"/>
        <v>1.857238677003157</v>
      </c>
      <c r="AK272" s="1">
        <f t="shared" si="280"/>
        <v>0.70553414682602134</v>
      </c>
      <c r="AL272" s="1">
        <f t="shared" si="305"/>
        <v>0.12</v>
      </c>
      <c r="AN272" s="1">
        <f t="shared" si="306"/>
        <v>0.3</v>
      </c>
      <c r="AO272" s="1">
        <f t="shared" si="281"/>
        <v>0.32483488232874846</v>
      </c>
      <c r="AP272" s="1">
        <f t="shared" si="265"/>
        <v>0.10678825418938379</v>
      </c>
      <c r="AQ272" s="1">
        <f t="shared" si="307"/>
        <v>8.0000000000000002E-3</v>
      </c>
      <c r="AS272" s="1">
        <f t="shared" si="308"/>
        <v>83.560219870755134</v>
      </c>
      <c r="AT272" s="1">
        <f t="shared" si="308"/>
        <v>16.326497772971855</v>
      </c>
      <c r="AU272" s="1">
        <f t="shared" si="308"/>
        <v>0</v>
      </c>
      <c r="AV272" s="1">
        <f t="shared" si="308"/>
        <v>0.11328235627301057</v>
      </c>
      <c r="AW272" s="3">
        <f t="shared" si="282"/>
        <v>2.4459446600504711E-2</v>
      </c>
      <c r="AX272" s="3">
        <f t="shared" si="283"/>
        <v>0.21552925002777631</v>
      </c>
      <c r="AY272" s="3">
        <f t="shared" si="284"/>
        <v>0.14551865662048041</v>
      </c>
      <c r="AZ272" s="3">
        <f t="shared" si="285"/>
        <v>9.8628658921452297E-2</v>
      </c>
      <c r="BA272" s="3">
        <f t="shared" si="266"/>
        <v>8.9519727451662534E-2</v>
      </c>
      <c r="BB272" s="3">
        <f t="shared" si="267"/>
        <v>8.1262540907056285E-2</v>
      </c>
      <c r="BC272" s="3">
        <f t="shared" si="268"/>
        <v>7.3776351820609737E-2</v>
      </c>
      <c r="BE272" s="4">
        <f t="shared" si="286"/>
        <v>54.457042226057055</v>
      </c>
      <c r="BF272" s="4">
        <f t="shared" si="287"/>
        <v>3141.5256379664061</v>
      </c>
      <c r="BG272" s="1">
        <f t="shared" si="309"/>
        <v>39.728964696029138</v>
      </c>
      <c r="BH272" s="1">
        <f t="shared" si="310"/>
        <v>37.891315113209778</v>
      </c>
      <c r="BI272" s="1">
        <f t="shared" si="288"/>
        <v>248.81731716818712</v>
      </c>
      <c r="BJ272" s="1">
        <f t="shared" si="289"/>
        <v>200.30696104505569</v>
      </c>
      <c r="BK272" s="1">
        <f t="shared" si="290"/>
        <v>218.61689892749837</v>
      </c>
      <c r="BL272" s="1">
        <f t="shared" si="291"/>
        <v>241.33275411827157</v>
      </c>
      <c r="BM272" s="1">
        <f t="shared" si="292"/>
        <v>204.51184319997748</v>
      </c>
      <c r="BN272" s="1">
        <f t="shared" si="293"/>
        <v>250.44069991549495</v>
      </c>
      <c r="BO272" s="1">
        <f t="shared" si="294"/>
        <v>188.19241102749635</v>
      </c>
      <c r="BP272" s="1">
        <f t="shared" si="295"/>
        <v>258.87590660930215</v>
      </c>
      <c r="BQ272" s="1">
        <f t="shared" si="296"/>
        <v>170.07542669885382</v>
      </c>
      <c r="BR272" s="1">
        <f t="shared" si="297"/>
        <v>266.55411405593497</v>
      </c>
      <c r="BS272" s="1">
        <f t="shared" si="298"/>
        <v>37.891315113209778</v>
      </c>
      <c r="BT272" s="1">
        <f t="shared" si="299"/>
        <v>5.2863554734531792</v>
      </c>
      <c r="BU272" s="1">
        <f t="shared" si="300"/>
        <v>6.3690783335766952</v>
      </c>
      <c r="BV272" s="1">
        <f t="shared" si="301"/>
        <v>6.6094486076094414</v>
      </c>
      <c r="BW272" s="1">
        <f t="shared" si="302"/>
        <v>6.8320644410426414</v>
      </c>
      <c r="BX272" s="1">
        <f t="shared" si="303"/>
        <v>7.0347021015115976</v>
      </c>
    </row>
    <row r="273" spans="1:76">
      <c r="A273" s="1">
        <v>1.1499999999999999</v>
      </c>
      <c r="B273" s="1">
        <f t="shared" si="269"/>
        <v>1314.7826086956522</v>
      </c>
      <c r="C273" s="1">
        <v>26.4</v>
      </c>
      <c r="D273" s="1">
        <f t="shared" si="251"/>
        <v>58.990909090909092</v>
      </c>
      <c r="E273" s="1">
        <f t="shared" si="250"/>
        <v>11.449090909090907</v>
      </c>
      <c r="F273" s="1">
        <v>0</v>
      </c>
      <c r="G273" s="1">
        <f t="shared" si="252"/>
        <v>8.0000000000000071E-2</v>
      </c>
      <c r="H273" s="4">
        <f t="shared" si="253"/>
        <v>70.52</v>
      </c>
      <c r="I273" s="4"/>
      <c r="J273" s="1">
        <f t="shared" si="270"/>
        <v>3.1161133511949992</v>
      </c>
      <c r="K273" s="1">
        <f t="shared" si="254"/>
        <v>0.96846495790051157</v>
      </c>
      <c r="L273" s="1">
        <f t="shared" si="255"/>
        <v>0.6596956811165321</v>
      </c>
      <c r="M273" s="1">
        <f t="shared" si="271"/>
        <v>4.0687554701391557E-2</v>
      </c>
      <c r="O273" s="1">
        <f t="shared" si="272"/>
        <v>2.2121432515416175</v>
      </c>
      <c r="P273" s="1">
        <f t="shared" si="273"/>
        <v>0.59222114714930785</v>
      </c>
      <c r="Q273" s="1">
        <f t="shared" si="274"/>
        <v>0.45808243671206222</v>
      </c>
      <c r="R273" s="1">
        <f t="shared" si="275"/>
        <v>2.5296567161251379E-2</v>
      </c>
      <c r="T273" s="1">
        <f t="shared" si="256"/>
        <v>2.0305479387507481</v>
      </c>
      <c r="U273" s="1">
        <f t="shared" si="257"/>
        <v>0.52370161260601111</v>
      </c>
      <c r="V273" s="1">
        <f t="shared" si="258"/>
        <v>0.4181611109067776</v>
      </c>
      <c r="W273" s="1">
        <f t="shared" si="276"/>
        <v>2.2462681010139988E-2</v>
      </c>
      <c r="Y273" s="1">
        <f t="shared" si="259"/>
        <v>1.8638598240378654</v>
      </c>
      <c r="Z273" s="1">
        <f t="shared" si="260"/>
        <v>0.46310973589227672</v>
      </c>
      <c r="AA273" s="1">
        <f t="shared" si="261"/>
        <v>0.38171887996810921</v>
      </c>
      <c r="AB273" s="1">
        <f t="shared" si="277"/>
        <v>1.9946265236185635E-2</v>
      </c>
      <c r="AD273" s="1">
        <f t="shared" si="262"/>
        <v>1.7108551723234631</v>
      </c>
      <c r="AE273" s="1">
        <f t="shared" si="263"/>
        <v>0.4095282930502715</v>
      </c>
      <c r="AF273" s="1">
        <f t="shared" si="264"/>
        <v>0.34845254502059875</v>
      </c>
      <c r="AG273" s="1">
        <f t="shared" si="278"/>
        <v>1.7711754740793E-2</v>
      </c>
      <c r="AI273" s="1">
        <f t="shared" si="304"/>
        <v>0.06</v>
      </c>
      <c r="AJ273" s="1">
        <f t="shared" si="279"/>
        <v>1.8556476567126416</v>
      </c>
      <c r="AK273" s="1">
        <f t="shared" si="280"/>
        <v>0.70555766960479915</v>
      </c>
      <c r="AL273" s="1">
        <f t="shared" si="305"/>
        <v>0.12</v>
      </c>
      <c r="AN273" s="1">
        <f t="shared" si="306"/>
        <v>0.3</v>
      </c>
      <c r="AO273" s="1">
        <f t="shared" si="281"/>
        <v>0.32472089448918351</v>
      </c>
      <c r="AP273" s="1">
        <f t="shared" si="265"/>
        <v>0.10662949760274582</v>
      </c>
      <c r="AQ273" s="1">
        <f t="shared" si="307"/>
        <v>8.0000000000000002E-3</v>
      </c>
      <c r="AS273" s="1">
        <f t="shared" si="308"/>
        <v>83.651317485690711</v>
      </c>
      <c r="AT273" s="1">
        <f t="shared" si="308"/>
        <v>16.235239519414222</v>
      </c>
      <c r="AU273" s="1">
        <f t="shared" si="308"/>
        <v>0</v>
      </c>
      <c r="AV273" s="1">
        <f t="shared" si="308"/>
        <v>0.11344299489506533</v>
      </c>
      <c r="AW273" s="3">
        <f t="shared" si="282"/>
        <v>2.4343988717694279E-2</v>
      </c>
      <c r="AX273" s="3">
        <f t="shared" si="283"/>
        <v>0.21499862438770226</v>
      </c>
      <c r="AY273" s="3">
        <f t="shared" si="284"/>
        <v>0.14467386179884575</v>
      </c>
      <c r="AZ273" s="3">
        <f t="shared" si="285"/>
        <v>9.8041214061529616E-2</v>
      </c>
      <c r="BA273" s="3">
        <f t="shared" si="266"/>
        <v>8.8983300934847714E-2</v>
      </c>
      <c r="BB273" s="3">
        <f t="shared" si="267"/>
        <v>8.0772706517941856E-2</v>
      </c>
      <c r="BC273" s="3">
        <f t="shared" si="268"/>
        <v>7.3329066831897383E-2</v>
      </c>
      <c r="BE273" s="4">
        <f t="shared" si="286"/>
        <v>51.861052013753834</v>
      </c>
      <c r="BF273" s="4">
        <f t="shared" si="287"/>
        <v>3129.8223630196158</v>
      </c>
      <c r="BG273" s="1">
        <f t="shared" si="309"/>
        <v>39.630785214389753</v>
      </c>
      <c r="BH273" s="1">
        <f t="shared" si="310"/>
        <v>37.897904015108189</v>
      </c>
      <c r="BI273" s="1">
        <f t="shared" si="288"/>
        <v>248.27995326601564</v>
      </c>
      <c r="BJ273" s="1">
        <f t="shared" si="289"/>
        <v>200.48867692468053</v>
      </c>
      <c r="BK273" s="1">
        <f t="shared" si="290"/>
        <v>217.21397061532576</v>
      </c>
      <c r="BL273" s="1">
        <f t="shared" si="291"/>
        <v>241.2413950898513</v>
      </c>
      <c r="BM273" s="1">
        <f t="shared" si="292"/>
        <v>202.92328043375983</v>
      </c>
      <c r="BN273" s="1">
        <f t="shared" si="293"/>
        <v>250.26070969018534</v>
      </c>
      <c r="BO273" s="1">
        <f t="shared" si="294"/>
        <v>186.45082650197423</v>
      </c>
      <c r="BP273" s="1">
        <f t="shared" si="295"/>
        <v>258.60156918465316</v>
      </c>
      <c r="BQ273" s="1">
        <f t="shared" si="296"/>
        <v>168.22328453159551</v>
      </c>
      <c r="BR273" s="1">
        <f t="shared" si="297"/>
        <v>266.18164879258524</v>
      </c>
      <c r="BS273" s="1">
        <f t="shared" si="298"/>
        <v>37.897904015108189</v>
      </c>
      <c r="BT273" s="1">
        <f t="shared" si="299"/>
        <v>5.2902312709630257</v>
      </c>
      <c r="BU273" s="1">
        <f t="shared" si="300"/>
        <v>6.3655603485005186</v>
      </c>
      <c r="BV273" s="1">
        <f t="shared" si="301"/>
        <v>6.6035501485891581</v>
      </c>
      <c r="BW273" s="1">
        <f t="shared" si="302"/>
        <v>6.8236377685045682</v>
      </c>
      <c r="BX273" s="1">
        <f t="shared" si="303"/>
        <v>7.023650930311887</v>
      </c>
    </row>
    <row r="274" spans="1:76">
      <c r="A274" s="1">
        <v>1.1499999999999999</v>
      </c>
      <c r="B274" s="1">
        <f t="shared" si="269"/>
        <v>1315.2173913043478</v>
      </c>
      <c r="C274" s="1">
        <v>26.5</v>
      </c>
      <c r="D274" s="1">
        <f t="shared" si="251"/>
        <v>58.971590909090914</v>
      </c>
      <c r="E274" s="1">
        <f t="shared" si="250"/>
        <v>11.36840909090909</v>
      </c>
      <c r="F274" s="1">
        <v>0</v>
      </c>
      <c r="G274" s="1">
        <f t="shared" si="252"/>
        <v>8.0000000000000071E-2</v>
      </c>
      <c r="H274" s="4">
        <f t="shared" si="253"/>
        <v>70.42</v>
      </c>
      <c r="I274" s="4"/>
      <c r="J274" s="1">
        <f t="shared" si="270"/>
        <v>3.1130882413535992</v>
      </c>
      <c r="K274" s="1">
        <f t="shared" si="254"/>
        <v>0.96626980756308789</v>
      </c>
      <c r="L274" s="1">
        <f t="shared" si="255"/>
        <v>0.65813142859709572</v>
      </c>
      <c r="M274" s="1">
        <f t="shared" si="271"/>
        <v>4.0657349693892023E-2</v>
      </c>
      <c r="O274" s="1">
        <f t="shared" si="272"/>
        <v>2.2099957121017386</v>
      </c>
      <c r="P274" s="1">
        <f t="shared" si="273"/>
        <v>0.59087880178059915</v>
      </c>
      <c r="Q274" s="1">
        <f t="shared" si="274"/>
        <v>0.45699624405346595</v>
      </c>
      <c r="R274" s="1">
        <f t="shared" si="275"/>
        <v>2.5277787880795093E-2</v>
      </c>
      <c r="T274" s="1">
        <f t="shared" si="256"/>
        <v>2.0285766912829395</v>
      </c>
      <c r="U274" s="1">
        <f t="shared" si="257"/>
        <v>0.5225145755715338</v>
      </c>
      <c r="V274" s="1">
        <f t="shared" si="258"/>
        <v>0.41716957861394949</v>
      </c>
      <c r="W274" s="1">
        <f t="shared" si="276"/>
        <v>2.2446005506946191E-2</v>
      </c>
      <c r="Y274" s="1">
        <f t="shared" si="259"/>
        <v>1.8620503966964226</v>
      </c>
      <c r="Z274" s="1">
        <f t="shared" si="260"/>
        <v>0.46206003813634355</v>
      </c>
      <c r="AA274" s="1">
        <f t="shared" si="261"/>
        <v>0.38081375850559496</v>
      </c>
      <c r="AB274" s="1">
        <f t="shared" si="277"/>
        <v>1.9931457831428377E-2</v>
      </c>
      <c r="AD274" s="1">
        <f t="shared" si="262"/>
        <v>1.7091942812595931</v>
      </c>
      <c r="AE274" s="1">
        <f t="shared" si="263"/>
        <v>0.40860004452321824</v>
      </c>
      <c r="AF274" s="1">
        <f t="shared" si="264"/>
        <v>0.34762630378989984</v>
      </c>
      <c r="AG274" s="1">
        <f t="shared" si="278"/>
        <v>1.7698606157922823E-2</v>
      </c>
      <c r="AI274" s="1">
        <f t="shared" si="304"/>
        <v>0.06</v>
      </c>
      <c r="AJ274" s="1">
        <f t="shared" si="279"/>
        <v>1.8540588692827702</v>
      </c>
      <c r="AK274" s="1">
        <f t="shared" si="280"/>
        <v>0.70558118028944572</v>
      </c>
      <c r="AL274" s="1">
        <f t="shared" si="305"/>
        <v>0.12</v>
      </c>
      <c r="AN274" s="1">
        <f t="shared" si="306"/>
        <v>0.3</v>
      </c>
      <c r="AO274" s="1">
        <f t="shared" si="281"/>
        <v>0.32460700901987444</v>
      </c>
      <c r="AP274" s="1">
        <f t="shared" si="265"/>
        <v>0.10647106375002921</v>
      </c>
      <c r="AQ274" s="1">
        <f t="shared" si="307"/>
        <v>8.0000000000000002E-3</v>
      </c>
      <c r="AS274" s="1">
        <f t="shared" si="308"/>
        <v>83.742673827166868</v>
      </c>
      <c r="AT274" s="1">
        <f t="shared" si="308"/>
        <v>16.143722083085898</v>
      </c>
      <c r="AU274" s="1">
        <f t="shared" si="308"/>
        <v>0</v>
      </c>
      <c r="AV274" s="1">
        <f t="shared" si="308"/>
        <v>0.113604089747231</v>
      </c>
      <c r="AW274" s="3">
        <f t="shared" si="282"/>
        <v>2.4228618806124973E-2</v>
      </c>
      <c r="AX274" s="3">
        <f t="shared" si="283"/>
        <v>0.21446643586293393</v>
      </c>
      <c r="AY274" s="3">
        <f t="shared" si="284"/>
        <v>0.14383105607470248</v>
      </c>
      <c r="AZ274" s="3">
        <f t="shared" si="285"/>
        <v>9.7455144538055871E-2</v>
      </c>
      <c r="BA274" s="3">
        <f t="shared" si="266"/>
        <v>8.8448128650482905E-2</v>
      </c>
      <c r="BB274" s="3">
        <f t="shared" si="267"/>
        <v>8.0284015951871179E-2</v>
      </c>
      <c r="BC274" s="3">
        <f t="shared" si="268"/>
        <v>7.2882825003566201E-2</v>
      </c>
      <c r="BE274" s="4">
        <f t="shared" si="286"/>
        <v>49.373308579163911</v>
      </c>
      <c r="BF274" s="4">
        <f t="shared" si="287"/>
        <v>3118.1980269651235</v>
      </c>
      <c r="BG274" s="1">
        <f t="shared" si="309"/>
        <v>39.532495314634943</v>
      </c>
      <c r="BH274" s="1">
        <f t="shared" si="310"/>
        <v>37.904072284163007</v>
      </c>
      <c r="BI274" s="1">
        <f t="shared" si="288"/>
        <v>247.73255169082893</v>
      </c>
      <c r="BJ274" s="1">
        <f t="shared" si="289"/>
        <v>200.66695569738297</v>
      </c>
      <c r="BK274" s="1">
        <f t="shared" si="290"/>
        <v>215.8032865726619</v>
      </c>
      <c r="BL274" s="1">
        <f t="shared" si="291"/>
        <v>241.14540222752228</v>
      </c>
      <c r="BM274" s="1">
        <f t="shared" si="292"/>
        <v>201.32931981208435</v>
      </c>
      <c r="BN274" s="1">
        <f t="shared" si="293"/>
        <v>250.07606293592835</v>
      </c>
      <c r="BO274" s="1">
        <f t="shared" si="294"/>
        <v>184.70695009267195</v>
      </c>
      <c r="BP274" s="1">
        <f t="shared" si="295"/>
        <v>258.32272156543814</v>
      </c>
      <c r="BQ274" s="1">
        <f t="shared" si="296"/>
        <v>166.37260104907367</v>
      </c>
      <c r="BR274" s="1">
        <f t="shared" si="297"/>
        <v>265.805010876572</v>
      </c>
      <c r="BS274" s="1">
        <f t="shared" si="298"/>
        <v>37.904072284163007</v>
      </c>
      <c r="BT274" s="1">
        <f t="shared" si="299"/>
        <v>5.2940737922037258</v>
      </c>
      <c r="BU274" s="1">
        <f t="shared" si="300"/>
        <v>6.3619919363724176</v>
      </c>
      <c r="BV274" s="1">
        <f t="shared" si="301"/>
        <v>6.5976041059950852</v>
      </c>
      <c r="BW274" s="1">
        <f t="shared" si="302"/>
        <v>6.8151706663289042</v>
      </c>
      <c r="BX274" s="1">
        <f t="shared" si="303"/>
        <v>7.0125713375559924</v>
      </c>
    </row>
    <row r="275" spans="1:76">
      <c r="A275" s="1">
        <v>1.1499999999999999</v>
      </c>
      <c r="B275" s="1">
        <f t="shared" si="269"/>
        <v>1315.6521739130435</v>
      </c>
      <c r="C275" s="1">
        <v>26.6</v>
      </c>
      <c r="D275" s="1">
        <f t="shared" si="251"/>
        <v>58.952272727272728</v>
      </c>
      <c r="E275" s="1">
        <f t="shared" si="250"/>
        <v>11.28772727272727</v>
      </c>
      <c r="F275" s="1">
        <v>0</v>
      </c>
      <c r="G275" s="1">
        <f t="shared" si="252"/>
        <v>8.0000000000000071E-2</v>
      </c>
      <c r="H275" s="4">
        <f t="shared" si="253"/>
        <v>70.319999999999993</v>
      </c>
      <c r="I275" s="4"/>
      <c r="J275" s="1">
        <f t="shared" si="270"/>
        <v>3.1100677215350645</v>
      </c>
      <c r="K275" s="1">
        <f t="shared" si="254"/>
        <v>0.96408083015897528</v>
      </c>
      <c r="L275" s="1">
        <f t="shared" si="255"/>
        <v>0.65657173827693027</v>
      </c>
      <c r="M275" s="1">
        <f t="shared" si="271"/>
        <v>4.0627183622586674E-2</v>
      </c>
      <c r="O275" s="1">
        <f t="shared" si="272"/>
        <v>2.2078514311402779</v>
      </c>
      <c r="P275" s="1">
        <f t="shared" si="273"/>
        <v>0.58954023119136734</v>
      </c>
      <c r="Q275" s="1">
        <f t="shared" si="274"/>
        <v>0.45591321931519824</v>
      </c>
      <c r="R275" s="1">
        <f t="shared" si="275"/>
        <v>2.5259032808037162E-2</v>
      </c>
      <c r="T275" s="1">
        <f t="shared" si="256"/>
        <v>2.0266084348043583</v>
      </c>
      <c r="U275" s="1">
        <f t="shared" si="257"/>
        <v>0.52133087657742971</v>
      </c>
      <c r="V275" s="1">
        <f t="shared" si="258"/>
        <v>0.41618093816105595</v>
      </c>
      <c r="W275" s="1">
        <f t="shared" si="276"/>
        <v>2.2429351499546769E-2</v>
      </c>
      <c r="Y275" s="1">
        <f t="shared" si="259"/>
        <v>1.8602437148132625</v>
      </c>
      <c r="Z275" s="1">
        <f t="shared" si="260"/>
        <v>0.46101329221206105</v>
      </c>
      <c r="AA275" s="1">
        <f t="shared" si="261"/>
        <v>0.37991127686269105</v>
      </c>
      <c r="AB275" s="1">
        <f t="shared" si="277"/>
        <v>1.9916669514366658E-2</v>
      </c>
      <c r="AD275" s="1">
        <f t="shared" si="262"/>
        <v>1.7075359102787477</v>
      </c>
      <c r="AE275" s="1">
        <f t="shared" si="263"/>
        <v>0.40767440630314766</v>
      </c>
      <c r="AF275" s="1">
        <f t="shared" si="264"/>
        <v>0.34680247232175104</v>
      </c>
      <c r="AG275" s="1">
        <f t="shared" si="278"/>
        <v>1.7685474524420281E-2</v>
      </c>
      <c r="AI275" s="1">
        <f t="shared" si="304"/>
        <v>0.06</v>
      </c>
      <c r="AJ275" s="1">
        <f t="shared" si="279"/>
        <v>1.8524723105980068</v>
      </c>
      <c r="AK275" s="1">
        <f t="shared" si="280"/>
        <v>0.70560467888927436</v>
      </c>
      <c r="AL275" s="1">
        <f t="shared" si="305"/>
        <v>0.12</v>
      </c>
      <c r="AN275" s="1">
        <f t="shared" si="306"/>
        <v>0.3</v>
      </c>
      <c r="AO275" s="1">
        <f t="shared" si="281"/>
        <v>0.32449322578997497</v>
      </c>
      <c r="AP275" s="1">
        <f t="shared" si="265"/>
        <v>0.10631295182272631</v>
      </c>
      <c r="AQ275" s="1">
        <f t="shared" si="307"/>
        <v>8.0000000000000002E-3</v>
      </c>
      <c r="AS275" s="1">
        <f t="shared" si="308"/>
        <v>83.834289998965772</v>
      </c>
      <c r="AT275" s="1">
        <f t="shared" si="308"/>
        <v>16.05194435825835</v>
      </c>
      <c r="AU275" s="1">
        <f t="shared" si="308"/>
        <v>0</v>
      </c>
      <c r="AV275" s="1">
        <f t="shared" si="308"/>
        <v>0.11376564277588179</v>
      </c>
      <c r="AW275" s="3">
        <f t="shared" si="282"/>
        <v>2.411333600045094E-2</v>
      </c>
      <c r="AX275" s="3">
        <f t="shared" si="283"/>
        <v>0.2139326778289983</v>
      </c>
      <c r="AY275" s="3">
        <f t="shared" si="284"/>
        <v>0.14299022957100371</v>
      </c>
      <c r="AZ275" s="3">
        <f t="shared" si="285"/>
        <v>9.6870443473817E-2</v>
      </c>
      <c r="BA275" s="3">
        <f t="shared" si="266"/>
        <v>8.7914204316713124E-2</v>
      </c>
      <c r="BB275" s="3">
        <f t="shared" si="267"/>
        <v>7.9796463470912987E-2</v>
      </c>
      <c r="BC275" s="3">
        <f t="shared" si="268"/>
        <v>7.2437621094605123E-2</v>
      </c>
      <c r="BE275" s="4">
        <f t="shared" si="286"/>
        <v>46.990003421003046</v>
      </c>
      <c r="BF275" s="4">
        <f t="shared" si="287"/>
        <v>3106.6521321397695</v>
      </c>
      <c r="BG275" s="1">
        <f t="shared" si="309"/>
        <v>39.434094301008621</v>
      </c>
      <c r="BH275" s="1">
        <f t="shared" si="310"/>
        <v>37.909824246632354</v>
      </c>
      <c r="BI275" s="1">
        <f t="shared" si="288"/>
        <v>247.17506926085932</v>
      </c>
      <c r="BJ275" s="1">
        <f t="shared" si="289"/>
        <v>200.84179822957651</v>
      </c>
      <c r="BK275" s="1">
        <f t="shared" si="290"/>
        <v>214.38493920335458</v>
      </c>
      <c r="BL275" s="1">
        <f t="shared" si="291"/>
        <v>241.04479898307051</v>
      </c>
      <c r="BM275" s="1">
        <f t="shared" si="292"/>
        <v>199.73009577248996</v>
      </c>
      <c r="BN275" s="1">
        <f t="shared" si="293"/>
        <v>249.88679238268233</v>
      </c>
      <c r="BO275" s="1">
        <f t="shared" si="294"/>
        <v>182.96095335295894</v>
      </c>
      <c r="BP275" s="1">
        <f t="shared" si="295"/>
        <v>258.03940664734608</v>
      </c>
      <c r="BQ275" s="1">
        <f t="shared" si="296"/>
        <v>164.52357411907747</v>
      </c>
      <c r="BR275" s="1">
        <f t="shared" si="297"/>
        <v>265.42425359552874</v>
      </c>
      <c r="BS275" s="1">
        <f t="shared" si="298"/>
        <v>37.909824246632354</v>
      </c>
      <c r="BT275" s="1">
        <f t="shared" si="299"/>
        <v>5.2978825995854599</v>
      </c>
      <c r="BU275" s="1">
        <f t="shared" si="300"/>
        <v>6.3583728960305921</v>
      </c>
      <c r="BV275" s="1">
        <f t="shared" si="301"/>
        <v>6.5916104162598579</v>
      </c>
      <c r="BW275" s="1">
        <f t="shared" si="302"/>
        <v>6.8066632271519572</v>
      </c>
      <c r="BX275" s="1">
        <f t="shared" si="303"/>
        <v>7.0014635749493666</v>
      </c>
    </row>
    <row r="276" spans="1:76">
      <c r="A276" s="1">
        <v>1.1499999999999999</v>
      </c>
      <c r="B276" s="1">
        <f t="shared" si="269"/>
        <v>1316.086956521739</v>
      </c>
      <c r="C276" s="1">
        <v>26.7</v>
      </c>
      <c r="D276" s="1">
        <f t="shared" si="251"/>
        <v>58.93295454545455</v>
      </c>
      <c r="E276" s="1">
        <f t="shared" si="250"/>
        <v>11.207045454545453</v>
      </c>
      <c r="F276" s="1">
        <v>0</v>
      </c>
      <c r="G276" s="1">
        <f t="shared" si="252"/>
        <v>8.0000000000000071E-2</v>
      </c>
      <c r="H276" s="4">
        <f t="shared" si="253"/>
        <v>70.22</v>
      </c>
      <c r="I276" s="4"/>
      <c r="J276" s="1">
        <f t="shared" si="270"/>
        <v>3.1070517827205277</v>
      </c>
      <c r="K276" s="1">
        <f t="shared" si="254"/>
        <v>0.96189800529254021</v>
      </c>
      <c r="L276" s="1">
        <f t="shared" si="255"/>
        <v>0.65501659459745964</v>
      </c>
      <c r="M276" s="1">
        <f t="shared" si="271"/>
        <v>4.0597056420530582E-2</v>
      </c>
      <c r="O276" s="1">
        <f t="shared" si="272"/>
        <v>2.2057104022547014</v>
      </c>
      <c r="P276" s="1">
        <f t="shared" si="273"/>
        <v>0.58820542290958011</v>
      </c>
      <c r="Q276" s="1">
        <f t="shared" si="274"/>
        <v>0.45483335169362521</v>
      </c>
      <c r="R276" s="1">
        <f t="shared" si="275"/>
        <v>2.5240301901356101E-2</v>
      </c>
      <c r="T276" s="1">
        <f t="shared" si="256"/>
        <v>2.0246431634380562</v>
      </c>
      <c r="U276" s="1">
        <f t="shared" si="257"/>
        <v>0.52015050459467183</v>
      </c>
      <c r="V276" s="1">
        <f t="shared" si="258"/>
        <v>0.4151951796859869</v>
      </c>
      <c r="W276" s="1">
        <f t="shared" si="276"/>
        <v>2.2412718950982954E-2</v>
      </c>
      <c r="Y276" s="1">
        <f t="shared" si="259"/>
        <v>1.8584397729938753</v>
      </c>
      <c r="Z276" s="1">
        <f t="shared" si="260"/>
        <v>0.45996948836645241</v>
      </c>
      <c r="AA276" s="1">
        <f t="shared" si="261"/>
        <v>0.37901142603675819</v>
      </c>
      <c r="AB276" s="1">
        <f t="shared" si="277"/>
        <v>1.9901900252182064E-2</v>
      </c>
      <c r="AD276" s="1">
        <f t="shared" si="262"/>
        <v>1.7058800544292543</v>
      </c>
      <c r="AE276" s="1">
        <f t="shared" si="263"/>
        <v>0.40675136976549453</v>
      </c>
      <c r="AF276" s="1">
        <f t="shared" si="264"/>
        <v>0.34598104239808219</v>
      </c>
      <c r="AG276" s="1">
        <f t="shared" si="278"/>
        <v>1.767235981114346E-2</v>
      </c>
      <c r="AI276" s="1">
        <f t="shared" si="304"/>
        <v>0.06</v>
      </c>
      <c r="AJ276" s="1">
        <f t="shared" si="279"/>
        <v>1.8508879765520907</v>
      </c>
      <c r="AK276" s="1">
        <f t="shared" si="280"/>
        <v>0.70562816541358619</v>
      </c>
      <c r="AL276" s="1">
        <f t="shared" si="305"/>
        <v>0.12</v>
      </c>
      <c r="AN276" s="1">
        <f t="shared" si="306"/>
        <v>0.3</v>
      </c>
      <c r="AO276" s="1">
        <f t="shared" si="281"/>
        <v>0.32437954466885421</v>
      </c>
      <c r="AP276" s="1">
        <f t="shared" si="265"/>
        <v>0.10615516101471076</v>
      </c>
      <c r="AQ276" s="1">
        <f t="shared" si="307"/>
        <v>8.0000000000000002E-3</v>
      </c>
      <c r="AS276" s="1">
        <f t="shared" si="308"/>
        <v>83.926167111157156</v>
      </c>
      <c r="AT276" s="1">
        <f t="shared" si="308"/>
        <v>15.959905232904376</v>
      </c>
      <c r="AU276" s="1">
        <f t="shared" si="308"/>
        <v>0</v>
      </c>
      <c r="AV276" s="1">
        <f t="shared" si="308"/>
        <v>0.11392765593847917</v>
      </c>
      <c r="AW276" s="3">
        <f t="shared" si="282"/>
        <v>2.3998139434492898E-2</v>
      </c>
      <c r="AX276" s="3">
        <f t="shared" si="283"/>
        <v>0.21339734362364177</v>
      </c>
      <c r="AY276" s="3">
        <f t="shared" si="284"/>
        <v>0.14215137243610548</v>
      </c>
      <c r="AZ276" s="3">
        <f t="shared" si="285"/>
        <v>9.6287104009117927E-2</v>
      </c>
      <c r="BA276" s="3">
        <f t="shared" si="266"/>
        <v>8.7381521667650133E-2</v>
      </c>
      <c r="BB276" s="3">
        <f t="shared" si="267"/>
        <v>7.9310043351688508E-2</v>
      </c>
      <c r="BC276" s="3">
        <f t="shared" si="268"/>
        <v>7.1993449877267177E-2</v>
      </c>
      <c r="BE276" s="4">
        <f t="shared" si="286"/>
        <v>44.707433834051677</v>
      </c>
      <c r="BF276" s="4">
        <f t="shared" si="287"/>
        <v>3095.1841744682129</v>
      </c>
      <c r="BG276" s="1">
        <f t="shared" si="309"/>
        <v>39.335581470912132</v>
      </c>
      <c r="BH276" s="1">
        <f t="shared" si="310"/>
        <v>37.915164161330033</v>
      </c>
      <c r="BI276" s="1">
        <f t="shared" si="288"/>
        <v>246.60746334218052</v>
      </c>
      <c r="BJ276" s="1">
        <f t="shared" si="289"/>
        <v>201.013205215017</v>
      </c>
      <c r="BK276" s="1">
        <f t="shared" si="290"/>
        <v>212.95902291019203</v>
      </c>
      <c r="BL276" s="1">
        <f t="shared" si="291"/>
        <v>240.93960881051294</v>
      </c>
      <c r="BM276" s="1">
        <f t="shared" si="292"/>
        <v>198.12574471095357</v>
      </c>
      <c r="BN276" s="1">
        <f t="shared" si="293"/>
        <v>249.69293078091556</v>
      </c>
      <c r="BO276" s="1">
        <f t="shared" si="294"/>
        <v>181.21300943384807</v>
      </c>
      <c r="BP276" s="1">
        <f t="shared" si="295"/>
        <v>257.7516673319397</v>
      </c>
      <c r="BQ276" s="1">
        <f t="shared" si="296"/>
        <v>162.67640248570402</v>
      </c>
      <c r="BR276" s="1">
        <f t="shared" si="297"/>
        <v>265.03943018313242</v>
      </c>
      <c r="BS276" s="1">
        <f t="shared" si="298"/>
        <v>37.915164161330033</v>
      </c>
      <c r="BT276" s="1">
        <f t="shared" si="299"/>
        <v>5.3016572567034252</v>
      </c>
      <c r="BU276" s="1">
        <f t="shared" si="300"/>
        <v>6.3547030361073604</v>
      </c>
      <c r="BV276" s="1">
        <f t="shared" si="301"/>
        <v>6.585569027697348</v>
      </c>
      <c r="BW276" s="1">
        <f t="shared" si="302"/>
        <v>6.7981155570156444</v>
      </c>
      <c r="BX276" s="1">
        <f t="shared" si="303"/>
        <v>6.9903279082580942</v>
      </c>
    </row>
    <row r="277" spans="1:76">
      <c r="A277" s="1">
        <v>1.1499999999999999</v>
      </c>
      <c r="B277" s="1">
        <f t="shared" si="269"/>
        <v>1316.5217391304348</v>
      </c>
      <c r="C277" s="1">
        <v>26.8</v>
      </c>
      <c r="D277" s="1">
        <f t="shared" si="251"/>
        <v>58.913636363636364</v>
      </c>
      <c r="E277" s="1">
        <f t="shared" si="250"/>
        <v>11.126363636363633</v>
      </c>
      <c r="F277" s="1">
        <v>0</v>
      </c>
      <c r="G277" s="1">
        <f t="shared" si="252"/>
        <v>8.0000000000000071E-2</v>
      </c>
      <c r="H277" s="4">
        <f t="shared" si="253"/>
        <v>70.11999999999999</v>
      </c>
      <c r="I277" s="4"/>
      <c r="J277" s="1">
        <f t="shared" si="270"/>
        <v>3.1040404159125856</v>
      </c>
      <c r="K277" s="1">
        <f t="shared" si="254"/>
        <v>0.95972131264495553</v>
      </c>
      <c r="L277" s="1">
        <f t="shared" si="255"/>
        <v>0.65346598206039375</v>
      </c>
      <c r="M277" s="1">
        <f t="shared" si="271"/>
        <v>4.0566968020920594E-2</v>
      </c>
      <c r="O277" s="1">
        <f t="shared" si="272"/>
        <v>2.2035726190577098</v>
      </c>
      <c r="P277" s="1">
        <f t="shared" si="273"/>
        <v>0.58687436451017394</v>
      </c>
      <c r="Q277" s="1">
        <f t="shared" si="274"/>
        <v>0.45375663042697517</v>
      </c>
      <c r="R277" s="1">
        <f t="shared" si="275"/>
        <v>2.5221595119218548E-2</v>
      </c>
      <c r="T277" s="1">
        <f t="shared" si="256"/>
        <v>2.0226808713210689</v>
      </c>
      <c r="U277" s="1">
        <f t="shared" si="257"/>
        <v>0.51897344863576655</v>
      </c>
      <c r="V277" s="1">
        <f t="shared" si="258"/>
        <v>0.41421229336484555</v>
      </c>
      <c r="W277" s="1">
        <f t="shared" si="276"/>
        <v>2.2396107824374213E-2</v>
      </c>
      <c r="Y277" s="1">
        <f t="shared" si="259"/>
        <v>1.8566385658565894</v>
      </c>
      <c r="Z277" s="1">
        <f t="shared" si="260"/>
        <v>0.45892861688326836</v>
      </c>
      <c r="AA277" s="1">
        <f t="shared" si="261"/>
        <v>0.37811419706004051</v>
      </c>
      <c r="AB277" s="1">
        <f t="shared" si="277"/>
        <v>1.9887150012125671E-2</v>
      </c>
      <c r="AD277" s="1">
        <f t="shared" si="262"/>
        <v>1.7042267087712233</v>
      </c>
      <c r="AE277" s="1">
        <f t="shared" si="263"/>
        <v>0.40583092631817258</v>
      </c>
      <c r="AF277" s="1">
        <f t="shared" si="264"/>
        <v>0.34516200583266615</v>
      </c>
      <c r="AG277" s="1">
        <f t="shared" si="278"/>
        <v>1.7659261989012191E-2</v>
      </c>
      <c r="AI277" s="1">
        <f t="shared" si="304"/>
        <v>0.06</v>
      </c>
      <c r="AJ277" s="1">
        <f t="shared" si="279"/>
        <v>1.8493058630480037</v>
      </c>
      <c r="AK277" s="1">
        <f t="shared" si="280"/>
        <v>0.70565163987167445</v>
      </c>
      <c r="AL277" s="1">
        <f t="shared" si="305"/>
        <v>0.12</v>
      </c>
      <c r="AN277" s="1">
        <f t="shared" si="306"/>
        <v>0.3</v>
      </c>
      <c r="AO277" s="1">
        <f t="shared" si="281"/>
        <v>0.32426596552609466</v>
      </c>
      <c r="AP277" s="1">
        <f t="shared" si="265"/>
        <v>0.10599769052222963</v>
      </c>
      <c r="AQ277" s="1">
        <f t="shared" si="307"/>
        <v>8.0000000000000002E-3</v>
      </c>
      <c r="AS277" s="1">
        <f t="shared" si="308"/>
        <v>84.018306280143136</v>
      </c>
      <c r="AT277" s="1">
        <f t="shared" si="308"/>
        <v>15.867603588653216</v>
      </c>
      <c r="AU277" s="1">
        <f t="shared" si="308"/>
        <v>0</v>
      </c>
      <c r="AV277" s="1">
        <f t="shared" si="308"/>
        <v>0.114090131203651</v>
      </c>
      <c r="AW277" s="3">
        <f t="shared" si="282"/>
        <v>2.3883028241217241E-2</v>
      </c>
      <c r="AX277" s="3">
        <f t="shared" si="283"/>
        <v>0.21286042654656204</v>
      </c>
      <c r="AY277" s="3">
        <f t="shared" si="284"/>
        <v>0.14131447484355683</v>
      </c>
      <c r="AZ277" s="3">
        <f t="shared" si="285"/>
        <v>9.5705119301635957E-2</v>
      </c>
      <c r="BA277" s="3">
        <f t="shared" si="266"/>
        <v>8.685007445323821E-2</v>
      </c>
      <c r="BB277" s="3">
        <f t="shared" si="267"/>
        <v>7.8824749885248915E-2</v>
      </c>
      <c r="BC277" s="3">
        <f t="shared" si="268"/>
        <v>7.1550306136957467E-2</v>
      </c>
      <c r="BE277" s="4">
        <f t="shared" si="286"/>
        <v>42.522000941955859</v>
      </c>
      <c r="BF277" s="4">
        <f t="shared" si="287"/>
        <v>3083.7936439699802</v>
      </c>
      <c r="BG277" s="1">
        <f t="shared" si="309"/>
        <v>39.236956114808088</v>
      </c>
      <c r="BH277" s="1">
        <f t="shared" si="310"/>
        <v>37.920096220857936</v>
      </c>
      <c r="BI277" s="1">
        <f t="shared" si="288"/>
        <v>246.02969186575254</v>
      </c>
      <c r="BJ277" s="1">
        <f t="shared" si="289"/>
        <v>201.1811771801317</v>
      </c>
      <c r="BK277" s="1">
        <f t="shared" si="290"/>
        <v>211.52563410700839</v>
      </c>
      <c r="BL277" s="1">
        <f t="shared" si="291"/>
        <v>240.82985517355957</v>
      </c>
      <c r="BM277" s="1">
        <f t="shared" si="292"/>
        <v>196.5164049811024</v>
      </c>
      <c r="BN277" s="1">
        <f t="shared" si="293"/>
        <v>249.49451090852821</v>
      </c>
      <c r="BO277" s="1">
        <f t="shared" si="294"/>
        <v>179.46329306598906</v>
      </c>
      <c r="BP277" s="1">
        <f t="shared" si="295"/>
        <v>257.4595465324399</v>
      </c>
      <c r="BQ277" s="1">
        <f t="shared" si="296"/>
        <v>160.8312857322571</v>
      </c>
      <c r="BR277" s="1">
        <f t="shared" si="297"/>
        <v>264.65059382324108</v>
      </c>
      <c r="BS277" s="1">
        <f t="shared" si="298"/>
        <v>37.920096220857936</v>
      </c>
      <c r="BT277" s="1">
        <f t="shared" si="299"/>
        <v>5.3053973283293532</v>
      </c>
      <c r="BU277" s="1">
        <f t="shared" si="300"/>
        <v>6.3509821750159796</v>
      </c>
      <c r="BV277" s="1">
        <f t="shared" si="301"/>
        <v>6.5794799004569464</v>
      </c>
      <c r="BW277" s="1">
        <f t="shared" si="302"/>
        <v>6.7895277752703684</v>
      </c>
      <c r="BX277" s="1">
        <f t="shared" si="303"/>
        <v>6.9791646171422457</v>
      </c>
    </row>
    <row r="278" spans="1:76">
      <c r="A278" s="1">
        <v>1.1499999999999999</v>
      </c>
      <c r="B278" s="1">
        <f t="shared" si="269"/>
        <v>1316.9565217391305</v>
      </c>
      <c r="C278" s="1">
        <v>26.9</v>
      </c>
      <c r="D278" s="1">
        <f t="shared" si="251"/>
        <v>58.894318181818186</v>
      </c>
      <c r="E278" s="1">
        <f t="shared" si="250"/>
        <v>11.045681818181817</v>
      </c>
      <c r="F278" s="1">
        <v>0</v>
      </c>
      <c r="G278" s="1">
        <f t="shared" si="252"/>
        <v>8.0000000000000071E-2</v>
      </c>
      <c r="H278" s="4">
        <f t="shared" si="253"/>
        <v>70.02</v>
      </c>
      <c r="I278" s="4"/>
      <c r="J278" s="1">
        <f t="shared" si="270"/>
        <v>3.1010336121352555</v>
      </c>
      <c r="K278" s="1">
        <f t="shared" si="254"/>
        <v>0.95755073197389196</v>
      </c>
      <c r="L278" s="1">
        <f t="shared" si="255"/>
        <v>0.65191988522746702</v>
      </c>
      <c r="M278" s="1">
        <f t="shared" si="271"/>
        <v>4.0536918357095303E-2</v>
      </c>
      <c r="O278" s="1">
        <f t="shared" si="272"/>
        <v>2.201438075177212</v>
      </c>
      <c r="P278" s="1">
        <f t="shared" si="273"/>
        <v>0.58554704361486354</v>
      </c>
      <c r="Q278" s="1">
        <f t="shared" si="274"/>
        <v>0.45268304479515592</v>
      </c>
      <c r="R278" s="1">
        <f t="shared" si="275"/>
        <v>2.5202912420179285E-2</v>
      </c>
      <c r="T278" s="1">
        <f t="shared" si="256"/>
        <v>2.0207215526043911</v>
      </c>
      <c r="U278" s="1">
        <f t="shared" si="257"/>
        <v>0.5177996977545869</v>
      </c>
      <c r="V278" s="1">
        <f t="shared" si="258"/>
        <v>0.41323226941178315</v>
      </c>
      <c r="W278" s="1">
        <f t="shared" si="276"/>
        <v>2.2379518082918295E-2</v>
      </c>
      <c r="Y278" s="1">
        <f t="shared" si="259"/>
        <v>1.8548400880325457</v>
      </c>
      <c r="Z278" s="1">
        <f t="shared" si="260"/>
        <v>0.45789066808284073</v>
      </c>
      <c r="AA278" s="1">
        <f t="shared" si="261"/>
        <v>0.37721958099951369</v>
      </c>
      <c r="AB278" s="1">
        <f t="shared" si="277"/>
        <v>1.9872418761518046E-2</v>
      </c>
      <c r="AD278" s="1">
        <f t="shared" si="262"/>
        <v>1.7025758683765264</v>
      </c>
      <c r="AE278" s="1">
        <f t="shared" si="263"/>
        <v>0.40491306740144367</v>
      </c>
      <c r="AF278" s="1">
        <f t="shared" si="264"/>
        <v>0.34434535447098102</v>
      </c>
      <c r="AG278" s="1">
        <f t="shared" si="278"/>
        <v>1.7646181029008015E-2</v>
      </c>
      <c r="AI278" s="1">
        <f t="shared" si="304"/>
        <v>0.06</v>
      </c>
      <c r="AJ278" s="1">
        <f t="shared" si="279"/>
        <v>1.8477259659979439</v>
      </c>
      <c r="AK278" s="1">
        <f t="shared" si="280"/>
        <v>0.70567510227282271</v>
      </c>
      <c r="AL278" s="1">
        <f t="shared" si="305"/>
        <v>0.12</v>
      </c>
      <c r="AN278" s="1">
        <f t="shared" si="306"/>
        <v>0.3</v>
      </c>
      <c r="AO278" s="1">
        <f t="shared" si="281"/>
        <v>0.32415248823149279</v>
      </c>
      <c r="AP278" s="1">
        <f t="shared" si="265"/>
        <v>0.10584053954389465</v>
      </c>
      <c r="AQ278" s="1">
        <f t="shared" si="307"/>
        <v>8.0000000000000002E-3</v>
      </c>
      <c r="AS278" s="1">
        <f t="shared" si="308"/>
        <v>84.110708628703506</v>
      </c>
      <c r="AT278" s="1">
        <f t="shared" si="308"/>
        <v>15.775038300745242</v>
      </c>
      <c r="AU278" s="1">
        <f t="shared" si="308"/>
        <v>0</v>
      </c>
      <c r="AV278" s="1">
        <f t="shared" si="308"/>
        <v>0.11425307055127118</v>
      </c>
      <c r="AW278" s="3">
        <f t="shared" si="282"/>
        <v>2.3768001552714892E-2</v>
      </c>
      <c r="AX278" s="3">
        <f t="shared" si="283"/>
        <v>0.21232191985913587</v>
      </c>
      <c r="AY278" s="3">
        <f t="shared" si="284"/>
        <v>0.14047952699189073</v>
      </c>
      <c r="AZ278" s="3">
        <f t="shared" si="285"/>
        <v>9.5124482526274687E-2</v>
      </c>
      <c r="BA278" s="3">
        <f t="shared" si="266"/>
        <v>8.631985643912081E-2</v>
      </c>
      <c r="BB278" s="3">
        <f t="shared" si="267"/>
        <v>7.8340577376953352E-2</v>
      </c>
      <c r="BC278" s="3">
        <f t="shared" si="268"/>
        <v>7.1108184672121863E-2</v>
      </c>
      <c r="BE278" s="4">
        <f t="shared" si="286"/>
        <v>40.4302077381098</v>
      </c>
      <c r="BF278" s="4">
        <f t="shared" si="287"/>
        <v>3072.480025247929</v>
      </c>
      <c r="BG278" s="1">
        <f t="shared" si="309"/>
        <v>39.138217516122701</v>
      </c>
      <c r="BH278" s="1">
        <f t="shared" si="310"/>
        <v>37.924624552810592</v>
      </c>
      <c r="BI278" s="1">
        <f t="shared" si="288"/>
        <v>245.44171334476269</v>
      </c>
      <c r="BJ278" s="1">
        <f t="shared" si="289"/>
        <v>201.34571448929387</v>
      </c>
      <c r="BK278" s="1">
        <f t="shared" si="290"/>
        <v>210.08487123051592</v>
      </c>
      <c r="BL278" s="1">
        <f t="shared" si="291"/>
        <v>240.71556155295343</v>
      </c>
      <c r="BM278" s="1">
        <f t="shared" si="292"/>
        <v>194.90221689286426</v>
      </c>
      <c r="BN278" s="1">
        <f t="shared" si="293"/>
        <v>249.29156557761496</v>
      </c>
      <c r="BO278" s="1">
        <f t="shared" si="294"/>
        <v>177.71198054086193</v>
      </c>
      <c r="BP278" s="1">
        <f t="shared" si="295"/>
        <v>257.16308717931139</v>
      </c>
      <c r="BQ278" s="1">
        <f t="shared" si="296"/>
        <v>158.98842424324491</v>
      </c>
      <c r="BR278" s="1">
        <f t="shared" si="297"/>
        <v>264.25779765379872</v>
      </c>
      <c r="BS278" s="1">
        <f t="shared" si="298"/>
        <v>37.924624552810592</v>
      </c>
      <c r="BT278" s="1">
        <f t="shared" si="299"/>
        <v>5.309102380405033</v>
      </c>
      <c r="BU278" s="1">
        <f t="shared" si="300"/>
        <v>6.347210140940315</v>
      </c>
      <c r="BV278" s="1">
        <f t="shared" si="301"/>
        <v>6.5733430064804681</v>
      </c>
      <c r="BW278" s="1">
        <f t="shared" si="302"/>
        <v>6.7809000144802498</v>
      </c>
      <c r="BX278" s="1">
        <f t="shared" si="303"/>
        <v>6.967973994991457</v>
      </c>
    </row>
    <row r="279" spans="1:76">
      <c r="A279" s="1">
        <v>1.1499999999999999</v>
      </c>
      <c r="B279" s="1">
        <f t="shared" si="269"/>
        <v>1317.391304347826</v>
      </c>
      <c r="C279" s="1">
        <v>27</v>
      </c>
      <c r="D279" s="1">
        <f t="shared" si="251"/>
        <v>58.875</v>
      </c>
      <c r="E279" s="1">
        <f t="shared" si="250"/>
        <v>10.964999999999998</v>
      </c>
      <c r="F279" s="1">
        <v>0</v>
      </c>
      <c r="G279" s="1">
        <f t="shared" si="252"/>
        <v>8.0000000000000071E-2</v>
      </c>
      <c r="H279" s="4">
        <f t="shared" si="253"/>
        <v>69.92</v>
      </c>
      <c r="I279" s="4"/>
      <c r="J279" s="1">
        <f t="shared" si="270"/>
        <v>3.098031362433916</v>
      </c>
      <c r="K279" s="1">
        <f t="shared" si="254"/>
        <v>0.95538624311319731</v>
      </c>
      <c r="L279" s="1">
        <f t="shared" si="255"/>
        <v>0.6503782887201881</v>
      </c>
      <c r="M279" s="1">
        <f t="shared" si="271"/>
        <v>4.050690736253449E-2</v>
      </c>
      <c r="O279" s="1">
        <f t="shared" si="272"/>
        <v>2.1993067642562809</v>
      </c>
      <c r="P279" s="1">
        <f t="shared" si="273"/>
        <v>0.58422344789194613</v>
      </c>
      <c r="Q279" s="1">
        <f t="shared" si="274"/>
        <v>0.45161258411958216</v>
      </c>
      <c r="R279" s="1">
        <f t="shared" si="275"/>
        <v>2.5184253762880873E-2</v>
      </c>
      <c r="T279" s="1">
        <f t="shared" si="256"/>
        <v>2.0187652014529371</v>
      </c>
      <c r="U279" s="1">
        <f t="shared" si="257"/>
        <v>0.51662924104619867</v>
      </c>
      <c r="V279" s="1">
        <f t="shared" si="258"/>
        <v>0.41225509807883953</v>
      </c>
      <c r="W279" s="1">
        <f t="shared" si="276"/>
        <v>2.2362949689890894E-2</v>
      </c>
      <c r="Y279" s="1">
        <f t="shared" si="259"/>
        <v>1.8530443341656617</v>
      </c>
      <c r="Z279" s="1">
        <f t="shared" si="260"/>
        <v>0.45685563232192777</v>
      </c>
      <c r="AA279" s="1">
        <f t="shared" si="261"/>
        <v>0.37632756895674074</v>
      </c>
      <c r="AB279" s="1">
        <f t="shared" si="277"/>
        <v>1.9857706467748985E-2</v>
      </c>
      <c r="AD279" s="1">
        <f t="shared" si="262"/>
        <v>1.7009275283287635</v>
      </c>
      <c r="AE279" s="1">
        <f t="shared" si="263"/>
        <v>0.40399778448778179</v>
      </c>
      <c r="AF279" s="1">
        <f t="shared" si="264"/>
        <v>0.34353108019007766</v>
      </c>
      <c r="AG279" s="1">
        <f t="shared" si="278"/>
        <v>1.7633116902173899E-2</v>
      </c>
      <c r="AI279" s="1">
        <f t="shared" si="304"/>
        <v>0.06</v>
      </c>
      <c r="AJ279" s="1">
        <f t="shared" si="279"/>
        <v>1.8461482813233161</v>
      </c>
      <c r="AK279" s="1">
        <f t="shared" si="280"/>
        <v>0.7056985526263031</v>
      </c>
      <c r="AL279" s="1">
        <f t="shared" si="305"/>
        <v>0.12</v>
      </c>
      <c r="AN279" s="1">
        <f t="shared" si="306"/>
        <v>0.3</v>
      </c>
      <c r="AO279" s="1">
        <f t="shared" si="281"/>
        <v>0.32403911265505847</v>
      </c>
      <c r="AP279" s="1">
        <f t="shared" si="265"/>
        <v>0.10568370728067591</v>
      </c>
      <c r="AQ279" s="1">
        <f t="shared" si="307"/>
        <v>8.0000000000000002E-3</v>
      </c>
      <c r="AS279" s="1">
        <f t="shared" si="308"/>
        <v>84.203375286041194</v>
      </c>
      <c r="AT279" s="1">
        <f t="shared" si="308"/>
        <v>15.682208237986266</v>
      </c>
      <c r="AU279" s="1">
        <f t="shared" si="308"/>
        <v>0</v>
      </c>
      <c r="AV279" s="1">
        <f t="shared" si="308"/>
        <v>0.11441647597254015</v>
      </c>
      <c r="AW279" s="3">
        <f t="shared" si="282"/>
        <v>2.365305850018037E-2</v>
      </c>
      <c r="AX279" s="3">
        <f t="shared" si="283"/>
        <v>0.2117818167841449</v>
      </c>
      <c r="AY279" s="3">
        <f t="shared" si="284"/>
        <v>0.13964651910441639</v>
      </c>
      <c r="AZ279" s="3">
        <f t="shared" si="285"/>
        <v>9.4545186875019047E-2</v>
      </c>
      <c r="BA279" s="3">
        <f t="shared" si="266"/>
        <v>8.5790861406507962E-2</v>
      </c>
      <c r="BB279" s="3">
        <f t="shared" si="267"/>
        <v>7.7857520146347767E-2</v>
      </c>
      <c r="BC279" s="3">
        <f t="shared" si="268"/>
        <v>7.0667080294136014E-2</v>
      </c>
      <c r="BE279" s="4">
        <f t="shared" si="286"/>
        <v>38.428657135282094</v>
      </c>
      <c r="BF279" s="4">
        <f t="shared" si="287"/>
        <v>3061.2427979586228</v>
      </c>
      <c r="BG279" s="1">
        <f t="shared" si="309"/>
        <v>39.039364951146375</v>
      </c>
      <c r="BH279" s="1">
        <f t="shared" si="310"/>
        <v>37.928753220952572</v>
      </c>
      <c r="BI279" s="1">
        <f t="shared" si="288"/>
        <v>244.84348689226394</v>
      </c>
      <c r="BJ279" s="1">
        <f t="shared" si="289"/>
        <v>201.50681735004562</v>
      </c>
      <c r="BK279" s="1">
        <f t="shared" si="290"/>
        <v>208.63683475185138</v>
      </c>
      <c r="BL279" s="1">
        <f t="shared" si="291"/>
        <v>240.59675145369008</v>
      </c>
      <c r="BM279" s="1">
        <f t="shared" si="292"/>
        <v>193.28332271054313</v>
      </c>
      <c r="BN279" s="1">
        <f t="shared" si="293"/>
        <v>249.08412764107027</v>
      </c>
      <c r="BO279" s="1">
        <f t="shared" si="294"/>
        <v>175.95924969114847</v>
      </c>
      <c r="BP279" s="1">
        <f t="shared" si="295"/>
        <v>256.86233222565153</v>
      </c>
      <c r="BQ279" s="1">
        <f t="shared" si="296"/>
        <v>157.14801916546199</v>
      </c>
      <c r="BR279" s="1">
        <f t="shared" si="297"/>
        <v>263.86109477050854</v>
      </c>
      <c r="BS279" s="1">
        <f t="shared" si="298"/>
        <v>37.928753220952572</v>
      </c>
      <c r="BT279" s="1">
        <f t="shared" si="299"/>
        <v>5.3127719800378088</v>
      </c>
      <c r="BU279" s="1">
        <f t="shared" si="300"/>
        <v>6.3433867718272321</v>
      </c>
      <c r="BV279" s="1">
        <f t="shared" si="301"/>
        <v>6.5671583294615496</v>
      </c>
      <c r="BW279" s="1">
        <f t="shared" si="302"/>
        <v>6.7722324203305435</v>
      </c>
      <c r="BX279" s="1">
        <f t="shared" si="303"/>
        <v>6.9567563487625161</v>
      </c>
    </row>
    <row r="280" spans="1:76">
      <c r="A280" s="1">
        <v>1.1499999999999999</v>
      </c>
      <c r="B280" s="1">
        <f t="shared" si="269"/>
        <v>1317.8260869565217</v>
      </c>
      <c r="C280" s="1">
        <v>27.1</v>
      </c>
      <c r="D280" s="1">
        <f t="shared" si="251"/>
        <v>58.855681818181822</v>
      </c>
      <c r="E280" s="1">
        <f t="shared" si="250"/>
        <v>10.884318181818179</v>
      </c>
      <c r="F280" s="1">
        <v>0</v>
      </c>
      <c r="G280" s="1">
        <f t="shared" si="252"/>
        <v>8.0000000000000071E-2</v>
      </c>
      <c r="H280" s="4">
        <f t="shared" si="253"/>
        <v>69.819999999999993</v>
      </c>
      <c r="I280" s="4"/>
      <c r="J280" s="1">
        <f t="shared" si="270"/>
        <v>3.0950336578752289</v>
      </c>
      <c r="K280" s="1">
        <f t="shared" si="254"/>
        <v>0.95322782597256472</v>
      </c>
      <c r="L280" s="1">
        <f t="shared" si="255"/>
        <v>0.64884117721957157</v>
      </c>
      <c r="M280" s="1">
        <f t="shared" si="271"/>
        <v>4.0476934970858879E-2</v>
      </c>
      <c r="O280" s="1">
        <f t="shared" si="272"/>
        <v>2.1971786799530988</v>
      </c>
      <c r="P280" s="1">
        <f t="shared" si="273"/>
        <v>0.58290356505609908</v>
      </c>
      <c r="Q280" s="1">
        <f t="shared" si="274"/>
        <v>0.4505452377629881</v>
      </c>
      <c r="R280" s="1">
        <f t="shared" si="275"/>
        <v>2.5165619106053499E-2</v>
      </c>
      <c r="T280" s="1">
        <f t="shared" si="256"/>
        <v>2.0168118120454914</v>
      </c>
      <c r="U280" s="1">
        <f t="shared" si="257"/>
        <v>0.51546206764668179</v>
      </c>
      <c r="V280" s="1">
        <f t="shared" si="258"/>
        <v>0.41128076965577398</v>
      </c>
      <c r="W280" s="1">
        <f t="shared" si="276"/>
        <v>2.23464026086455E-2</v>
      </c>
      <c r="Y280" s="1">
        <f t="shared" si="259"/>
        <v>1.8512512989125864</v>
      </c>
      <c r="Z280" s="1">
        <f t="shared" si="260"/>
        <v>0.45582349999355659</v>
      </c>
      <c r="AA280" s="1">
        <f t="shared" si="261"/>
        <v>0.37543815206771647</v>
      </c>
      <c r="AB280" s="1">
        <f t="shared" si="277"/>
        <v>1.9843013098277355E-2</v>
      </c>
      <c r="AD280" s="1">
        <f t="shared" si="262"/>
        <v>1.6992816837232196</v>
      </c>
      <c r="AE280" s="1">
        <f t="shared" si="263"/>
        <v>0.40308506908173342</v>
      </c>
      <c r="AF280" s="1">
        <f t="shared" si="264"/>
        <v>0.34271917489843823</v>
      </c>
      <c r="AG280" s="1">
        <f t="shared" si="278"/>
        <v>1.7620069579614223E-2</v>
      </c>
      <c r="AI280" s="1">
        <f t="shared" si="304"/>
        <v>0.06</v>
      </c>
      <c r="AJ280" s="1">
        <f t="shared" si="279"/>
        <v>1.8445728049546894</v>
      </c>
      <c r="AK280" s="1">
        <f t="shared" si="280"/>
        <v>0.70572199094138155</v>
      </c>
      <c r="AL280" s="1">
        <f t="shared" si="305"/>
        <v>0.12</v>
      </c>
      <c r="AN280" s="1">
        <f t="shared" si="306"/>
        <v>0.3</v>
      </c>
      <c r="AO280" s="1">
        <f t="shared" si="281"/>
        <v>0.32392583866701452</v>
      </c>
      <c r="AP280" s="1">
        <f t="shared" si="265"/>
        <v>0.10552719293589218</v>
      </c>
      <c r="AQ280" s="1">
        <f t="shared" si="307"/>
        <v>8.0000000000000002E-3</v>
      </c>
      <c r="AS280" s="1">
        <f t="shared" si="308"/>
        <v>84.296307387828449</v>
      </c>
      <c r="AT280" s="1">
        <f t="shared" si="308"/>
        <v>15.589112262701487</v>
      </c>
      <c r="AU280" s="1">
        <f t="shared" si="308"/>
        <v>0</v>
      </c>
      <c r="AV280" s="1">
        <f t="shared" si="308"/>
        <v>0.114580349470066</v>
      </c>
      <c r="AW280" s="3">
        <f t="shared" si="282"/>
        <v>2.3538198213890301E-2</v>
      </c>
      <c r="AX280" s="3">
        <f t="shared" si="283"/>
        <v>0.21124011050550018</v>
      </c>
      <c r="AY280" s="3">
        <f t="shared" si="284"/>
        <v>0.13881544142900915</v>
      </c>
      <c r="AZ280" s="3">
        <f t="shared" si="285"/>
        <v>9.3967225556788533E-2</v>
      </c>
      <c r="BA280" s="3">
        <f t="shared" si="266"/>
        <v>8.5263083152042146E-2</v>
      </c>
      <c r="BB280" s="3">
        <f t="shared" si="267"/>
        <v>7.7375572527042358E-2</v>
      </c>
      <c r="BC280" s="3">
        <f t="shared" si="268"/>
        <v>7.0226987827193527E-2</v>
      </c>
      <c r="BE280" s="4">
        <f t="shared" si="286"/>
        <v>36.51405002479023</v>
      </c>
      <c r="BF280" s="4">
        <f t="shared" si="287"/>
        <v>3050.0814372651398</v>
      </c>
      <c r="BG280" s="1">
        <f t="shared" si="309"/>
        <v>38.940397688932279</v>
      </c>
      <c r="BH280" s="1">
        <f t="shared" si="310"/>
        <v>37.93248622636947</v>
      </c>
      <c r="BI280" s="1">
        <f t="shared" si="288"/>
        <v>244.23497223912341</v>
      </c>
      <c r="BJ280" s="1">
        <f t="shared" si="289"/>
        <v>201.664485818271</v>
      </c>
      <c r="BK280" s="1">
        <f t="shared" si="290"/>
        <v>207.18162718783327</v>
      </c>
      <c r="BL280" s="1">
        <f t="shared" si="291"/>
        <v>240.47344841211867</v>
      </c>
      <c r="BM280" s="1">
        <f t="shared" si="292"/>
        <v>191.65986665030945</v>
      </c>
      <c r="BN280" s="1">
        <f t="shared" si="293"/>
        <v>248.87222999903793</v>
      </c>
      <c r="BO280" s="1">
        <f t="shared" si="294"/>
        <v>174.20527987028589</v>
      </c>
      <c r="BP280" s="1">
        <f t="shared" si="295"/>
        <v>256.55732465238447</v>
      </c>
      <c r="BQ280" s="1">
        <f t="shared" si="296"/>
        <v>155.31027236816243</v>
      </c>
      <c r="BR280" s="1">
        <f t="shared" si="297"/>
        <v>263.46053823027847</v>
      </c>
      <c r="BS280" s="1">
        <f t="shared" si="298"/>
        <v>37.93248622636947</v>
      </c>
      <c r="BT280" s="1">
        <f t="shared" si="299"/>
        <v>5.3164056954980241</v>
      </c>
      <c r="BU280" s="1">
        <f t="shared" si="300"/>
        <v>6.3395119153816264</v>
      </c>
      <c r="BV280" s="1">
        <f t="shared" si="301"/>
        <v>6.5609258648074009</v>
      </c>
      <c r="BW280" s="1">
        <f t="shared" si="302"/>
        <v>6.763525151537098</v>
      </c>
      <c r="BX280" s="1">
        <f t="shared" si="303"/>
        <v>6.9455119988188123</v>
      </c>
    </row>
    <row r="281" spans="1:76">
      <c r="A281" s="1">
        <v>1.1499999999999999</v>
      </c>
      <c r="B281" s="1">
        <f t="shared" si="269"/>
        <v>1318.2608695652175</v>
      </c>
      <c r="C281" s="1">
        <v>27.2</v>
      </c>
      <c r="D281" s="1">
        <f t="shared" si="251"/>
        <v>58.836363636363636</v>
      </c>
      <c r="E281" s="1">
        <f t="shared" si="250"/>
        <v>10.803636363636363</v>
      </c>
      <c r="F281" s="1">
        <v>0</v>
      </c>
      <c r="G281" s="1">
        <f t="shared" si="252"/>
        <v>8.0000000000000071E-2</v>
      </c>
      <c r="H281" s="4">
        <f t="shared" si="253"/>
        <v>69.72</v>
      </c>
      <c r="I281" s="4"/>
      <c r="J281" s="1">
        <f t="shared" si="270"/>
        <v>3.0920404895471001</v>
      </c>
      <c r="K281" s="1">
        <f t="shared" si="254"/>
        <v>0.95107546053722092</v>
      </c>
      <c r="L281" s="1">
        <f t="shared" si="255"/>
        <v>0.64730853546588285</v>
      </c>
      <c r="M281" s="1">
        <f t="shared" si="271"/>
        <v>4.0447001115829592E-2</v>
      </c>
      <c r="O281" s="1">
        <f t="shared" si="272"/>
        <v>2.1950538159409279</v>
      </c>
      <c r="P281" s="1">
        <f t="shared" si="273"/>
        <v>0.5815873828681889</v>
      </c>
      <c r="Q281" s="1">
        <f t="shared" si="274"/>
        <v>0.4494809951292511</v>
      </c>
      <c r="R281" s="1">
        <f t="shared" si="275"/>
        <v>2.5147008408514651E-2</v>
      </c>
      <c r="T281" s="1">
        <f t="shared" si="256"/>
        <v>2.0148613785746785</v>
      </c>
      <c r="U281" s="1">
        <f t="shared" si="257"/>
        <v>0.51429816673296092</v>
      </c>
      <c r="V281" s="1">
        <f t="shared" si="258"/>
        <v>0.41030927446990306</v>
      </c>
      <c r="W281" s="1">
        <f t="shared" si="276"/>
        <v>2.2329876802613134E-2</v>
      </c>
      <c r="Y281" s="1">
        <f t="shared" si="259"/>
        <v>1.8494609769426738</v>
      </c>
      <c r="Z281" s="1">
        <f t="shared" si="260"/>
        <v>0.45479426152687352</v>
      </c>
      <c r="AA281" s="1">
        <f t="shared" si="261"/>
        <v>0.37455132150271975</v>
      </c>
      <c r="AB281" s="1">
        <f t="shared" si="277"/>
        <v>1.9828338620630874E-2</v>
      </c>
      <c r="AD281" s="1">
        <f t="shared" si="262"/>
        <v>1.6976383296668434</v>
      </c>
      <c r="AE281" s="1">
        <f t="shared" si="263"/>
        <v>0.40217491271978556</v>
      </c>
      <c r="AF281" s="1">
        <f t="shared" si="264"/>
        <v>0.34190963053584089</v>
      </c>
      <c r="AG281" s="1">
        <f t="shared" si="278"/>
        <v>1.760703903249446E-2</v>
      </c>
      <c r="AI281" s="1">
        <f t="shared" si="304"/>
        <v>0.06</v>
      </c>
      <c r="AJ281" s="1">
        <f t="shared" si="279"/>
        <v>1.8429995328317808</v>
      </c>
      <c r="AK281" s="1">
        <f t="shared" si="280"/>
        <v>0.7057454172273111</v>
      </c>
      <c r="AL281" s="1">
        <f t="shared" si="305"/>
        <v>0.12</v>
      </c>
      <c r="AN281" s="1">
        <f t="shared" si="306"/>
        <v>0.3</v>
      </c>
      <c r="AO281" s="1">
        <f t="shared" si="281"/>
        <v>0.32381266613779591</v>
      </c>
      <c r="AP281" s="1">
        <f t="shared" si="265"/>
        <v>0.10537099571520353</v>
      </c>
      <c r="AQ281" s="1">
        <f t="shared" si="307"/>
        <v>8.0000000000000002E-3</v>
      </c>
      <c r="AS281" s="1">
        <f t="shared" si="308"/>
        <v>84.38950607625307</v>
      </c>
      <c r="AT281" s="1">
        <f t="shared" si="308"/>
        <v>15.495749230688988</v>
      </c>
      <c r="AU281" s="1">
        <f t="shared" si="308"/>
        <v>0</v>
      </c>
      <c r="AV281" s="1">
        <f t="shared" si="308"/>
        <v>0.11474469305794617</v>
      </c>
      <c r="AW281" s="3">
        <f t="shared" si="282"/>
        <v>2.3423419823182062E-2</v>
      </c>
      <c r="AX281" s="3">
        <f t="shared" si="283"/>
        <v>0.2106967941679623</v>
      </c>
      <c r="AY281" s="3">
        <f t="shared" si="284"/>
        <v>0.1379862842379021</v>
      </c>
      <c r="AZ281" s="3">
        <f t="shared" si="285"/>
        <v>9.3390591797291617E-2</v>
      </c>
      <c r="BA281" s="3">
        <f t="shared" si="266"/>
        <v>8.4736515487665226E-2</v>
      </c>
      <c r="BB281" s="3">
        <f t="shared" si="267"/>
        <v>7.6894728866589823E-2</v>
      </c>
      <c r="BC281" s="3">
        <f t="shared" si="268"/>
        <v>6.9787902108194549E-2</v>
      </c>
      <c r="BE281" s="4">
        <f t="shared" si="286"/>
        <v>34.683183345958646</v>
      </c>
      <c r="BF281" s="4">
        <f t="shared" si="287"/>
        <v>3038.9954142727902</v>
      </c>
      <c r="BG281" s="1">
        <f t="shared" si="309"/>
        <v>38.84131499119335</v>
      </c>
      <c r="BH281" s="1">
        <f t="shared" si="310"/>
        <v>37.935827508593093</v>
      </c>
      <c r="BI281" s="1">
        <f t="shared" si="288"/>
        <v>243.61612975227652</v>
      </c>
      <c r="BJ281" s="1">
        <f t="shared" si="289"/>
        <v>201.81871980332249</v>
      </c>
      <c r="BK281" s="1">
        <f t="shared" si="290"/>
        <v>205.71935311190731</v>
      </c>
      <c r="BL281" s="1">
        <f t="shared" si="291"/>
        <v>240.34567600292669</v>
      </c>
      <c r="BM281" s="1">
        <f t="shared" si="292"/>
        <v>190.03199487708642</v>
      </c>
      <c r="BN281" s="1">
        <f t="shared" si="293"/>
        <v>248.65590560520724</v>
      </c>
      <c r="BO281" s="1">
        <f t="shared" si="294"/>
        <v>172.45025193117112</v>
      </c>
      <c r="BP281" s="1">
        <f t="shared" si="295"/>
        <v>256.24810747326239</v>
      </c>
      <c r="BQ281" s="1">
        <f t="shared" si="296"/>
        <v>153.47538640231068</v>
      </c>
      <c r="BR281" s="1">
        <f t="shared" si="297"/>
        <v>263.05618105444034</v>
      </c>
      <c r="BS281" s="1">
        <f t="shared" si="298"/>
        <v>37.935827508593093</v>
      </c>
      <c r="BT281" s="1">
        <f t="shared" si="299"/>
        <v>5.320003096218402</v>
      </c>
      <c r="BU281" s="1">
        <f t="shared" si="300"/>
        <v>6.3355854290639746</v>
      </c>
      <c r="BV281" s="1">
        <f t="shared" si="301"/>
        <v>6.5546456196028036</v>
      </c>
      <c r="BW281" s="1">
        <f t="shared" si="302"/>
        <v>6.7547783797577097</v>
      </c>
      <c r="BX281" s="1">
        <f t="shared" si="303"/>
        <v>6.9342412787714665</v>
      </c>
    </row>
    <row r="282" spans="1:76">
      <c r="A282" s="1">
        <v>1.1499999999999999</v>
      </c>
      <c r="B282" s="1">
        <f t="shared" si="269"/>
        <v>1318.695652173913</v>
      </c>
      <c r="C282" s="1">
        <v>27.3</v>
      </c>
      <c r="D282" s="1">
        <f t="shared" si="251"/>
        <v>58.817045454545458</v>
      </c>
      <c r="E282" s="1">
        <f t="shared" si="250"/>
        <v>10.722954545454543</v>
      </c>
      <c r="F282" s="1">
        <v>0</v>
      </c>
      <c r="G282" s="1">
        <f t="shared" si="252"/>
        <v>8.0000000000000071E-2</v>
      </c>
      <c r="H282" s="4">
        <f t="shared" si="253"/>
        <v>69.62</v>
      </c>
      <c r="I282" s="4"/>
      <c r="J282" s="1">
        <f t="shared" si="270"/>
        <v>3.0890518485586171</v>
      </c>
      <c r="K282" s="1">
        <f t="shared" si="254"/>
        <v>0.94892912686761299</v>
      </c>
      <c r="L282" s="1">
        <f t="shared" si="255"/>
        <v>0.64578034825839392</v>
      </c>
      <c r="M282" s="1">
        <f t="shared" si="271"/>
        <v>4.0417105731348185E-2</v>
      </c>
      <c r="O282" s="1">
        <f t="shared" si="272"/>
        <v>2.1929321659080698</v>
      </c>
      <c r="P282" s="1">
        <f t="shared" si="273"/>
        <v>0.58027488913507963</v>
      </c>
      <c r="Q282" s="1">
        <f t="shared" si="274"/>
        <v>0.44841984566322168</v>
      </c>
      <c r="R282" s="1">
        <f t="shared" si="275"/>
        <v>2.5128421629169076E-2</v>
      </c>
      <c r="T282" s="1">
        <f t="shared" si="256"/>
        <v>2.0129138952469292</v>
      </c>
      <c r="U282" s="1">
        <f t="shared" si="257"/>
        <v>0.51313752752263686</v>
      </c>
      <c r="V282" s="1">
        <f t="shared" si="258"/>
        <v>0.40934060288594548</v>
      </c>
      <c r="W282" s="1">
        <f t="shared" si="276"/>
        <v>2.2313372235302324E-2</v>
      </c>
      <c r="Y282" s="1">
        <f t="shared" si="259"/>
        <v>1.8476733629379489</v>
      </c>
      <c r="Z282" s="1">
        <f t="shared" si="260"/>
        <v>0.45376790738699474</v>
      </c>
      <c r="AA282" s="1">
        <f t="shared" si="261"/>
        <v>0.3736670684661727</v>
      </c>
      <c r="AB282" s="1">
        <f t="shared" si="277"/>
        <v>1.9813683002406084E-2</v>
      </c>
      <c r="AD282" s="1">
        <f t="shared" si="262"/>
        <v>1.6959974612782134</v>
      </c>
      <c r="AE282" s="1">
        <f t="shared" si="263"/>
        <v>0.40126730697023288</v>
      </c>
      <c r="AF282" s="1">
        <f t="shared" si="264"/>
        <v>0.34110243907323162</v>
      </c>
      <c r="AG282" s="1">
        <f t="shared" si="278"/>
        <v>1.7594025232041167E-2</v>
      </c>
      <c r="AI282" s="1">
        <f t="shared" si="304"/>
        <v>0.06</v>
      </c>
      <c r="AJ282" s="1">
        <f t="shared" si="279"/>
        <v>1.8414284609034379</v>
      </c>
      <c r="AK282" s="1">
        <f t="shared" si="280"/>
        <v>0.70576883149333858</v>
      </c>
      <c r="AL282" s="1">
        <f t="shared" si="305"/>
        <v>0.12</v>
      </c>
      <c r="AN282" s="1">
        <f t="shared" si="306"/>
        <v>0.3</v>
      </c>
      <c r="AO282" s="1">
        <f t="shared" si="281"/>
        <v>0.32369959493805012</v>
      </c>
      <c r="AP282" s="1">
        <f t="shared" si="265"/>
        <v>0.1052151148266047</v>
      </c>
      <c r="AQ282" s="1">
        <f t="shared" si="307"/>
        <v>8.0000000000000002E-3</v>
      </c>
      <c r="AS282" s="1">
        <f t="shared" si="308"/>
        <v>84.482972500065287</v>
      </c>
      <c r="AT282" s="1">
        <f t="shared" si="308"/>
        <v>15.402117991172856</v>
      </c>
      <c r="AU282" s="1">
        <f t="shared" si="308"/>
        <v>0</v>
      </c>
      <c r="AV282" s="1">
        <f t="shared" si="308"/>
        <v>0.11490950876185013</v>
      </c>
      <c r="AW282" s="3">
        <f t="shared" si="282"/>
        <v>2.3308722456432434E-2</v>
      </c>
      <c r="AX282" s="3">
        <f t="shared" si="283"/>
        <v>0.21015186087686138</v>
      </c>
      <c r="AY282" s="3">
        <f t="shared" si="284"/>
        <v>0.13715903782747957</v>
      </c>
      <c r="AZ282" s="3">
        <f t="shared" si="285"/>
        <v>9.2815278838881549E-2</v>
      </c>
      <c r="BA282" s="3">
        <f t="shared" si="266"/>
        <v>8.4211152240486573E-2</v>
      </c>
      <c r="BB282" s="3">
        <f t="shared" si="267"/>
        <v>7.6414983526364971E-2</v>
      </c>
      <c r="BC282" s="3">
        <f t="shared" si="268"/>
        <v>6.9349817986635767E-2</v>
      </c>
      <c r="BE282" s="4">
        <f t="shared" si="286"/>
        <v>32.932948166569084</v>
      </c>
      <c r="BF282" s="4">
        <f t="shared" si="287"/>
        <v>3027.9841964482248</v>
      </c>
      <c r="BG282" s="1">
        <f t="shared" si="309"/>
        <v>38.742116112197174</v>
      </c>
      <c r="BH282" s="1">
        <f t="shared" si="310"/>
        <v>37.938780946701534</v>
      </c>
      <c r="BI282" s="1">
        <f t="shared" si="288"/>
        <v>242.98692045329193</v>
      </c>
      <c r="BJ282" s="1">
        <f t="shared" si="289"/>
        <v>201.96951907310262</v>
      </c>
      <c r="BK282" s="1">
        <f t="shared" si="290"/>
        <v>204.25011916477339</v>
      </c>
      <c r="BL282" s="1">
        <f t="shared" si="291"/>
        <v>240.21345784601041</v>
      </c>
      <c r="BM282" s="1">
        <f t="shared" si="292"/>
        <v>188.39985550081821</v>
      </c>
      <c r="BN282" s="1">
        <f t="shared" si="293"/>
        <v>248.43518747295673</v>
      </c>
      <c r="BO282" s="1">
        <f t="shared" si="294"/>
        <v>170.69434820401531</v>
      </c>
      <c r="BP282" s="1">
        <f t="shared" si="295"/>
        <v>255.93472373967538</v>
      </c>
      <c r="BQ282" s="1">
        <f t="shared" si="296"/>
        <v>151.64356445890201</v>
      </c>
      <c r="BR282" s="1">
        <f t="shared" si="297"/>
        <v>262.64807623174607</v>
      </c>
      <c r="BS282" s="1">
        <f t="shared" si="298"/>
        <v>37.938780946701534</v>
      </c>
      <c r="BT282" s="1">
        <f t="shared" si="299"/>
        <v>5.3235637527953363</v>
      </c>
      <c r="BU282" s="1">
        <f t="shared" si="300"/>
        <v>6.3316071800903506</v>
      </c>
      <c r="BV282" s="1">
        <f t="shared" si="301"/>
        <v>6.548317612576219</v>
      </c>
      <c r="BW282" s="1">
        <f t="shared" si="302"/>
        <v>6.7459922895052005</v>
      </c>
      <c r="BX282" s="1">
        <f t="shared" si="303"/>
        <v>6.9229445353220074</v>
      </c>
    </row>
    <row r="283" spans="1:76">
      <c r="A283" s="1">
        <v>1.1499999999999999</v>
      </c>
      <c r="B283" s="1">
        <f t="shared" si="269"/>
        <v>1319.1304347826087</v>
      </c>
      <c r="C283" s="1">
        <v>27.4</v>
      </c>
      <c r="D283" s="1">
        <f t="shared" si="251"/>
        <v>58.797727272727272</v>
      </c>
      <c r="E283" s="1">
        <f t="shared" si="250"/>
        <v>10.642272727272726</v>
      </c>
      <c r="F283" s="1">
        <v>0</v>
      </c>
      <c r="G283" s="1">
        <f t="shared" si="252"/>
        <v>8.0000000000000071E-2</v>
      </c>
      <c r="H283" s="4">
        <f t="shared" si="253"/>
        <v>69.52</v>
      </c>
      <c r="I283" s="4"/>
      <c r="J283" s="1">
        <f t="shared" si="270"/>
        <v>3.0860677260399796</v>
      </c>
      <c r="K283" s="1">
        <f t="shared" si="254"/>
        <v>0.94678880509908503</v>
      </c>
      <c r="L283" s="1">
        <f t="shared" si="255"/>
        <v>0.64425660045511191</v>
      </c>
      <c r="M283" s="1">
        <f t="shared" si="271"/>
        <v>4.0387248751455836E-2</v>
      </c>
      <c r="O283" s="1">
        <f t="shared" si="272"/>
        <v>2.1908137235578118</v>
      </c>
      <c r="P283" s="1">
        <f t="shared" si="273"/>
        <v>0.57896607170943493</v>
      </c>
      <c r="Q283" s="1">
        <f t="shared" si="274"/>
        <v>0.44736177885053502</v>
      </c>
      <c r="R283" s="1">
        <f t="shared" si="275"/>
        <v>2.5109858727008407E-2</v>
      </c>
      <c r="T283" s="1">
        <f t="shared" si="256"/>
        <v>2.0109693562824291</v>
      </c>
      <c r="U283" s="1">
        <f t="shared" si="257"/>
        <v>0.5119801392738107</v>
      </c>
      <c r="V283" s="1">
        <f t="shared" si="258"/>
        <v>0.40837474530585072</v>
      </c>
      <c r="W283" s="1">
        <f t="shared" si="276"/>
        <v>2.2296888870298702E-2</v>
      </c>
      <c r="Y283" s="1">
        <f t="shared" si="259"/>
        <v>1.8458884515930645</v>
      </c>
      <c r="Z283" s="1">
        <f t="shared" si="260"/>
        <v>0.45274442807485071</v>
      </c>
      <c r="AA283" s="1">
        <f t="shared" si="261"/>
        <v>0.37278538419648305</v>
      </c>
      <c r="AB283" s="1">
        <f t="shared" si="277"/>
        <v>1.9799046211267983E-2</v>
      </c>
      <c r="AD283" s="1">
        <f t="shared" si="262"/>
        <v>1.6943590736874992</v>
      </c>
      <c r="AE283" s="1">
        <f t="shared" si="263"/>
        <v>0.40036224343304117</v>
      </c>
      <c r="AF283" s="1">
        <f t="shared" si="264"/>
        <v>0.34029759251258035</v>
      </c>
      <c r="AG283" s="1">
        <f t="shared" si="278"/>
        <v>1.7581028149541721E-2</v>
      </c>
      <c r="AI283" s="1">
        <f t="shared" si="304"/>
        <v>0.06</v>
      </c>
      <c r="AJ283" s="1">
        <f t="shared" si="279"/>
        <v>1.8398595851276034</v>
      </c>
      <c r="AK283" s="1">
        <f t="shared" si="280"/>
        <v>0.70579223374869882</v>
      </c>
      <c r="AL283" s="1">
        <f t="shared" si="305"/>
        <v>0.12</v>
      </c>
      <c r="AN283" s="1">
        <f t="shared" si="306"/>
        <v>0.3</v>
      </c>
      <c r="AO283" s="1">
        <f t="shared" si="281"/>
        <v>0.32358662493863594</v>
      </c>
      <c r="AP283" s="1">
        <f t="shared" si="265"/>
        <v>0.10505954948041533</v>
      </c>
      <c r="AQ283" s="1">
        <f t="shared" si="307"/>
        <v>8.0000000000000002E-3</v>
      </c>
      <c r="AS283" s="1">
        <f t="shared" si="308"/>
        <v>84.576707814624967</v>
      </c>
      <c r="AT283" s="1">
        <f t="shared" si="308"/>
        <v>15.308217386755935</v>
      </c>
      <c r="AU283" s="1">
        <f t="shared" si="308"/>
        <v>0</v>
      </c>
      <c r="AV283" s="1">
        <f t="shared" si="308"/>
        <v>0.11507479861910253</v>
      </c>
      <c r="AW283" s="3">
        <f t="shared" si="282"/>
        <v>2.3194105241035698E-2</v>
      </c>
      <c r="AX283" s="3">
        <f t="shared" si="283"/>
        <v>0.20960530369781283</v>
      </c>
      <c r="AY283" s="3">
        <f t="shared" si="284"/>
        <v>0.13633369251806637</v>
      </c>
      <c r="AZ283" s="3">
        <f t="shared" si="285"/>
        <v>9.2241279940409052E-2</v>
      </c>
      <c r="BA283" s="3">
        <f t="shared" si="266"/>
        <v>8.3686987252648531E-2</v>
      </c>
      <c r="BB283" s="3">
        <f t="shared" si="267"/>
        <v>7.5936330881441624E-2</v>
      </c>
      <c r="BC283" s="3">
        <f t="shared" si="268"/>
        <v>6.8912730324497934E-2</v>
      </c>
      <c r="BE283" s="4">
        <f t="shared" si="286"/>
        <v>31.260327774949335</v>
      </c>
      <c r="BF283" s="4">
        <f t="shared" si="287"/>
        <v>3017.0472480224103</v>
      </c>
      <c r="BG283" s="1">
        <f t="shared" si="309"/>
        <v>38.642800298659068</v>
      </c>
      <c r="BH283" s="1">
        <f t="shared" si="310"/>
        <v>37.941350360394807</v>
      </c>
      <c r="BI283" s="1">
        <f t="shared" si="288"/>
        <v>242.34730603726157</v>
      </c>
      <c r="BJ283" s="1">
        <f t="shared" si="289"/>
        <v>202.11688325910316</v>
      </c>
      <c r="BK283" s="1">
        <f t="shared" si="290"/>
        <v>202.7740340646873</v>
      </c>
      <c r="BL283" s="1">
        <f t="shared" si="291"/>
        <v>240.07681761323187</v>
      </c>
      <c r="BM283" s="1">
        <f t="shared" si="292"/>
        <v>186.76359857211025</v>
      </c>
      <c r="BN283" s="1">
        <f t="shared" si="293"/>
        <v>248.2101086813478</v>
      </c>
      <c r="BO283" s="1">
        <f t="shared" si="294"/>
        <v>168.93775247333548</v>
      </c>
      <c r="BP283" s="1">
        <f t="shared" si="295"/>
        <v>255.61721654527267</v>
      </c>
      <c r="BQ283" s="1">
        <f t="shared" si="296"/>
        <v>149.81501032636129</v>
      </c>
      <c r="BR283" s="1">
        <f t="shared" si="297"/>
        <v>262.23627672114247</v>
      </c>
      <c r="BS283" s="1">
        <f t="shared" si="298"/>
        <v>37.941350360394807</v>
      </c>
      <c r="BT283" s="1">
        <f t="shared" si="299"/>
        <v>5.3270872369920568</v>
      </c>
      <c r="BU283" s="1">
        <f t="shared" si="300"/>
        <v>6.3275770454347553</v>
      </c>
      <c r="BV283" s="1">
        <f t="shared" si="301"/>
        <v>6.541941874067895</v>
      </c>
      <c r="BW283" s="1">
        <f t="shared" si="302"/>
        <v>6.7371670780621313</v>
      </c>
      <c r="BX283" s="1">
        <f t="shared" si="303"/>
        <v>6.9116221281063996</v>
      </c>
    </row>
    <row r="284" spans="1:76">
      <c r="A284" s="1">
        <v>1.1499999999999999</v>
      </c>
      <c r="B284" s="1">
        <f t="shared" si="269"/>
        <v>1319.5652173913043</v>
      </c>
      <c r="C284" s="1">
        <v>27.5</v>
      </c>
      <c r="D284" s="1">
        <f t="shared" si="251"/>
        <v>58.778409090909093</v>
      </c>
      <c r="E284" s="1">
        <f t="shared" si="250"/>
        <v>10.561590909090906</v>
      </c>
      <c r="F284" s="1">
        <v>0</v>
      </c>
      <c r="G284" s="1">
        <f t="shared" si="252"/>
        <v>8.0000000000000071E-2</v>
      </c>
      <c r="H284" s="4">
        <f t="shared" si="253"/>
        <v>69.42</v>
      </c>
      <c r="I284" s="4"/>
      <c r="J284" s="1">
        <f t="shared" si="270"/>
        <v>3.0830881131424537</v>
      </c>
      <c r="K284" s="1">
        <f t="shared" si="254"/>
        <v>0.944654475441564</v>
      </c>
      <c r="L284" s="1">
        <f t="shared" si="255"/>
        <v>0.64273727697253769</v>
      </c>
      <c r="M284" s="1">
        <f t="shared" si="271"/>
        <v>4.0357430110333339E-2</v>
      </c>
      <c r="O284" s="1">
        <f t="shared" si="272"/>
        <v>2.1886984826083955</v>
      </c>
      <c r="P284" s="1">
        <f t="shared" si="273"/>
        <v>0.57766091848952716</v>
      </c>
      <c r="Q284" s="1">
        <f t="shared" si="274"/>
        <v>0.4463067842174438</v>
      </c>
      <c r="R284" s="1">
        <f t="shared" si="275"/>
        <v>2.5091319661111017E-2</v>
      </c>
      <c r="T284" s="1">
        <f t="shared" si="256"/>
        <v>2.0090277559150911</v>
      </c>
      <c r="U284" s="1">
        <f t="shared" si="257"/>
        <v>0.51082599128491546</v>
      </c>
      <c r="V284" s="1">
        <f t="shared" si="258"/>
        <v>0.40741169216864559</v>
      </c>
      <c r="W284" s="1">
        <f t="shared" si="276"/>
        <v>2.2280426671264959E-2</v>
      </c>
      <c r="Y284" s="1">
        <f t="shared" si="259"/>
        <v>1.8441062376152721</v>
      </c>
      <c r="Z284" s="1">
        <f t="shared" si="260"/>
        <v>0.4517238141270376</v>
      </c>
      <c r="AA284" s="1">
        <f t="shared" si="261"/>
        <v>0.37190625996590465</v>
      </c>
      <c r="AB284" s="1">
        <f t="shared" si="277"/>
        <v>1.9784428214950016E-2</v>
      </c>
      <c r="AD284" s="1">
        <f t="shared" si="262"/>
        <v>1.6927231620364356</v>
      </c>
      <c r="AE284" s="1">
        <f t="shared" si="263"/>
        <v>0.39945971373971495</v>
      </c>
      <c r="AF284" s="1">
        <f t="shared" si="264"/>
        <v>0.33949508288675329</v>
      </c>
      <c r="AG284" s="1">
        <f t="shared" si="278"/>
        <v>1.7568047756344306E-2</v>
      </c>
      <c r="AI284" s="1">
        <f t="shared" si="304"/>
        <v>0.06</v>
      </c>
      <c r="AJ284" s="1">
        <f t="shared" si="279"/>
        <v>1.8382929014712952</v>
      </c>
      <c r="AK284" s="1">
        <f t="shared" si="280"/>
        <v>0.70581562400261855</v>
      </c>
      <c r="AL284" s="1">
        <f t="shared" si="305"/>
        <v>0.12</v>
      </c>
      <c r="AN284" s="1">
        <f t="shared" si="306"/>
        <v>0.3</v>
      </c>
      <c r="AO284" s="1">
        <f t="shared" si="281"/>
        <v>0.32347375601062367</v>
      </c>
      <c r="AP284" s="1">
        <f t="shared" si="265"/>
        <v>0.10490429888927341</v>
      </c>
      <c r="AQ284" s="1">
        <f t="shared" si="307"/>
        <v>8.0000000000000002E-3</v>
      </c>
      <c r="AS284" s="1">
        <f t="shared" si="308"/>
        <v>84.670713181949139</v>
      </c>
      <c r="AT284" s="1">
        <f t="shared" si="308"/>
        <v>15.214046253372091</v>
      </c>
      <c r="AU284" s="1">
        <f t="shared" si="308"/>
        <v>0</v>
      </c>
      <c r="AV284" s="1">
        <f t="shared" si="308"/>
        <v>0.11524056467876703</v>
      </c>
      <c r="AW284" s="3">
        <f t="shared" si="282"/>
        <v>2.3079567303381995E-2</v>
      </c>
      <c r="AX284" s="3">
        <f t="shared" si="283"/>
        <v>0.20905711565643148</v>
      </c>
      <c r="AY284" s="3">
        <f t="shared" si="284"/>
        <v>0.13551023865372139</v>
      </c>
      <c r="AZ284" s="3">
        <f t="shared" si="285"/>
        <v>9.1668588377078294E-2</v>
      </c>
      <c r="BA284" s="3">
        <f t="shared" si="266"/>
        <v>8.316401438119464E-2</v>
      </c>
      <c r="BB284" s="3">
        <f t="shared" si="267"/>
        <v>7.5458765320472132E-2</v>
      </c>
      <c r="BC284" s="3">
        <f t="shared" si="268"/>
        <v>6.847663399613578E-2</v>
      </c>
      <c r="BE284" s="4">
        <f t="shared" si="286"/>
        <v>29.662395784499999</v>
      </c>
      <c r="BF284" s="4">
        <f t="shared" si="287"/>
        <v>3006.1840303779086</v>
      </c>
      <c r="BG284" s="1">
        <f t="shared" si="309"/>
        <v>38.54336678963319</v>
      </c>
      <c r="BH284" s="1">
        <f t="shared" si="310"/>
        <v>37.943539511046581</v>
      </c>
      <c r="BI284" s="1">
        <f t="shared" si="288"/>
        <v>241.69724889200666</v>
      </c>
      <c r="BJ284" s="1">
        <f t="shared" si="289"/>
        <v>202.26081186140465</v>
      </c>
      <c r="BK284" s="1">
        <f t="shared" si="290"/>
        <v>201.29120861741313</v>
      </c>
      <c r="BL284" s="1">
        <f t="shared" si="291"/>
        <v>239.93577903506525</v>
      </c>
      <c r="BM284" s="1">
        <f t="shared" si="292"/>
        <v>185.12337607721989</v>
      </c>
      <c r="BN284" s="1">
        <f t="shared" si="293"/>
        <v>247.98070238096915</v>
      </c>
      <c r="BO284" s="1">
        <f t="shared" si="294"/>
        <v>167.18064995406297</v>
      </c>
      <c r="BP284" s="1">
        <f t="shared" si="295"/>
        <v>255.29562903039553</v>
      </c>
      <c r="BQ284" s="1">
        <f t="shared" si="296"/>
        <v>147.98992834699962</v>
      </c>
      <c r="BR284" s="1">
        <f t="shared" si="297"/>
        <v>261.82083545432744</v>
      </c>
      <c r="BS284" s="1">
        <f t="shared" si="298"/>
        <v>37.943539511046581</v>
      </c>
      <c r="BT284" s="1">
        <f t="shared" si="299"/>
        <v>5.3305731217436909</v>
      </c>
      <c r="BU284" s="1">
        <f t="shared" si="300"/>
        <v>6.3234949118337331</v>
      </c>
      <c r="BV284" s="1">
        <f t="shared" si="301"/>
        <v>6.5355184459998528</v>
      </c>
      <c r="BW284" s="1">
        <f t="shared" si="302"/>
        <v>6.7283029553969467</v>
      </c>
      <c r="BX284" s="1">
        <f t="shared" si="303"/>
        <v>6.9002744295403176</v>
      </c>
    </row>
    <row r="285" spans="1:76">
      <c r="A285" s="1">
        <v>1.1499999999999999</v>
      </c>
      <c r="B285" s="1">
        <f t="shared" si="269"/>
        <v>1320</v>
      </c>
      <c r="C285" s="1">
        <v>27.6</v>
      </c>
      <c r="D285" s="1">
        <f t="shared" si="251"/>
        <v>58.759090909090908</v>
      </c>
      <c r="E285" s="1">
        <f t="shared" si="250"/>
        <v>10.480909090909087</v>
      </c>
      <c r="F285" s="1">
        <v>0</v>
      </c>
      <c r="G285" s="1">
        <f t="shared" si="252"/>
        <v>8.0000000000000071E-2</v>
      </c>
      <c r="H285" s="4">
        <f t="shared" si="253"/>
        <v>69.319999999999993</v>
      </c>
      <c r="I285" s="4"/>
      <c r="J285" s="1">
        <f t="shared" si="270"/>
        <v>3.0801130010382982</v>
      </c>
      <c r="K285" s="1">
        <f t="shared" si="254"/>
        <v>0.94252611817925214</v>
      </c>
      <c r="L285" s="1">
        <f t="shared" si="255"/>
        <v>0.64122236278540934</v>
      </c>
      <c r="M285" s="1">
        <f t="shared" si="271"/>
        <v>4.0327649742300575E-2</v>
      </c>
      <c r="O285" s="1">
        <f t="shared" si="272"/>
        <v>2.1865864367929686</v>
      </c>
      <c r="P285" s="1">
        <f t="shared" si="273"/>
        <v>0.57635941741904717</v>
      </c>
      <c r="Q285" s="1">
        <f t="shared" si="274"/>
        <v>0.44525485133063925</v>
      </c>
      <c r="R285" s="1">
        <f t="shared" si="275"/>
        <v>2.5072804390641797E-2</v>
      </c>
      <c r="T285" s="1">
        <f t="shared" si="256"/>
        <v>2.007089088392509</v>
      </c>
      <c r="U285" s="1">
        <f t="shared" si="257"/>
        <v>0.50967507289454761</v>
      </c>
      <c r="V285" s="1">
        <f t="shared" si="258"/>
        <v>0.40645143395027145</v>
      </c>
      <c r="W285" s="1">
        <f t="shared" si="276"/>
        <v>2.2263985601940595E-2</v>
      </c>
      <c r="Y285" s="1">
        <f t="shared" si="259"/>
        <v>1.8423267157243828</v>
      </c>
      <c r="Z285" s="1">
        <f t="shared" si="260"/>
        <v>0.45070605611566827</v>
      </c>
      <c r="AA285" s="1">
        <f t="shared" si="261"/>
        <v>0.37102968708038914</v>
      </c>
      <c r="AB285" s="1">
        <f t="shared" si="277"/>
        <v>1.9769828981253814E-2</v>
      </c>
      <c r="AD285" s="1">
        <f t="shared" si="262"/>
        <v>1.6910897214782847</v>
      </c>
      <c r="AE285" s="1">
        <f t="shared" si="263"/>
        <v>0.39855970955316672</v>
      </c>
      <c r="AF285" s="1">
        <f t="shared" si="264"/>
        <v>0.33869490225937787</v>
      </c>
      <c r="AG285" s="1">
        <f t="shared" si="278"/>
        <v>1.7555084023857612E-2</v>
      </c>
      <c r="AI285" s="1">
        <f t="shared" si="304"/>
        <v>0.06</v>
      </c>
      <c r="AJ285" s="1">
        <f t="shared" si="279"/>
        <v>1.8367284059105853</v>
      </c>
      <c r="AK285" s="1">
        <f t="shared" si="280"/>
        <v>0.7058390022643144</v>
      </c>
      <c r="AL285" s="1">
        <f t="shared" si="305"/>
        <v>0.12</v>
      </c>
      <c r="AN285" s="1">
        <f t="shared" si="306"/>
        <v>0.3</v>
      </c>
      <c r="AO285" s="1">
        <f t="shared" si="281"/>
        <v>0.32336098802529406</v>
      </c>
      <c r="AP285" s="1">
        <f t="shared" si="265"/>
        <v>0.10474936226812717</v>
      </c>
      <c r="AQ285" s="1">
        <f t="shared" si="307"/>
        <v>8.0000000000000002E-3</v>
      </c>
      <c r="AS285" s="1">
        <f t="shared" si="308"/>
        <v>84.764989770760124</v>
      </c>
      <c r="AT285" s="1">
        <f t="shared" si="308"/>
        <v>15.119603420238155</v>
      </c>
      <c r="AU285" s="1">
        <f t="shared" si="308"/>
        <v>0</v>
      </c>
      <c r="AV285" s="1">
        <f t="shared" si="308"/>
        <v>0.11540680900173121</v>
      </c>
      <c r="AW285" s="3">
        <f t="shared" si="282"/>
        <v>2.2965107768835414E-2</v>
      </c>
      <c r="AX285" s="3">
        <f t="shared" si="283"/>
        <v>0.20850728973804333</v>
      </c>
      <c r="AY285" s="3">
        <f t="shared" si="284"/>
        <v>0.13468866660202947</v>
      </c>
      <c r="AZ285" s="3">
        <f t="shared" si="285"/>
        <v>9.1097197440301286E-2</v>
      </c>
      <c r="BA285" s="3">
        <f t="shared" si="266"/>
        <v>8.2642227497936441E-2</v>
      </c>
      <c r="BB285" s="3">
        <f t="shared" si="267"/>
        <v>7.4982281245565913E-2</v>
      </c>
      <c r="BC285" s="3">
        <f t="shared" si="268"/>
        <v>6.8041523888166783E-2</v>
      </c>
      <c r="BE285" s="4">
        <f t="shared" si="286"/>
        <v>28.136314251184736</v>
      </c>
      <c r="BF285" s="4">
        <f t="shared" si="287"/>
        <v>2995.3940024209278</v>
      </c>
      <c r="BG285" s="1">
        <f t="shared" si="309"/>
        <v>38.443814816401492</v>
      </c>
      <c r="BH285" s="1">
        <f t="shared" si="310"/>
        <v>37.945352102732656</v>
      </c>
      <c r="BI285" s="1">
        <f t="shared" si="288"/>
        <v>241.03671211761312</v>
      </c>
      <c r="BJ285" s="1">
        <f t="shared" si="289"/>
        <v>202.40130425363731</v>
      </c>
      <c r="BK285" s="1">
        <f t="shared" si="290"/>
        <v>199.80175572582334</v>
      </c>
      <c r="BL285" s="1">
        <f t="shared" si="291"/>
        <v>239.79036590713321</v>
      </c>
      <c r="BM285" s="1">
        <f t="shared" si="292"/>
        <v>183.47934193238891</v>
      </c>
      <c r="BN285" s="1">
        <f t="shared" si="293"/>
        <v>247.74700179963372</v>
      </c>
      <c r="BO285" s="1">
        <f t="shared" si="294"/>
        <v>165.4232272667644</v>
      </c>
      <c r="BP285" s="1">
        <f t="shared" si="295"/>
        <v>254.9700043863244</v>
      </c>
      <c r="BQ285" s="1">
        <f t="shared" si="296"/>
        <v>146.16852337253499</v>
      </c>
      <c r="BR285" s="1">
        <f t="shared" si="297"/>
        <v>261.40180533808905</v>
      </c>
      <c r="BS285" s="1">
        <f t="shared" si="298"/>
        <v>37.945352102732656</v>
      </c>
      <c r="BT285" s="1">
        <f t="shared" si="299"/>
        <v>5.3340209811641532</v>
      </c>
      <c r="BU285" s="1">
        <f t="shared" si="300"/>
        <v>6.3193606757931384</v>
      </c>
      <c r="BV285" s="1">
        <f t="shared" si="301"/>
        <v>6.5290473818476462</v>
      </c>
      <c r="BW285" s="1">
        <f t="shared" si="302"/>
        <v>6.719400144081483</v>
      </c>
      <c r="BX285" s="1">
        <f t="shared" si="303"/>
        <v>6.8889018246654787</v>
      </c>
    </row>
    <row r="286" spans="1:76">
      <c r="A286" s="1">
        <v>1.1499999999999999</v>
      </c>
      <c r="B286" s="1">
        <f t="shared" si="269"/>
        <v>1320.4347826086957</v>
      </c>
      <c r="C286" s="1">
        <v>27.7</v>
      </c>
      <c r="D286" s="1">
        <f t="shared" si="251"/>
        <v>58.739772727272729</v>
      </c>
      <c r="E286" s="1">
        <f t="shared" si="250"/>
        <v>10.400227272727271</v>
      </c>
      <c r="F286" s="1">
        <v>0</v>
      </c>
      <c r="G286" s="1">
        <f t="shared" si="252"/>
        <v>8.0000000000000071E-2</v>
      </c>
      <c r="H286" s="4">
        <f t="shared" si="253"/>
        <v>69.22</v>
      </c>
      <c r="I286" s="4"/>
      <c r="J286" s="1">
        <f t="shared" si="270"/>
        <v>3.0771423809207317</v>
      </c>
      <c r="K286" s="1">
        <f t="shared" si="254"/>
        <v>0.94040371367031539</v>
      </c>
      <c r="L286" s="1">
        <f t="shared" si="255"/>
        <v>0.63971184292645733</v>
      </c>
      <c r="M286" s="1">
        <f t="shared" si="271"/>
        <v>4.029790758181627E-2</v>
      </c>
      <c r="O286" s="1">
        <f t="shared" si="272"/>
        <v>2.1844775798595557</v>
      </c>
      <c r="P286" s="1">
        <f t="shared" si="273"/>
        <v>0.57506155648691559</v>
      </c>
      <c r="Q286" s="1">
        <f t="shared" si="274"/>
        <v>0.44420596979708177</v>
      </c>
      <c r="R286" s="1">
        <f t="shared" si="275"/>
        <v>2.5054312874851929E-2</v>
      </c>
      <c r="T286" s="1">
        <f t="shared" si="256"/>
        <v>2.0051533479759343</v>
      </c>
      <c r="U286" s="1">
        <f t="shared" si="257"/>
        <v>0.50852737348130084</v>
      </c>
      <c r="V286" s="1">
        <f t="shared" si="258"/>
        <v>0.40549396116342967</v>
      </c>
      <c r="W286" s="1">
        <f t="shared" si="276"/>
        <v>2.224756562614174E-2</v>
      </c>
      <c r="Y286" s="1">
        <f t="shared" si="259"/>
        <v>1.8405498806527423</v>
      </c>
      <c r="Z286" s="1">
        <f t="shared" si="260"/>
        <v>0.44969114464822496</v>
      </c>
      <c r="AA286" s="1">
        <f t="shared" si="261"/>
        <v>0.37015565687944418</v>
      </c>
      <c r="AB286" s="1">
        <f t="shared" si="277"/>
        <v>1.9755248478049065E-2</v>
      </c>
      <c r="AD286" s="1">
        <f t="shared" si="262"/>
        <v>1.6894587471778162</v>
      </c>
      <c r="AE286" s="1">
        <f t="shared" si="263"/>
        <v>0.39766222256758554</v>
      </c>
      <c r="AF286" s="1">
        <f t="shared" si="264"/>
        <v>0.3378970427247131</v>
      </c>
      <c r="AG286" s="1">
        <f t="shared" si="278"/>
        <v>1.7542136923550763E-2</v>
      </c>
      <c r="AI286" s="1">
        <f t="shared" si="304"/>
        <v>0.06</v>
      </c>
      <c r="AJ286" s="1">
        <f t="shared" si="279"/>
        <v>1.8351660944305748</v>
      </c>
      <c r="AK286" s="1">
        <f t="shared" si="280"/>
        <v>0.70586236854299411</v>
      </c>
      <c r="AL286" s="1">
        <f t="shared" si="305"/>
        <v>0.12</v>
      </c>
      <c r="AN286" s="1">
        <f t="shared" si="306"/>
        <v>0.3</v>
      </c>
      <c r="AO286" s="1">
        <f t="shared" si="281"/>
        <v>0.32324832085413835</v>
      </c>
      <c r="AP286" s="1">
        <f t="shared" si="265"/>
        <v>0.10459473883422743</v>
      </c>
      <c r="AQ286" s="1">
        <f t="shared" si="307"/>
        <v>8.0000000000000002E-3</v>
      </c>
      <c r="AS286" s="1">
        <f t="shared" si="308"/>
        <v>84.859538756533851</v>
      </c>
      <c r="AT286" s="1">
        <f t="shared" si="308"/>
        <v>15.024887709805361</v>
      </c>
      <c r="AU286" s="1">
        <f t="shared" si="308"/>
        <v>0</v>
      </c>
      <c r="AV286" s="1">
        <f t="shared" si="308"/>
        <v>0.11557353366079179</v>
      </c>
      <c r="AW286" s="3">
        <f t="shared" si="282"/>
        <v>2.2850725761711935E-2</v>
      </c>
      <c r="AX286" s="3">
        <f t="shared" si="283"/>
        <v>0.20795581888739442</v>
      </c>
      <c r="AY286" s="3">
        <f t="shared" si="284"/>
        <v>0.13386896675389415</v>
      </c>
      <c r="AZ286" s="3">
        <f t="shared" si="285"/>
        <v>9.0527100437553118E-2</v>
      </c>
      <c r="BA286" s="3">
        <f t="shared" si="266"/>
        <v>8.2121620489321576E-2</v>
      </c>
      <c r="BB286" s="3">
        <f t="shared" si="267"/>
        <v>7.450687307216837E-2</v>
      </c>
      <c r="BC286" s="3">
        <f t="shared" si="268"/>
        <v>6.7607394899360726E-2</v>
      </c>
      <c r="BE286" s="4">
        <f t="shared" si="286"/>
        <v>26.679331804780468</v>
      </c>
      <c r="BF286" s="4">
        <f t="shared" si="287"/>
        <v>2984.6766209385592</v>
      </c>
      <c r="BG286" s="1">
        <f t="shared" si="309"/>
        <v>38.344143602360823</v>
      </c>
      <c r="BH286" s="1">
        <f t="shared" si="310"/>
        <v>37.946791783236726</v>
      </c>
      <c r="BI286" s="1">
        <f t="shared" si="288"/>
        <v>240.36565954629859</v>
      </c>
      <c r="BJ286" s="1">
        <f t="shared" si="289"/>
        <v>202.53835968790685</v>
      </c>
      <c r="BK286" s="1">
        <f t="shared" si="290"/>
        <v>198.30579039912712</v>
      </c>
      <c r="BL286" s="1">
        <f t="shared" si="291"/>
        <v>239.64060209663501</v>
      </c>
      <c r="BM286" s="1">
        <f t="shared" si="292"/>
        <v>181.83165197749565</v>
      </c>
      <c r="BN286" s="1">
        <f t="shared" si="293"/>
        <v>247.50904024792925</v>
      </c>
      <c r="BO286" s="1">
        <f t="shared" si="294"/>
        <v>163.66567241195722</v>
      </c>
      <c r="BP286" s="1">
        <f t="shared" si="295"/>
        <v>254.64038585934114</v>
      </c>
      <c r="BQ286" s="1">
        <f t="shared" si="296"/>
        <v>144.35100071867146</v>
      </c>
      <c r="BR286" s="1">
        <f t="shared" si="297"/>
        <v>260.9792392564305</v>
      </c>
      <c r="BS286" s="1">
        <f t="shared" si="298"/>
        <v>37.946791783236726</v>
      </c>
      <c r="BT286" s="1">
        <f t="shared" si="299"/>
        <v>5.3374303905549043</v>
      </c>
      <c r="BU286" s="1">
        <f t="shared" si="300"/>
        <v>6.3151742435970046</v>
      </c>
      <c r="BV286" s="1">
        <f t="shared" si="301"/>
        <v>6.5225287466137836</v>
      </c>
      <c r="BW286" s="1">
        <f t="shared" si="302"/>
        <v>6.7104588792096624</v>
      </c>
      <c r="BX286" s="1">
        <f t="shared" si="303"/>
        <v>6.8775047109969387</v>
      </c>
    </row>
    <row r="287" spans="1:76">
      <c r="A287" s="1">
        <v>1.1499999999999999</v>
      </c>
      <c r="B287" s="1">
        <f t="shared" si="269"/>
        <v>1320.8695652173913</v>
      </c>
      <c r="C287" s="1">
        <v>27.8</v>
      </c>
      <c r="D287" s="1">
        <f t="shared" si="251"/>
        <v>58.720454545454544</v>
      </c>
      <c r="E287" s="1">
        <f t="shared" si="250"/>
        <v>10.319545454545452</v>
      </c>
      <c r="F287" s="1">
        <v>0</v>
      </c>
      <c r="G287" s="1">
        <f t="shared" si="252"/>
        <v>8.0000000000000071E-2</v>
      </c>
      <c r="H287" s="4">
        <f t="shared" si="253"/>
        <v>69.11999999999999</v>
      </c>
      <c r="I287" s="4"/>
      <c r="J287" s="1">
        <f t="shared" si="270"/>
        <v>3.0741762440038474</v>
      </c>
      <c r="K287" s="1">
        <f t="shared" si="254"/>
        <v>0.93828724234656491</v>
      </c>
      <c r="L287" s="1">
        <f t="shared" si="255"/>
        <v>0.63820570248614616</v>
      </c>
      <c r="M287" s="1">
        <f t="shared" si="271"/>
        <v>4.0268203563477593E-2</v>
      </c>
      <c r="O287" s="1">
        <f t="shared" si="272"/>
        <v>2.1823719055710007</v>
      </c>
      <c r="P287" s="1">
        <f t="shared" si="273"/>
        <v>0.57376732372708794</v>
      </c>
      <c r="Q287" s="1">
        <f t="shared" si="274"/>
        <v>0.44316012926382164</v>
      </c>
      <c r="R287" s="1">
        <f t="shared" si="275"/>
        <v>2.5035845073078683E-2</v>
      </c>
      <c r="T287" s="1">
        <f t="shared" si="256"/>
        <v>2.0032205289402203</v>
      </c>
      <c r="U287" s="1">
        <f t="shared" si="257"/>
        <v>0.50738288246359253</v>
      </c>
      <c r="V287" s="1">
        <f t="shared" si="258"/>
        <v>0.40453926435741733</v>
      </c>
      <c r="W287" s="1">
        <f t="shared" si="276"/>
        <v>2.2231166707760975E-2</v>
      </c>
      <c r="Y287" s="1">
        <f t="shared" si="259"/>
        <v>1.8387757271451826</v>
      </c>
      <c r="Z287" s="1">
        <f t="shared" si="260"/>
        <v>0.4486790703674059</v>
      </c>
      <c r="AA287" s="1">
        <f t="shared" si="261"/>
        <v>0.3692841607359843</v>
      </c>
      <c r="AB287" s="1">
        <f t="shared" si="277"/>
        <v>1.9740686673273326E-2</v>
      </c>
      <c r="AD287" s="1">
        <f t="shared" si="262"/>
        <v>1.687830234311259</v>
      </c>
      <c r="AE287" s="1">
        <f t="shared" si="263"/>
        <v>0.3967672445083027</v>
      </c>
      <c r="AF287" s="1">
        <f t="shared" si="264"/>
        <v>0.3371014964075133</v>
      </c>
      <c r="AG287" s="1">
        <f t="shared" si="278"/>
        <v>1.7529206426953173E-2</v>
      </c>
      <c r="AI287" s="1">
        <f t="shared" si="304"/>
        <v>0.06</v>
      </c>
      <c r="AJ287" s="1">
        <f t="shared" si="279"/>
        <v>1.8336059630253667</v>
      </c>
      <c r="AK287" s="1">
        <f t="shared" si="280"/>
        <v>0.70588572284785489</v>
      </c>
      <c r="AL287" s="1">
        <f t="shared" si="305"/>
        <v>0.12</v>
      </c>
      <c r="AN287" s="1">
        <f t="shared" si="306"/>
        <v>0.3</v>
      </c>
      <c r="AO287" s="1">
        <f t="shared" si="281"/>
        <v>0.32313575436885811</v>
      </c>
      <c r="AP287" s="1">
        <f t="shared" si="265"/>
        <v>0.10444042780711958</v>
      </c>
      <c r="AQ287" s="1">
        <f t="shared" si="307"/>
        <v>8.0000000000000002E-3</v>
      </c>
      <c r="AS287" s="1">
        <f t="shared" si="308"/>
        <v>84.954361321548831</v>
      </c>
      <c r="AT287" s="1">
        <f t="shared" si="308"/>
        <v>14.929897937710438</v>
      </c>
      <c r="AU287" s="1">
        <f t="shared" si="308"/>
        <v>0</v>
      </c>
      <c r="AV287" s="1">
        <f t="shared" si="308"/>
        <v>0.11574074074074087</v>
      </c>
      <c r="AW287" s="3">
        <f t="shared" si="282"/>
        <v>2.2736420405257234E-2</v>
      </c>
      <c r="AX287" s="3">
        <f t="shared" si="283"/>
        <v>0.20740269600835731</v>
      </c>
      <c r="AY287" s="3">
        <f t="shared" si="284"/>
        <v>0.13305112952332904</v>
      </c>
      <c r="AZ287" s="3">
        <f t="shared" si="285"/>
        <v>8.995829069222637E-2</v>
      </c>
      <c r="BA287" s="3">
        <f t="shared" si="266"/>
        <v>8.1602187256300154E-2</v>
      </c>
      <c r="BB287" s="3">
        <f t="shared" si="267"/>
        <v>7.4032535228939253E-2</v>
      </c>
      <c r="BC287" s="3">
        <f t="shared" si="268"/>
        <v>6.7174241940528359E-2</v>
      </c>
      <c r="BE287" s="4">
        <f t="shared" si="286"/>
        <v>25.288781794331047</v>
      </c>
      <c r="BF287" s="4">
        <f t="shared" si="287"/>
        <v>2974.0313409416376</v>
      </c>
      <c r="BG287" s="1">
        <f t="shared" si="309"/>
        <v>38.244352362907797</v>
      </c>
      <c r="BH287" s="1">
        <f t="shared" si="310"/>
        <v>37.947862145034108</v>
      </c>
      <c r="BI287" s="1">
        <f t="shared" si="288"/>
        <v>239.68405576261725</v>
      </c>
      <c r="BJ287" s="1">
        <f t="shared" si="289"/>
        <v>202.67197729968638</v>
      </c>
      <c r="BK287" s="1">
        <f t="shared" si="290"/>
        <v>196.80342976172113</v>
      </c>
      <c r="BL287" s="1">
        <f t="shared" si="291"/>
        <v>239.48651154866769</v>
      </c>
      <c r="BM287" s="1">
        <f t="shared" si="292"/>
        <v>180.18046396901934</v>
      </c>
      <c r="BN287" s="1">
        <f t="shared" si="293"/>
        <v>247.2668511246238</v>
      </c>
      <c r="BO287" s="1">
        <f t="shared" si="294"/>
        <v>161.90817474351149</v>
      </c>
      <c r="BP287" s="1">
        <f t="shared" si="295"/>
        <v>254.30681675460792</v>
      </c>
      <c r="BQ287" s="1">
        <f t="shared" si="296"/>
        <v>142.53756611873007</v>
      </c>
      <c r="BR287" s="1">
        <f t="shared" si="297"/>
        <v>260.55319007248198</v>
      </c>
      <c r="BS287" s="1">
        <f t="shared" si="298"/>
        <v>37.947862145034108</v>
      </c>
      <c r="BT287" s="1">
        <f t="shared" si="299"/>
        <v>5.3408009264155138</v>
      </c>
      <c r="BU287" s="1">
        <f t="shared" si="300"/>
        <v>6.3109355313183864</v>
      </c>
      <c r="BV287" s="1">
        <f t="shared" si="301"/>
        <v>6.5159626168026801</v>
      </c>
      <c r="BW287" s="1">
        <f t="shared" si="302"/>
        <v>6.7014794083172546</v>
      </c>
      <c r="BX287" s="1">
        <f t="shared" si="303"/>
        <v>6.8660834983711512</v>
      </c>
    </row>
    <row r="288" spans="1:76">
      <c r="A288" s="1">
        <v>1.1499999999999999</v>
      </c>
      <c r="B288" s="1">
        <f t="shared" si="269"/>
        <v>1321.304347826087</v>
      </c>
      <c r="C288" s="1">
        <v>27.9</v>
      </c>
      <c r="D288" s="1">
        <f t="shared" si="251"/>
        <v>58.701136363636365</v>
      </c>
      <c r="E288" s="1">
        <f t="shared" si="250"/>
        <v>10.238863636363636</v>
      </c>
      <c r="F288" s="1">
        <v>0</v>
      </c>
      <c r="G288" s="1">
        <f t="shared" si="252"/>
        <v>8.0000000000000071E-2</v>
      </c>
      <c r="H288" s="4">
        <f t="shared" si="253"/>
        <v>69.02</v>
      </c>
      <c r="I288" s="4"/>
      <c r="J288" s="1">
        <f t="shared" si="270"/>
        <v>3.0712145815225655</v>
      </c>
      <c r="K288" s="1">
        <f t="shared" si="254"/>
        <v>0.93617668471315563</v>
      </c>
      <c r="L288" s="1">
        <f t="shared" si="255"/>
        <v>0.63670392661242947</v>
      </c>
      <c r="M288" s="1">
        <f t="shared" si="271"/>
        <v>4.0238537622019704E-2</v>
      </c>
      <c r="O288" s="1">
        <f t="shared" si="272"/>
        <v>2.1802694077049334</v>
      </c>
      <c r="P288" s="1">
        <f t="shared" si="273"/>
        <v>0.57247670721836863</v>
      </c>
      <c r="Q288" s="1">
        <f t="shared" si="274"/>
        <v>0.44211731941782845</v>
      </c>
      <c r="R288" s="1">
        <f t="shared" si="275"/>
        <v>2.5017400944745125E-2</v>
      </c>
      <c r="T288" s="1">
        <f t="shared" si="256"/>
        <v>2.0012906255737928</v>
      </c>
      <c r="U288" s="1">
        <f t="shared" si="257"/>
        <v>0.50624158929950047</v>
      </c>
      <c r="V288" s="1">
        <f t="shared" si="258"/>
        <v>0.40358733411797182</v>
      </c>
      <c r="W288" s="1">
        <f t="shared" si="276"/>
        <v>2.2214788810767053E-2</v>
      </c>
      <c r="Y288" s="1">
        <f t="shared" si="259"/>
        <v>1.8370042499589936</v>
      </c>
      <c r="Z288" s="1">
        <f t="shared" si="260"/>
        <v>0.44766982395098148</v>
      </c>
      <c r="AA288" s="1">
        <f t="shared" si="261"/>
        <v>0.36841519005618834</v>
      </c>
      <c r="AB288" s="1">
        <f t="shared" si="277"/>
        <v>1.9726143534931812E-2</v>
      </c>
      <c r="AD288" s="1">
        <f t="shared" si="262"/>
        <v>1.6862041780662789</v>
      </c>
      <c r="AE288" s="1">
        <f t="shared" si="263"/>
        <v>0.39587476713166303</v>
      </c>
      <c r="AF288" s="1">
        <f t="shared" si="264"/>
        <v>0.33630825546289861</v>
      </c>
      <c r="AG288" s="1">
        <f t="shared" si="278"/>
        <v>1.7516292505654313E-2</v>
      </c>
      <c r="AI288" s="1">
        <f t="shared" si="304"/>
        <v>0.06</v>
      </c>
      <c r="AJ288" s="1">
        <f t="shared" si="279"/>
        <v>1.8320480076980457</v>
      </c>
      <c r="AK288" s="1">
        <f t="shared" si="280"/>
        <v>0.70590906518808716</v>
      </c>
      <c r="AL288" s="1">
        <f t="shared" si="305"/>
        <v>0.12</v>
      </c>
      <c r="AN288" s="1">
        <f t="shared" si="306"/>
        <v>0.3</v>
      </c>
      <c r="AO288" s="1">
        <f t="shared" si="281"/>
        <v>0.3230232884413638</v>
      </c>
      <c r="AP288" s="1">
        <f t="shared" si="265"/>
        <v>0.10428642840863621</v>
      </c>
      <c r="AQ288" s="1">
        <f t="shared" si="307"/>
        <v>8.0000000000000002E-3</v>
      </c>
      <c r="AS288" s="1">
        <f t="shared" si="308"/>
        <v>85.049458654935336</v>
      </c>
      <c r="AT288" s="1">
        <f t="shared" si="308"/>
        <v>14.834632912726219</v>
      </c>
      <c r="AU288" s="1">
        <f t="shared" si="308"/>
        <v>0</v>
      </c>
      <c r="AV288" s="1">
        <f t="shared" si="308"/>
        <v>0.11590843233845273</v>
      </c>
      <c r="AW288" s="3">
        <f t="shared" si="282"/>
        <v>2.2622190821624401E-2</v>
      </c>
      <c r="AX288" s="3">
        <f t="shared" si="283"/>
        <v>0.20684791396363544</v>
      </c>
      <c r="AY288" s="3">
        <f t="shared" si="284"/>
        <v>0.1322351453472507</v>
      </c>
      <c r="AZ288" s="3">
        <f t="shared" si="285"/>
        <v>8.9390761543486144E-2</v>
      </c>
      <c r="BA288" s="3">
        <f t="shared" si="266"/>
        <v>8.10839217141925E-2</v>
      </c>
      <c r="BB288" s="3">
        <f t="shared" si="267"/>
        <v>7.3559262157631422E-2</v>
      </c>
      <c r="BC288" s="3">
        <f t="shared" si="268"/>
        <v>6.6742059934410652E-2</v>
      </c>
      <c r="BE288" s="4">
        <f t="shared" si="286"/>
        <v>23.96208044861535</v>
      </c>
      <c r="BF288" s="4">
        <f t="shared" si="287"/>
        <v>2963.4576159936337</v>
      </c>
      <c r="BG288" s="1">
        <f t="shared" si="309"/>
        <v>38.144440305321311</v>
      </c>
      <c r="BH288" s="1">
        <f t="shared" si="310"/>
        <v>37.948566726253773</v>
      </c>
      <c r="BI288" s="1">
        <f t="shared" si="288"/>
        <v>238.99186612400382</v>
      </c>
      <c r="BJ288" s="1">
        <f t="shared" si="289"/>
        <v>202.80215611267676</v>
      </c>
      <c r="BK288" s="1">
        <f t="shared" si="290"/>
        <v>195.2947930616418</v>
      </c>
      <c r="BL288" s="1">
        <f t="shared" si="291"/>
        <v>239.32811829244179</v>
      </c>
      <c r="BM288" s="1">
        <f t="shared" si="292"/>
        <v>178.52593757229596</v>
      </c>
      <c r="BN288" s="1">
        <f t="shared" si="293"/>
        <v>247.02046792192729</v>
      </c>
      <c r="BO288" s="1">
        <f t="shared" si="294"/>
        <v>160.15092494112156</v>
      </c>
      <c r="BP288" s="1">
        <f t="shared" si="295"/>
        <v>253.96934043986425</v>
      </c>
      <c r="BQ288" s="1">
        <f t="shared" si="296"/>
        <v>140.72842567633384</v>
      </c>
      <c r="BR288" s="1">
        <f t="shared" si="297"/>
        <v>260.12371063020191</v>
      </c>
      <c r="BS288" s="1">
        <f t="shared" si="298"/>
        <v>37.948566726253773</v>
      </c>
      <c r="BT288" s="1">
        <f t="shared" si="299"/>
        <v>5.3441321664560553</v>
      </c>
      <c r="BU288" s="1">
        <f t="shared" si="300"/>
        <v>6.3066444648321482</v>
      </c>
      <c r="BV288" s="1">
        <f t="shared" si="301"/>
        <v>6.5093490803970822</v>
      </c>
      <c r="BW288" s="1">
        <f t="shared" si="302"/>
        <v>6.6924619913026087</v>
      </c>
      <c r="BX288" s="1">
        <f t="shared" si="303"/>
        <v>6.8546386087947235</v>
      </c>
    </row>
    <row r="289" spans="1:76">
      <c r="A289" s="1">
        <v>1.1499999999999999</v>
      </c>
      <c r="B289" s="1">
        <f t="shared" si="269"/>
        <v>1321.7391304347825</v>
      </c>
      <c r="C289" s="1">
        <v>28</v>
      </c>
      <c r="D289" s="1">
        <f t="shared" si="251"/>
        <v>58.681818181818187</v>
      </c>
      <c r="E289" s="1">
        <f t="shared" si="250"/>
        <v>10.158181818181816</v>
      </c>
      <c r="F289" s="1">
        <v>0</v>
      </c>
      <c r="G289" s="1">
        <f t="shared" si="252"/>
        <v>8.0000000000000071E-2</v>
      </c>
      <c r="H289" s="4">
        <f t="shared" si="253"/>
        <v>68.92</v>
      </c>
      <c r="I289" s="4"/>
      <c r="J289" s="1">
        <f t="shared" si="270"/>
        <v>3.0682573847325902</v>
      </c>
      <c r="K289" s="1">
        <f t="shared" si="254"/>
        <v>0.93407202134828216</v>
      </c>
      <c r="L289" s="1">
        <f t="shared" si="255"/>
        <v>0.6352065005105092</v>
      </c>
      <c r="M289" s="1">
        <f t="shared" si="271"/>
        <v>4.0208909692315775E-2</v>
      </c>
      <c r="O289" s="1">
        <f t="shared" si="272"/>
        <v>2.1781700800537376</v>
      </c>
      <c r="P289" s="1">
        <f t="shared" si="273"/>
        <v>0.57118969508422746</v>
      </c>
      <c r="Q289" s="1">
        <f t="shared" si="274"/>
        <v>0.44107752998582406</v>
      </c>
      <c r="R289" s="1">
        <f t="shared" si="275"/>
        <v>2.4998980449360109E-2</v>
      </c>
      <c r="T289" s="1">
        <f t="shared" si="256"/>
        <v>1.999363632178619</v>
      </c>
      <c r="U289" s="1">
        <f t="shared" si="257"/>
        <v>0.50510348348659995</v>
      </c>
      <c r="V289" s="1">
        <f t="shared" si="258"/>
        <v>0.40263816106711908</v>
      </c>
      <c r="W289" s="1">
        <f t="shared" si="276"/>
        <v>2.2198431899204913E-2</v>
      </c>
      <c r="Y289" s="1">
        <f t="shared" si="259"/>
        <v>1.8352354438638958</v>
      </c>
      <c r="Z289" s="1">
        <f t="shared" si="260"/>
        <v>0.4466633961116494</v>
      </c>
      <c r="AA289" s="1">
        <f t="shared" si="261"/>
        <v>0.36754873627936113</v>
      </c>
      <c r="AB289" s="1">
        <f t="shared" si="277"/>
        <v>1.9711619031097388E-2</v>
      </c>
      <c r="AD289" s="1">
        <f t="shared" si="262"/>
        <v>1.6845805736419508</v>
      </c>
      <c r="AE289" s="1">
        <f t="shared" si="263"/>
        <v>0.39498478222489825</v>
      </c>
      <c r="AF289" s="1">
        <f t="shared" si="264"/>
        <v>0.33551731207622781</v>
      </c>
      <c r="AG289" s="1">
        <f t="shared" si="278"/>
        <v>1.750339513130373E-2</v>
      </c>
      <c r="AI289" s="1">
        <f t="shared" si="304"/>
        <v>0.06</v>
      </c>
      <c r="AJ289" s="1">
        <f t="shared" si="279"/>
        <v>1.8304922244606543</v>
      </c>
      <c r="AK289" s="1">
        <f t="shared" si="280"/>
        <v>0.70593239557286824</v>
      </c>
      <c r="AL289" s="1">
        <f t="shared" si="305"/>
        <v>0.12</v>
      </c>
      <c r="AN289" s="1">
        <f t="shared" si="306"/>
        <v>0.3</v>
      </c>
      <c r="AO289" s="1">
        <f t="shared" si="281"/>
        <v>0.32291092294377571</v>
      </c>
      <c r="AP289" s="1">
        <f t="shared" si="265"/>
        <v>0.10413273986288961</v>
      </c>
      <c r="AQ289" s="1">
        <f t="shared" si="307"/>
        <v>8.0000000000000002E-3</v>
      </c>
      <c r="AS289" s="1">
        <f t="shared" si="308"/>
        <v>85.14483195272517</v>
      </c>
      <c r="AT289" s="1">
        <f t="shared" si="308"/>
        <v>14.739091436711863</v>
      </c>
      <c r="AU289" s="1">
        <f t="shared" si="308"/>
        <v>0</v>
      </c>
      <c r="AV289" s="1">
        <f t="shared" si="308"/>
        <v>0.11607661056297167</v>
      </c>
      <c r="AW289" s="3">
        <f t="shared" si="282"/>
        <v>2.2508036131851528E-2</v>
      </c>
      <c r="AX289" s="3">
        <f t="shared" si="283"/>
        <v>0.20629146557446354</v>
      </c>
      <c r="AY289" s="3">
        <f t="shared" si="284"/>
        <v>0.13142100468527254</v>
      </c>
      <c r="AZ289" s="3">
        <f t="shared" si="285"/>
        <v>8.8824506346126222E-2</v>
      </c>
      <c r="BA289" s="3">
        <f t="shared" si="266"/>
        <v>8.0566817792557685E-2</v>
      </c>
      <c r="BB289" s="3">
        <f t="shared" si="267"/>
        <v>7.3087048312970776E-2</v>
      </c>
      <c r="BC289" s="3">
        <f t="shared" si="268"/>
        <v>6.6310843815568996E-2</v>
      </c>
      <c r="BE289" s="4">
        <f t="shared" si="286"/>
        <v>22.696725052098309</v>
      </c>
      <c r="BF289" s="4">
        <f t="shared" si="287"/>
        <v>2952.9548985259853</v>
      </c>
      <c r="BG289" s="1">
        <f t="shared" si="309"/>
        <v>38.044406628643415</v>
      </c>
      <c r="BH289" s="1">
        <f t="shared" si="310"/>
        <v>37.948909011619449</v>
      </c>
      <c r="BI289" s="1">
        <f t="shared" si="288"/>
        <v>238.28905678166257</v>
      </c>
      <c r="BJ289" s="1">
        <f t="shared" si="289"/>
        <v>202.92889504363743</v>
      </c>
      <c r="BK289" s="1">
        <f t="shared" si="290"/>
        <v>193.78000167860452</v>
      </c>
      <c r="BL289" s="1">
        <f t="shared" si="291"/>
        <v>239.16544644739238</v>
      </c>
      <c r="BM289" s="1">
        <f t="shared" si="292"/>
        <v>176.86823435304746</v>
      </c>
      <c r="BN289" s="1">
        <f t="shared" si="293"/>
        <v>246.76992423060986</v>
      </c>
      <c r="BO289" s="1">
        <f t="shared" si="294"/>
        <v>158.39411498183566</v>
      </c>
      <c r="BP289" s="1">
        <f t="shared" si="295"/>
        <v>253.62800034894272</v>
      </c>
      <c r="BQ289" s="1">
        <f t="shared" si="296"/>
        <v>138.92378581713677</v>
      </c>
      <c r="BR289" s="1">
        <f t="shared" si="297"/>
        <v>259.69085375586957</v>
      </c>
      <c r="BS289" s="1">
        <f t="shared" si="298"/>
        <v>37.948909011619449</v>
      </c>
      <c r="BT289" s="1">
        <f t="shared" si="299"/>
        <v>5.3474236896112961</v>
      </c>
      <c r="BU289" s="1">
        <f t="shared" si="300"/>
        <v>6.3023009798295684</v>
      </c>
      <c r="BV289" s="1">
        <f t="shared" si="301"/>
        <v>6.5026882368357999</v>
      </c>
      <c r="BW289" s="1">
        <f t="shared" si="302"/>
        <v>6.6834069003481815</v>
      </c>
      <c r="BX289" s="1">
        <f t="shared" si="303"/>
        <v>6.8431704762936851</v>
      </c>
    </row>
    <row r="290" spans="1:76">
      <c r="A290" s="1">
        <v>1.1499999999999999</v>
      </c>
      <c r="B290" s="1">
        <f t="shared" si="269"/>
        <v>1322.1739130434783</v>
      </c>
      <c r="C290" s="1">
        <v>28.1</v>
      </c>
      <c r="D290" s="1">
        <f t="shared" si="251"/>
        <v>58.662500000000001</v>
      </c>
      <c r="E290" s="1">
        <f t="shared" si="250"/>
        <v>10.077499999999997</v>
      </c>
      <c r="F290" s="1">
        <v>0</v>
      </c>
      <c r="G290" s="1">
        <f t="shared" si="252"/>
        <v>8.0000000000000071E-2</v>
      </c>
      <c r="H290" s="4">
        <f t="shared" si="253"/>
        <v>68.819999999999993</v>
      </c>
      <c r="I290" s="4"/>
      <c r="J290" s="1">
        <f t="shared" si="270"/>
        <v>3.0653046449103254</v>
      </c>
      <c r="K290" s="1">
        <f t="shared" si="254"/>
        <v>0.93197323290286305</v>
      </c>
      <c r="L290" s="1">
        <f t="shared" si="255"/>
        <v>0.63371340944257926</v>
      </c>
      <c r="M290" s="1">
        <f t="shared" si="271"/>
        <v>4.0179319709376111E-2</v>
      </c>
      <c r="O290" s="1">
        <f t="shared" si="272"/>
        <v>2.1760739164244916</v>
      </c>
      <c r="P290" s="1">
        <f t="shared" si="273"/>
        <v>0.56990627549260464</v>
      </c>
      <c r="Q290" s="1">
        <f t="shared" si="274"/>
        <v>0.44004075073410498</v>
      </c>
      <c r="R290" s="1">
        <f t="shared" si="275"/>
        <v>2.4980583546517783E-2</v>
      </c>
      <c r="T290" s="1">
        <f t="shared" si="256"/>
        <v>1.9974395430701568</v>
      </c>
      <c r="U290" s="1">
        <f t="shared" si="257"/>
        <v>0.50396855456179135</v>
      </c>
      <c r="V290" s="1">
        <f t="shared" si="258"/>
        <v>0.4016917358630101</v>
      </c>
      <c r="W290" s="1">
        <f t="shared" si="276"/>
        <v>2.2182095937195223E-2</v>
      </c>
      <c r="Y290" s="1">
        <f t="shared" si="259"/>
        <v>1.833469303641992</v>
      </c>
      <c r="Z290" s="1">
        <f t="shared" si="260"/>
        <v>0.44565977759688269</v>
      </c>
      <c r="AA290" s="1">
        <f t="shared" si="261"/>
        <v>0.36668479087778455</v>
      </c>
      <c r="AB290" s="1">
        <f t="shared" si="277"/>
        <v>1.9697113129910151E-2</v>
      </c>
      <c r="AD290" s="1">
        <f t="shared" si="262"/>
        <v>1.6829594162487158</v>
      </c>
      <c r="AE290" s="1">
        <f t="shared" si="263"/>
        <v>0.39409728160599161</v>
      </c>
      <c r="AF290" s="1">
        <f t="shared" si="264"/>
        <v>0.33472865846296312</v>
      </c>
      <c r="AG290" s="1">
        <f t="shared" si="278"/>
        <v>1.7490514275610675E-2</v>
      </c>
      <c r="AI290" s="1">
        <f t="shared" si="304"/>
        <v>0.06</v>
      </c>
      <c r="AJ290" s="1">
        <f t="shared" si="279"/>
        <v>1.8289386093341686</v>
      </c>
      <c r="AK290" s="1">
        <f t="shared" si="280"/>
        <v>0.70595571401136903</v>
      </c>
      <c r="AL290" s="1">
        <f t="shared" si="305"/>
        <v>0.12</v>
      </c>
      <c r="AN290" s="1">
        <f t="shared" si="306"/>
        <v>0.3</v>
      </c>
      <c r="AO290" s="1">
        <f t="shared" si="281"/>
        <v>0.3227986577484222</v>
      </c>
      <c r="AP290" s="1">
        <f t="shared" si="265"/>
        <v>0.10397936139626342</v>
      </c>
      <c r="AQ290" s="1">
        <f t="shared" si="307"/>
        <v>8.0000000000000002E-3</v>
      </c>
      <c r="AS290" s="1">
        <f t="shared" si="308"/>
        <v>85.240482417901788</v>
      </c>
      <c r="AT290" s="1">
        <f t="shared" si="308"/>
        <v>14.643272304562624</v>
      </c>
      <c r="AU290" s="1">
        <f t="shared" si="308"/>
        <v>0</v>
      </c>
      <c r="AV290" s="1">
        <f t="shared" si="308"/>
        <v>0.11624527753560022</v>
      </c>
      <c r="AW290" s="3">
        <f t="shared" si="282"/>
        <v>2.2393955455839065E-2</v>
      </c>
      <c r="AX290" s="3">
        <f t="shared" si="283"/>
        <v>0.2057333436203076</v>
      </c>
      <c r="AY290" s="3">
        <f t="shared" si="284"/>
        <v>0.13060869801949568</v>
      </c>
      <c r="AZ290" s="3">
        <f t="shared" si="285"/>
        <v>8.8259518470422862E-2</v>
      </c>
      <c r="BA290" s="3">
        <f t="shared" si="266"/>
        <v>8.0050869435059735E-2</v>
      </c>
      <c r="BB290" s="3">
        <f t="shared" si="267"/>
        <v>7.2615888162533962E-2</v>
      </c>
      <c r="BC290" s="3">
        <f t="shared" si="268"/>
        <v>6.5880588530273454E-2</v>
      </c>
      <c r="BE290" s="4">
        <f t="shared" si="286"/>
        <v>21.4902921369073</v>
      </c>
      <c r="BF290" s="4">
        <f t="shared" si="287"/>
        <v>2942.5226401402588</v>
      </c>
      <c r="BG290" s="1">
        <f t="shared" si="309"/>
        <v>37.944250523557223</v>
      </c>
      <c r="BH290" s="1">
        <f t="shared" si="310"/>
        <v>37.948892433370119</v>
      </c>
      <c r="BI290" s="1">
        <f t="shared" si="288"/>
        <v>237.57559470181195</v>
      </c>
      <c r="BJ290" s="1">
        <f t="shared" si="289"/>
        <v>203.05219290718964</v>
      </c>
      <c r="BK290" s="1">
        <f t="shared" si="290"/>
        <v>192.25917913162877</v>
      </c>
      <c r="BL290" s="1">
        <f t="shared" si="291"/>
        <v>238.99852022918682</v>
      </c>
      <c r="BM290" s="1">
        <f t="shared" si="292"/>
        <v>175.20751776817787</v>
      </c>
      <c r="BN290" s="1">
        <f t="shared" si="293"/>
        <v>246.51525374497842</v>
      </c>
      <c r="BO290" s="1">
        <f t="shared" si="294"/>
        <v>156.63793811063684</v>
      </c>
      <c r="BP290" s="1">
        <f t="shared" si="295"/>
        <v>253.28283998510534</v>
      </c>
      <c r="BQ290" s="1">
        <f t="shared" si="296"/>
        <v>137.12385323960567</v>
      </c>
      <c r="BR290" s="1">
        <f t="shared" si="297"/>
        <v>259.25467225937041</v>
      </c>
      <c r="BS290" s="1">
        <f t="shared" si="298"/>
        <v>37.948892433370119</v>
      </c>
      <c r="BT290" s="1">
        <f t="shared" si="299"/>
        <v>5.3506750760566852</v>
      </c>
      <c r="BU290" s="1">
        <f t="shared" si="300"/>
        <v>6.2979050218347084</v>
      </c>
      <c r="BV290" s="1">
        <f t="shared" si="301"/>
        <v>6.4959801969927007</v>
      </c>
      <c r="BW290" s="1">
        <f t="shared" si="302"/>
        <v>6.6743144198427959</v>
      </c>
      <c r="BX290" s="1">
        <f t="shared" si="303"/>
        <v>6.8316795467631737</v>
      </c>
    </row>
    <row r="291" spans="1:76">
      <c r="A291" s="1">
        <v>1.1499999999999999</v>
      </c>
      <c r="B291" s="1">
        <f t="shared" si="269"/>
        <v>1322.608695652174</v>
      </c>
      <c r="C291" s="1">
        <v>28.2</v>
      </c>
      <c r="D291" s="1">
        <f t="shared" si="251"/>
        <v>58.643181818181823</v>
      </c>
      <c r="E291" s="1">
        <f t="shared" si="250"/>
        <v>9.9968181818181794</v>
      </c>
      <c r="F291" s="1">
        <v>0</v>
      </c>
      <c r="G291" s="1">
        <f t="shared" si="252"/>
        <v>8.0000000000000071E-2</v>
      </c>
      <c r="H291" s="4">
        <f t="shared" si="253"/>
        <v>68.72</v>
      </c>
      <c r="I291" s="4"/>
      <c r="J291" s="1">
        <f t="shared" si="270"/>
        <v>3.0623563533528344</v>
      </c>
      <c r="K291" s="1">
        <f t="shared" si="254"/>
        <v>0.92988030010024092</v>
      </c>
      <c r="L291" s="1">
        <f t="shared" si="255"/>
        <v>0.63222463872758639</v>
      </c>
      <c r="M291" s="1">
        <f t="shared" si="271"/>
        <v>4.0149767608348257E-2</v>
      </c>
      <c r="O291" s="1">
        <f t="shared" si="272"/>
        <v>2.1739809106389423</v>
      </c>
      <c r="P291" s="1">
        <f t="shared" si="273"/>
        <v>0.56862643665572787</v>
      </c>
      <c r="Q291" s="1">
        <f t="shared" si="274"/>
        <v>0.43900697146837553</v>
      </c>
      <c r="R291" s="1">
        <f t="shared" si="275"/>
        <v>2.4962210195897581E-2</v>
      </c>
      <c r="T291" s="1">
        <f t="shared" si="256"/>
        <v>1.9955183525773263</v>
      </c>
      <c r="U291" s="1">
        <f t="shared" si="257"/>
        <v>0.50283679210113896</v>
      </c>
      <c r="V291" s="1">
        <f t="shared" si="258"/>
        <v>0.40074804919976975</v>
      </c>
      <c r="W291" s="1">
        <f t="shared" si="276"/>
        <v>2.2165780888934405E-2</v>
      </c>
      <c r="Y291" s="1">
        <f t="shared" si="259"/>
        <v>1.8317058240877424</v>
      </c>
      <c r="Z291" s="1">
        <f t="shared" si="260"/>
        <v>0.44465895918878678</v>
      </c>
      <c r="AA291" s="1">
        <f t="shared" si="261"/>
        <v>0.36582334535657901</v>
      </c>
      <c r="AB291" s="1">
        <f t="shared" si="277"/>
        <v>1.9682625799577469E-2</v>
      </c>
      <c r="AD291" s="1">
        <f t="shared" si="262"/>
        <v>1.6813407011083581</v>
      </c>
      <c r="AE291" s="1">
        <f t="shared" si="263"/>
        <v>0.39321225712355207</v>
      </c>
      <c r="AF291" s="1">
        <f t="shared" si="264"/>
        <v>0.33394228686854344</v>
      </c>
      <c r="AG291" s="1">
        <f t="shared" si="278"/>
        <v>1.7477649910344159E-2</v>
      </c>
      <c r="AI291" s="1">
        <f t="shared" si="304"/>
        <v>0.06</v>
      </c>
      <c r="AJ291" s="1">
        <f t="shared" si="279"/>
        <v>1.8273871583484711</v>
      </c>
      <c r="AK291" s="1">
        <f t="shared" si="280"/>
        <v>0.7059790205127503</v>
      </c>
      <c r="AL291" s="1">
        <f t="shared" si="305"/>
        <v>0.12</v>
      </c>
      <c r="AN291" s="1">
        <f t="shared" si="306"/>
        <v>0.3</v>
      </c>
      <c r="AO291" s="1">
        <f t="shared" si="281"/>
        <v>0.32268649272784039</v>
      </c>
      <c r="AP291" s="1">
        <f t="shared" si="265"/>
        <v>0.10382629223740567</v>
      </c>
      <c r="AQ291" s="1">
        <f t="shared" si="307"/>
        <v>8.0000000000000002E-3</v>
      </c>
      <c r="AS291" s="1">
        <f t="shared" si="308"/>
        <v>85.336411260450845</v>
      </c>
      <c r="AT291" s="1">
        <f t="shared" si="308"/>
        <v>14.547174304159167</v>
      </c>
      <c r="AU291" s="1">
        <f t="shared" si="308"/>
        <v>0</v>
      </c>
      <c r="AV291" s="1">
        <f t="shared" si="308"/>
        <v>0.11641443538998847</v>
      </c>
      <c r="AW291" s="3">
        <f t="shared" si="282"/>
        <v>2.2279947912327114E-2</v>
      </c>
      <c r="AX291" s="3">
        <f t="shared" si="283"/>
        <v>0.20517354083856038</v>
      </c>
      <c r="AY291" s="3">
        <f t="shared" si="284"/>
        <v>0.12979821585430307</v>
      </c>
      <c r="AZ291" s="3">
        <f t="shared" si="285"/>
        <v>8.7695791301990692E-2</v>
      </c>
      <c r="BA291" s="3">
        <f t="shared" si="266"/>
        <v>7.9536070599336026E-2</v>
      </c>
      <c r="BB291" s="3">
        <f t="shared" si="267"/>
        <v>7.2145776186628013E-2</v>
      </c>
      <c r="BC291" s="3">
        <f t="shared" si="268"/>
        <v>6.5451289036392732E-2</v>
      </c>
      <c r="BE291" s="4">
        <f t="shared" si="286"/>
        <v>20.340435691515168</v>
      </c>
      <c r="BF291" s="4">
        <f t="shared" si="287"/>
        <v>2932.1602918975327</v>
      </c>
      <c r="BG291" s="1">
        <f t="shared" si="309"/>
        <v>37.843971172263039</v>
      </c>
      <c r="BH291" s="1">
        <f t="shared" si="310"/>
        <v>37.948520372160523</v>
      </c>
      <c r="BI291" s="1">
        <f t="shared" si="288"/>
        <v>236.85144768728023</v>
      </c>
      <c r="BJ291" s="1">
        <f t="shared" si="289"/>
        <v>203.17204842059422</v>
      </c>
      <c r="BK291" s="1">
        <f t="shared" si="290"/>
        <v>190.732451086216</v>
      </c>
      <c r="BL291" s="1">
        <f t="shared" si="291"/>
        <v>238.8273639556302</v>
      </c>
      <c r="BM291" s="1">
        <f t="shared" si="292"/>
        <v>173.54395315580982</v>
      </c>
      <c r="BN291" s="1">
        <f t="shared" si="293"/>
        <v>246.25649026771185</v>
      </c>
      <c r="BO291" s="1">
        <f t="shared" si="294"/>
        <v>154.88258881005325</v>
      </c>
      <c r="BP291" s="1">
        <f t="shared" si="295"/>
        <v>252.93390292420091</v>
      </c>
      <c r="BQ291" s="1">
        <f t="shared" si="296"/>
        <v>135.32883486484042</v>
      </c>
      <c r="BR291" s="1">
        <f t="shared" si="297"/>
        <v>258.81521893527633</v>
      </c>
      <c r="BS291" s="1">
        <f t="shared" si="298"/>
        <v>37.948520372160523</v>
      </c>
      <c r="BT291" s="1">
        <f t="shared" si="299"/>
        <v>5.3538859072261378</v>
      </c>
      <c r="BU291" s="1">
        <f t="shared" si="300"/>
        <v>6.2934565462224645</v>
      </c>
      <c r="BV291" s="1">
        <f t="shared" si="301"/>
        <v>6.4892250831568257</v>
      </c>
      <c r="BW291" s="1">
        <f t="shared" si="302"/>
        <v>6.6651848463044736</v>
      </c>
      <c r="BX291" s="1">
        <f t="shared" si="303"/>
        <v>6.8201662778174139</v>
      </c>
    </row>
    <row r="292" spans="1:76">
      <c r="A292" s="1">
        <v>1.1499999999999999</v>
      </c>
      <c r="B292" s="1">
        <f t="shared" si="269"/>
        <v>1323.0434782608695</v>
      </c>
      <c r="C292" s="1">
        <v>28.3</v>
      </c>
      <c r="D292" s="1">
        <f t="shared" si="251"/>
        <v>58.623863636363637</v>
      </c>
      <c r="E292" s="1">
        <f t="shared" si="250"/>
        <v>9.91613636363636</v>
      </c>
      <c r="F292" s="1">
        <v>0</v>
      </c>
      <c r="G292" s="1">
        <f t="shared" si="252"/>
        <v>8.0000000000000071E-2</v>
      </c>
      <c r="H292" s="4">
        <f t="shared" si="253"/>
        <v>68.61999999999999</v>
      </c>
      <c r="I292" s="4"/>
      <c r="J292" s="1">
        <f t="shared" si="270"/>
        <v>3.0594125013777878</v>
      </c>
      <c r="K292" s="1">
        <f t="shared" si="254"/>
        <v>0.92779320373588681</v>
      </c>
      <c r="L292" s="1">
        <f t="shared" si="255"/>
        <v>0.6307401737409899</v>
      </c>
      <c r="M292" s="1">
        <f t="shared" si="271"/>
        <v>4.0120253324516512E-2</v>
      </c>
      <c r="O292" s="1">
        <f t="shared" si="272"/>
        <v>2.1718910565334615</v>
      </c>
      <c r="P292" s="1">
        <f t="shared" si="273"/>
        <v>0.56735016682993211</v>
      </c>
      <c r="Q292" s="1">
        <f t="shared" si="274"/>
        <v>0.43797618203358202</v>
      </c>
      <c r="R292" s="1">
        <f t="shared" si="275"/>
        <v>2.4943860357263987E-2</v>
      </c>
      <c r="T292" s="1">
        <f t="shared" si="256"/>
        <v>1.9936000550424735</v>
      </c>
      <c r="U292" s="1">
        <f t="shared" si="257"/>
        <v>0.50170818571971043</v>
      </c>
      <c r="V292" s="1">
        <f t="shared" si="258"/>
        <v>0.39980709180734481</v>
      </c>
      <c r="W292" s="1">
        <f t="shared" si="276"/>
        <v>2.2149486718694364E-2</v>
      </c>
      <c r="Y292" s="1">
        <f t="shared" si="259"/>
        <v>1.8299450000079316</v>
      </c>
      <c r="Z292" s="1">
        <f t="shared" si="260"/>
        <v>0.44366093170395848</v>
      </c>
      <c r="AA292" s="1">
        <f t="shared" si="261"/>
        <v>0.36496439125356533</v>
      </c>
      <c r="AB292" s="1">
        <f t="shared" si="277"/>
        <v>1.9668157008373755E-2</v>
      </c>
      <c r="AD292" s="1">
        <f t="shared" si="262"/>
        <v>1.6797244234539743</v>
      </c>
      <c r="AE292" s="1">
        <f t="shared" si="263"/>
        <v>0.39232970065668904</v>
      </c>
      <c r="AF292" s="1">
        <f t="shared" si="264"/>
        <v>0.33315818956825782</v>
      </c>
      <c r="AG292" s="1">
        <f t="shared" si="278"/>
        <v>1.7464802007332671E-2</v>
      </c>
      <c r="AI292" s="1">
        <f t="shared" si="304"/>
        <v>0.06</v>
      </c>
      <c r="AJ292" s="1">
        <f t="shared" si="279"/>
        <v>1.8258378675423381</v>
      </c>
      <c r="AK292" s="1">
        <f t="shared" si="280"/>
        <v>0.70600231508616296</v>
      </c>
      <c r="AL292" s="1">
        <f t="shared" si="305"/>
        <v>0.12</v>
      </c>
      <c r="AN292" s="1">
        <f t="shared" si="306"/>
        <v>0.3</v>
      </c>
      <c r="AO292" s="1">
        <f t="shared" si="281"/>
        <v>0.32257442775477518</v>
      </c>
      <c r="AP292" s="1">
        <f t="shared" si="265"/>
        <v>0.10367353161722123</v>
      </c>
      <c r="AQ292" s="1">
        <f t="shared" si="307"/>
        <v>8.0000000000000002E-3</v>
      </c>
      <c r="AS292" s="1">
        <f t="shared" si="308"/>
        <v>85.432619697411326</v>
      </c>
      <c r="AT292" s="1">
        <f t="shared" si="308"/>
        <v>14.450796216316469</v>
      </c>
      <c r="AU292" s="1">
        <f t="shared" si="308"/>
        <v>0</v>
      </c>
      <c r="AV292" s="1">
        <f t="shared" si="308"/>
        <v>0.11658408627222396</v>
      </c>
      <c r="AW292" s="3">
        <f t="shared" si="282"/>
        <v>2.2166012618872643E-2</v>
      </c>
      <c r="AX292" s="3">
        <f t="shared" si="283"/>
        <v>0.20461204992423482</v>
      </c>
      <c r="AY292" s="3">
        <f t="shared" si="284"/>
        <v>0.12898954871615259</v>
      </c>
      <c r="AZ292" s="3">
        <f t="shared" si="285"/>
        <v>8.7133318241638572E-2</v>
      </c>
      <c r="BA292" s="3">
        <f t="shared" si="266"/>
        <v>7.9022415256865305E-2</v>
      </c>
      <c r="BB292" s="3">
        <f t="shared" si="267"/>
        <v>7.1676706878169863E-2</v>
      </c>
      <c r="BC292" s="3">
        <f t="shared" si="268"/>
        <v>6.502294030328383E-2</v>
      </c>
      <c r="BE292" s="4">
        <f t="shared" si="286"/>
        <v>19.244885386588823</v>
      </c>
      <c r="BF292" s="4">
        <f t="shared" si="287"/>
        <v>2921.8673045953738</v>
      </c>
      <c r="BG292" s="1">
        <f t="shared" si="309"/>
        <v>37.743567748351872</v>
      </c>
      <c r="BH292" s="1">
        <f t="shared" si="310"/>
        <v>37.947796157942115</v>
      </c>
      <c r="BI292" s="1">
        <f t="shared" si="288"/>
        <v>236.11658439946342</v>
      </c>
      <c r="BJ292" s="1">
        <f t="shared" si="289"/>
        <v>203.28846020850543</v>
      </c>
      <c r="BK292" s="1">
        <f t="shared" si="290"/>
        <v>189.19994536107774</v>
      </c>
      <c r="BL292" s="1">
        <f t="shared" si="291"/>
        <v>238.65200205246921</v>
      </c>
      <c r="BM292" s="1">
        <f t="shared" si="292"/>
        <v>171.87770772454894</v>
      </c>
      <c r="BN292" s="1">
        <f t="shared" si="293"/>
        <v>245.99366771455581</v>
      </c>
      <c r="BO292" s="1">
        <f t="shared" si="294"/>
        <v>153.12826276879397</v>
      </c>
      <c r="BP292" s="1">
        <f t="shared" si="295"/>
        <v>252.58123281764469</v>
      </c>
      <c r="BQ292" s="1">
        <f t="shared" si="296"/>
        <v>133.53893778544048</v>
      </c>
      <c r="BR292" s="1">
        <f t="shared" si="297"/>
        <v>258.37254656372215</v>
      </c>
      <c r="BS292" s="1">
        <f t="shared" si="298"/>
        <v>37.947796157942115</v>
      </c>
      <c r="BT292" s="1">
        <f t="shared" si="299"/>
        <v>5.3570557658315838</v>
      </c>
      <c r="BU292" s="1">
        <f t="shared" si="300"/>
        <v>6.2889555182382209</v>
      </c>
      <c r="BV292" s="1">
        <f t="shared" si="301"/>
        <v>6.4824230290135478</v>
      </c>
      <c r="BW292" s="1">
        <f t="shared" si="302"/>
        <v>6.656018488303749</v>
      </c>
      <c r="BX292" s="1">
        <f t="shared" si="303"/>
        <v>6.8086311386398446</v>
      </c>
    </row>
    <row r="293" spans="1:76">
      <c r="A293" s="1">
        <v>1.1499999999999999</v>
      </c>
      <c r="B293" s="1">
        <f t="shared" si="269"/>
        <v>1323.4782608695652</v>
      </c>
      <c r="C293" s="1">
        <v>28.4</v>
      </c>
      <c r="D293" s="1">
        <f t="shared" si="251"/>
        <v>58.604545454545459</v>
      </c>
      <c r="E293" s="1">
        <f t="shared" si="250"/>
        <v>9.8354545454545441</v>
      </c>
      <c r="F293" s="1">
        <v>0</v>
      </c>
      <c r="G293" s="1">
        <f t="shared" si="252"/>
        <v>8.0000000000000071E-2</v>
      </c>
      <c r="H293" s="4">
        <f t="shared" si="253"/>
        <v>68.52</v>
      </c>
      <c r="I293" s="4"/>
      <c r="J293" s="1">
        <f t="shared" si="270"/>
        <v>3.0564730803233875</v>
      </c>
      <c r="K293" s="1">
        <f t="shared" si="254"/>
        <v>0.92571192467708607</v>
      </c>
      <c r="L293" s="1">
        <f t="shared" si="255"/>
        <v>0.62925999991451009</v>
      </c>
      <c r="M293" s="1">
        <f t="shared" si="271"/>
        <v>4.0090776793301412E-2</v>
      </c>
      <c r="O293" s="1">
        <f t="shared" si="272"/>
        <v>2.1698043479590003</v>
      </c>
      <c r="P293" s="1">
        <f t="shared" si="273"/>
        <v>0.56607745431546697</v>
      </c>
      <c r="Q293" s="1">
        <f t="shared" si="274"/>
        <v>0.43694837231373712</v>
      </c>
      <c r="R293" s="1">
        <f t="shared" si="275"/>
        <v>2.4925533990466184E-2</v>
      </c>
      <c r="T293" s="1">
        <f t="shared" si="256"/>
        <v>1.9916846448213261</v>
      </c>
      <c r="U293" s="1">
        <f t="shared" si="257"/>
        <v>0.50058272507140777</v>
      </c>
      <c r="V293" s="1">
        <f t="shared" si="258"/>
        <v>0.39886885445134401</v>
      </c>
      <c r="W293" s="1">
        <f t="shared" si="276"/>
        <v>2.2133213390822252E-2</v>
      </c>
      <c r="Y293" s="1">
        <f t="shared" si="259"/>
        <v>1.8281868262216261</v>
      </c>
      <c r="Z293" s="1">
        <f t="shared" si="260"/>
        <v>0.44266568599333522</v>
      </c>
      <c r="AA293" s="1">
        <f t="shared" si="261"/>
        <v>0.36410792013911797</v>
      </c>
      <c r="AB293" s="1">
        <f t="shared" si="277"/>
        <v>1.9653706724640212E-2</v>
      </c>
      <c r="AD293" s="1">
        <f t="shared" si="262"/>
        <v>1.6781105785299351</v>
      </c>
      <c r="AE293" s="1">
        <f t="shared" si="263"/>
        <v>0.39144960411487945</v>
      </c>
      <c r="AF293" s="1">
        <f t="shared" si="264"/>
        <v>0.3323763588671127</v>
      </c>
      <c r="AG293" s="1">
        <f t="shared" si="278"/>
        <v>1.7451970538464045E-2</v>
      </c>
      <c r="AI293" s="1">
        <f t="shared" si="304"/>
        <v>0.06</v>
      </c>
      <c r="AJ293" s="1">
        <f t="shared" si="279"/>
        <v>1.824290732963403</v>
      </c>
      <c r="AK293" s="1">
        <f t="shared" si="280"/>
        <v>0.70602559774074936</v>
      </c>
      <c r="AL293" s="1">
        <f t="shared" si="305"/>
        <v>0.12</v>
      </c>
      <c r="AN293" s="1">
        <f t="shared" si="306"/>
        <v>0.3</v>
      </c>
      <c r="AO293" s="1">
        <f t="shared" si="281"/>
        <v>0.32246246270217876</v>
      </c>
      <c r="AP293" s="1">
        <f t="shared" si="265"/>
        <v>0.10352107876886371</v>
      </c>
      <c r="AQ293" s="1">
        <f t="shared" si="307"/>
        <v>8.0000000000000002E-3</v>
      </c>
      <c r="AS293" s="1">
        <f t="shared" si="308"/>
        <v>85.529108952926833</v>
      </c>
      <c r="AT293" s="1">
        <f t="shared" si="308"/>
        <v>14.354136814732261</v>
      </c>
      <c r="AU293" s="1">
        <f t="shared" si="308"/>
        <v>0</v>
      </c>
      <c r="AV293" s="1">
        <f t="shared" si="308"/>
        <v>0.11675423234092247</v>
      </c>
      <c r="AW293" s="3">
        <f t="shared" si="282"/>
        <v>2.2052148691826364E-2</v>
      </c>
      <c r="AX293" s="3">
        <f t="shared" si="283"/>
        <v>0.20404886352965515</v>
      </c>
      <c r="AY293" s="3">
        <f t="shared" si="284"/>
        <v>0.12818268715336889</v>
      </c>
      <c r="AZ293" s="3">
        <f t="shared" si="285"/>
        <v>8.6572092705223647E-2</v>
      </c>
      <c r="BA293" s="3">
        <f t="shared" si="266"/>
        <v>7.8509897392834538E-2</v>
      </c>
      <c r="BB293" s="3">
        <f t="shared" si="267"/>
        <v>7.1208674742564232E-2</v>
      </c>
      <c r="BC293" s="3">
        <f t="shared" si="268"/>
        <v>6.459553731168087E-2</v>
      </c>
      <c r="BE293" s="4">
        <f t="shared" si="286"/>
        <v>18.20144481844974</v>
      </c>
      <c r="BF293" s="4">
        <f t="shared" si="287"/>
        <v>2911.6431290327791</v>
      </c>
      <c r="BG293" s="1">
        <f t="shared" si="309"/>
        <v>37.643039416676601</v>
      </c>
      <c r="BH293" s="1">
        <f t="shared" si="310"/>
        <v>37.946723070824987</v>
      </c>
      <c r="BI293" s="1">
        <f t="shared" si="288"/>
        <v>235.37097438065169</v>
      </c>
      <c r="BJ293" s="1">
        <f t="shared" si="289"/>
        <v>203.40142680770313</v>
      </c>
      <c r="BK293" s="1">
        <f t="shared" si="290"/>
        <v>187.66179193440044</v>
      </c>
      <c r="BL293" s="1">
        <f t="shared" si="291"/>
        <v>238.47245905909574</v>
      </c>
      <c r="BM293" s="1">
        <f t="shared" si="292"/>
        <v>170.20895054196563</v>
      </c>
      <c r="BN293" s="1">
        <f t="shared" si="293"/>
        <v>245.7268201188777</v>
      </c>
      <c r="BO293" s="1">
        <f t="shared" si="294"/>
        <v>151.37515684939436</v>
      </c>
      <c r="BP293" s="1">
        <f t="shared" si="295"/>
        <v>252.22487339522127</v>
      </c>
      <c r="BQ293" s="1">
        <f t="shared" si="296"/>
        <v>131.75436921341409</v>
      </c>
      <c r="BR293" s="1">
        <f t="shared" si="297"/>
        <v>257.92670791108026</v>
      </c>
      <c r="BS293" s="1">
        <f t="shared" si="298"/>
        <v>37.946723070824987</v>
      </c>
      <c r="BT293" s="1">
        <f t="shared" si="299"/>
        <v>5.360184235884299</v>
      </c>
      <c r="BU293" s="1">
        <f t="shared" si="300"/>
        <v>6.2844019130190256</v>
      </c>
      <c r="BV293" s="1">
        <f t="shared" si="301"/>
        <v>6.4755741796266637</v>
      </c>
      <c r="BW293" s="1">
        <f t="shared" si="302"/>
        <v>6.6468156663873357</v>
      </c>
      <c r="BX293" s="1">
        <f t="shared" si="303"/>
        <v>6.7970746098333059</v>
      </c>
    </row>
    <row r="294" spans="1:76">
      <c r="A294" s="1">
        <v>1.1499999999999999</v>
      </c>
      <c r="B294" s="1">
        <f t="shared" si="269"/>
        <v>1323.9130434782608</v>
      </c>
      <c r="C294" s="1">
        <v>28.5</v>
      </c>
      <c r="D294" s="1">
        <f t="shared" si="251"/>
        <v>58.585227272727273</v>
      </c>
      <c r="E294" s="1">
        <f t="shared" si="250"/>
        <v>9.7547727272727247</v>
      </c>
      <c r="F294" s="1">
        <v>0</v>
      </c>
      <c r="G294" s="1">
        <f t="shared" si="252"/>
        <v>8.0000000000000071E-2</v>
      </c>
      <c r="H294" s="4">
        <f t="shared" si="253"/>
        <v>68.42</v>
      </c>
      <c r="I294" s="4"/>
      <c r="J294" s="1">
        <f t="shared" si="270"/>
        <v>3.0535380815483246</v>
      </c>
      <c r="K294" s="1">
        <f t="shared" si="254"/>
        <v>0.92363644386264454</v>
      </c>
      <c r="L294" s="1">
        <f t="shared" si="255"/>
        <v>0.62778410273589391</v>
      </c>
      <c r="M294" s="1">
        <f t="shared" si="271"/>
        <v>4.0061337950259727E-2</v>
      </c>
      <c r="O294" s="1">
        <f t="shared" si="272"/>
        <v>2.167720778781054</v>
      </c>
      <c r="P294" s="1">
        <f t="shared" si="273"/>
        <v>0.5648082874563175</v>
      </c>
      <c r="Q294" s="1">
        <f t="shared" si="274"/>
        <v>0.43592353223175756</v>
      </c>
      <c r="R294" s="1">
        <f t="shared" si="275"/>
        <v>2.4907231055438045E-2</v>
      </c>
      <c r="T294" s="1">
        <f t="shared" si="256"/>
        <v>1.9897721162829616</v>
      </c>
      <c r="U294" s="1">
        <f t="shared" si="257"/>
        <v>0.49946039984880797</v>
      </c>
      <c r="V294" s="1">
        <f t="shared" si="258"/>
        <v>0.3979333279328896</v>
      </c>
      <c r="W294" s="1">
        <f t="shared" si="276"/>
        <v>2.211696086974041E-2</v>
      </c>
      <c r="Y294" s="1">
        <f t="shared" si="259"/>
        <v>1.8264312975601471</v>
      </c>
      <c r="Z294" s="1">
        <f t="shared" si="260"/>
        <v>0.44167321294205497</v>
      </c>
      <c r="AA294" s="1">
        <f t="shared" si="261"/>
        <v>0.36325392361603032</v>
      </c>
      <c r="AB294" s="1">
        <f t="shared" si="277"/>
        <v>1.9639274916784834E-2</v>
      </c>
      <c r="AD294" s="1">
        <f t="shared" si="262"/>
        <v>1.6764991615918594</v>
      </c>
      <c r="AE294" s="1">
        <f t="shared" si="263"/>
        <v>0.39057195943784395</v>
      </c>
      <c r="AF294" s="1">
        <f t="shared" si="264"/>
        <v>0.33159678709970758</v>
      </c>
      <c r="AG294" s="1">
        <f t="shared" si="278"/>
        <v>1.7439155475685437E-2</v>
      </c>
      <c r="AI294" s="1">
        <f t="shared" si="304"/>
        <v>0.06</v>
      </c>
      <c r="AJ294" s="1">
        <f t="shared" si="279"/>
        <v>1.8227457506681397</v>
      </c>
      <c r="AK294" s="1">
        <f t="shared" si="280"/>
        <v>0.70604886848564041</v>
      </c>
      <c r="AL294" s="1">
        <f t="shared" si="305"/>
        <v>0.12</v>
      </c>
      <c r="AN294" s="1">
        <f t="shared" si="306"/>
        <v>0.3</v>
      </c>
      <c r="AO294" s="1">
        <f t="shared" si="281"/>
        <v>0.3223505974432106</v>
      </c>
      <c r="AP294" s="1">
        <f t="shared" si="265"/>
        <v>0.10336893292772861</v>
      </c>
      <c r="AQ294" s="1">
        <f t="shared" si="307"/>
        <v>8.0000000000000002E-3</v>
      </c>
      <c r="AS294" s="1">
        <f t="shared" si="308"/>
        <v>85.62588025829767</v>
      </c>
      <c r="AT294" s="1">
        <f t="shared" si="308"/>
        <v>14.257194865934997</v>
      </c>
      <c r="AU294" s="1">
        <f t="shared" si="308"/>
        <v>0</v>
      </c>
      <c r="AV294" s="1">
        <f t="shared" si="308"/>
        <v>0.11692487576731959</v>
      </c>
      <c r="AW294" s="3">
        <f t="shared" si="282"/>
        <v>2.1938355246309688E-2</v>
      </c>
      <c r="AX294" s="3">
        <f t="shared" si="283"/>
        <v>0.20348397426414444</v>
      </c>
      <c r="AY294" s="3">
        <f t="shared" si="284"/>
        <v>0.12737762173593747</v>
      </c>
      <c r="AZ294" s="3">
        <f t="shared" si="285"/>
        <v>8.6012108123507666E-2</v>
      </c>
      <c r="BA294" s="3">
        <f t="shared" si="266"/>
        <v>7.7998511006007298E-2</v>
      </c>
      <c r="BB294" s="3">
        <f t="shared" si="267"/>
        <v>7.0741674297583823E-2</v>
      </c>
      <c r="BC294" s="3">
        <f t="shared" si="268"/>
        <v>6.4169075053585115E-2</v>
      </c>
      <c r="BE294" s="4">
        <f t="shared" si="286"/>
        <v>17.207989770814383</v>
      </c>
      <c r="BF294" s="4">
        <f t="shared" si="287"/>
        <v>2901.4872162634388</v>
      </c>
      <c r="BG294" s="1">
        <f t="shared" si="309"/>
        <v>37.5423853332207</v>
      </c>
      <c r="BH294" s="1">
        <f t="shared" si="310"/>
        <v>37.945304341921116</v>
      </c>
      <c r="BI294" s="1">
        <f t="shared" si="288"/>
        <v>234.61458807672329</v>
      </c>
      <c r="BJ294" s="1">
        <f t="shared" si="289"/>
        <v>203.51094667180499</v>
      </c>
      <c r="BK294" s="1">
        <f t="shared" si="290"/>
        <v>186.11812294962061</v>
      </c>
      <c r="BL294" s="1">
        <f t="shared" si="291"/>
        <v>238.28875963415021</v>
      </c>
      <c r="BM294" s="1">
        <f t="shared" si="292"/>
        <v>168.53785252226558</v>
      </c>
      <c r="BN294" s="1">
        <f t="shared" si="293"/>
        <v>245.45598163608256</v>
      </c>
      <c r="BO294" s="1">
        <f t="shared" si="294"/>
        <v>149.62346905486012</v>
      </c>
      <c r="BP294" s="1">
        <f t="shared" si="295"/>
        <v>251.86486846771123</v>
      </c>
      <c r="BQ294" s="1">
        <f t="shared" si="296"/>
        <v>129.97533642712852</v>
      </c>
      <c r="BR294" s="1">
        <f t="shared" si="297"/>
        <v>257.47775573043481</v>
      </c>
      <c r="BS294" s="1">
        <f t="shared" si="298"/>
        <v>37.945304341921116</v>
      </c>
      <c r="BT294" s="1">
        <f t="shared" si="299"/>
        <v>5.3632709027180123</v>
      </c>
      <c r="BU294" s="1">
        <f t="shared" si="300"/>
        <v>6.2797957156162312</v>
      </c>
      <c r="BV294" s="1">
        <f t="shared" si="301"/>
        <v>6.4686786914213341</v>
      </c>
      <c r="BW294" s="1">
        <f t="shared" si="302"/>
        <v>6.6375767130020513</v>
      </c>
      <c r="BX294" s="1">
        <f t="shared" si="303"/>
        <v>6.7854971832701629</v>
      </c>
    </row>
    <row r="295" spans="1:76">
      <c r="A295" s="1">
        <v>1.1499999999999999</v>
      </c>
      <c r="B295" s="1">
        <f t="shared" si="269"/>
        <v>1324.3478260869565</v>
      </c>
      <c r="C295" s="1">
        <v>28.6</v>
      </c>
      <c r="D295" s="1">
        <f t="shared" si="251"/>
        <v>58.565909090909095</v>
      </c>
      <c r="E295" s="1">
        <f t="shared" si="250"/>
        <v>9.6740909090909053</v>
      </c>
      <c r="F295" s="1">
        <v>0</v>
      </c>
      <c r="G295" s="1">
        <f t="shared" si="252"/>
        <v>8.0000000000000071E-2</v>
      </c>
      <c r="H295" s="4">
        <f t="shared" si="253"/>
        <v>68.319999999999993</v>
      </c>
      <c r="I295" s="4"/>
      <c r="J295" s="1">
        <f t="shared" si="270"/>
        <v>3.0506074964317191</v>
      </c>
      <c r="K295" s="1">
        <f t="shared" si="254"/>
        <v>0.92156674230258984</v>
      </c>
      <c r="L295" s="1">
        <f t="shared" si="255"/>
        <v>0.62631246774867022</v>
      </c>
      <c r="M295" s="1">
        <f t="shared" si="271"/>
        <v>4.0031936731083836E-2</v>
      </c>
      <c r="O295" s="1">
        <f t="shared" si="272"/>
        <v>2.1656403428796187</v>
      </c>
      <c r="P295" s="1">
        <f t="shared" si="273"/>
        <v>0.56354265464002096</v>
      </c>
      <c r="Q295" s="1">
        <f t="shared" si="274"/>
        <v>0.43490165174929463</v>
      </c>
      <c r="R295" s="1">
        <f t="shared" si="275"/>
        <v>2.4888951512197756E-2</v>
      </c>
      <c r="T295" s="1">
        <f t="shared" si="256"/>
        <v>1.9878624638097691</v>
      </c>
      <c r="U295" s="1">
        <f t="shared" si="257"/>
        <v>0.49834119978300118</v>
      </c>
      <c r="V295" s="1">
        <f t="shared" si="258"/>
        <v>0.39700050308846258</v>
      </c>
      <c r="W295" s="1">
        <f t="shared" si="276"/>
        <v>2.2100729119946053E-2</v>
      </c>
      <c r="Y295" s="1">
        <f t="shared" si="259"/>
        <v>1.8246784088670354</v>
      </c>
      <c r="Z295" s="1">
        <f t="shared" si="260"/>
        <v>0.44068350346931318</v>
      </c>
      <c r="AA295" s="1">
        <f t="shared" si="261"/>
        <v>0.36240239331937268</v>
      </c>
      <c r="AB295" s="1">
        <f t="shared" si="277"/>
        <v>1.9624861553282073E-2</v>
      </c>
      <c r="AD295" s="1">
        <f t="shared" si="262"/>
        <v>1.6748901679065826</v>
      </c>
      <c r="AE295" s="1">
        <f t="shared" si="263"/>
        <v>0.38969675859541991</v>
      </c>
      <c r="AF295" s="1">
        <f t="shared" si="264"/>
        <v>0.33081946663010631</v>
      </c>
      <c r="AG295" s="1">
        <f t="shared" si="278"/>
        <v>1.7426356791002965E-2</v>
      </c>
      <c r="AI295" s="1">
        <f t="shared" si="304"/>
        <v>0.06</v>
      </c>
      <c r="AJ295" s="1">
        <f t="shared" si="279"/>
        <v>1.8212029167218404</v>
      </c>
      <c r="AK295" s="1">
        <f t="shared" si="280"/>
        <v>0.70607212732996083</v>
      </c>
      <c r="AL295" s="1">
        <f t="shared" si="305"/>
        <v>0.12</v>
      </c>
      <c r="AN295" s="1">
        <f t="shared" si="306"/>
        <v>0.3</v>
      </c>
      <c r="AO295" s="1">
        <f t="shared" si="281"/>
        <v>0.32223883185123664</v>
      </c>
      <c r="AP295" s="1">
        <f t="shared" si="265"/>
        <v>0.10321709333144498</v>
      </c>
      <c r="AQ295" s="1">
        <f t="shared" si="307"/>
        <v>8.0000000000000002E-3</v>
      </c>
      <c r="AS295" s="1">
        <f t="shared" si="308"/>
        <v>85.722934852033234</v>
      </c>
      <c r="AT295" s="1">
        <f t="shared" si="308"/>
        <v>14.15996912923142</v>
      </c>
      <c r="AU295" s="1">
        <f t="shared" si="308"/>
        <v>0</v>
      </c>
      <c r="AV295" s="1">
        <f t="shared" si="308"/>
        <v>0.11709601873536311</v>
      </c>
      <c r="AW295" s="3">
        <f t="shared" si="282"/>
        <v>2.1824631396191337E-2</v>
      </c>
      <c r="AX295" s="3">
        <f t="shared" si="283"/>
        <v>0.2029173746937111</v>
      </c>
      <c r="AY295" s="3">
        <f t="shared" si="284"/>
        <v>0.12657434305529744</v>
      </c>
      <c r="AZ295" s="3">
        <f t="shared" si="285"/>
        <v>8.545335794201199E-2</v>
      </c>
      <c r="BA295" s="3">
        <f t="shared" si="266"/>
        <v>7.7488250108591353E-2</v>
      </c>
      <c r="BB295" s="3">
        <f t="shared" si="267"/>
        <v>7.0275700073247793E-2</v>
      </c>
      <c r="BC295" s="3">
        <f t="shared" si="268"/>
        <v>6.3743548532154082E-2</v>
      </c>
      <c r="BE295" s="4">
        <f t="shared" si="286"/>
        <v>16.262466495101044</v>
      </c>
      <c r="BF295" s="4">
        <f t="shared" si="287"/>
        <v>2891.3990178376753</v>
      </c>
      <c r="BG295" s="1">
        <f t="shared" si="309"/>
        <v>37.441604644964158</v>
      </c>
      <c r="BH295" s="1">
        <f t="shared" si="310"/>
        <v>37.943543154169511</v>
      </c>
      <c r="BI295" s="1">
        <f t="shared" si="288"/>
        <v>233.84739686021672</v>
      </c>
      <c r="BJ295" s="1">
        <f t="shared" si="289"/>
        <v>203.61701817596025</v>
      </c>
      <c r="BK295" s="1">
        <f t="shared" si="290"/>
        <v>184.56907272070524</v>
      </c>
      <c r="BL295" s="1">
        <f t="shared" si="291"/>
        <v>238.10092856102625</v>
      </c>
      <c r="BM295" s="1">
        <f t="shared" si="292"/>
        <v>166.86458641314329</v>
      </c>
      <c r="BN295" s="1">
        <f t="shared" si="293"/>
        <v>245.18118654789046</v>
      </c>
      <c r="BO295" s="1">
        <f t="shared" si="294"/>
        <v>147.87339849429637</v>
      </c>
      <c r="BP295" s="1">
        <f t="shared" si="295"/>
        <v>251.50126192934263</v>
      </c>
      <c r="BQ295" s="1">
        <f t="shared" si="296"/>
        <v>128.20204671730255</v>
      </c>
      <c r="BR295" s="1">
        <f t="shared" si="297"/>
        <v>257.02574276185743</v>
      </c>
      <c r="BS295" s="1">
        <f t="shared" si="298"/>
        <v>37.943543154169511</v>
      </c>
      <c r="BT295" s="1">
        <f t="shared" si="299"/>
        <v>5.3663153530137668</v>
      </c>
      <c r="BU295" s="1">
        <f t="shared" si="300"/>
        <v>6.275136921019512</v>
      </c>
      <c r="BV295" s="1">
        <f t="shared" si="301"/>
        <v>6.4617367321677808</v>
      </c>
      <c r="BW295" s="1">
        <f t="shared" si="302"/>
        <v>6.6283019724188792</v>
      </c>
      <c r="BX295" s="1">
        <f t="shared" si="303"/>
        <v>6.7738993619422594</v>
      </c>
    </row>
    <row r="296" spans="1:76">
      <c r="A296" s="1">
        <v>1.1499999999999999</v>
      </c>
      <c r="B296" s="1">
        <f t="shared" si="269"/>
        <v>1324.7826086956522</v>
      </c>
      <c r="C296" s="1">
        <v>28.7</v>
      </c>
      <c r="D296" s="1">
        <f t="shared" si="251"/>
        <v>58.546590909090909</v>
      </c>
      <c r="E296" s="1">
        <f t="shared" si="250"/>
        <v>9.5934090909090894</v>
      </c>
      <c r="F296" s="1">
        <v>0</v>
      </c>
      <c r="G296" s="1">
        <f t="shared" si="252"/>
        <v>8.0000000000000071E-2</v>
      </c>
      <c r="H296" s="4">
        <f t="shared" si="253"/>
        <v>68.22</v>
      </c>
      <c r="I296" s="4"/>
      <c r="J296" s="1">
        <f t="shared" si="270"/>
        <v>3.0476813163730689</v>
      </c>
      <c r="K296" s="1">
        <f t="shared" si="254"/>
        <v>0.91950280107787885</v>
      </c>
      <c r="L296" s="1">
        <f t="shared" si="255"/>
        <v>0.62484508055191956</v>
      </c>
      <c r="M296" s="1">
        <f t="shared" si="271"/>
        <v>4.0002573071601495E-2</v>
      </c>
      <c r="O296" s="1">
        <f t="shared" si="272"/>
        <v>2.1635630341491594</v>
      </c>
      <c r="P296" s="1">
        <f t="shared" si="273"/>
        <v>0.56228054429748775</v>
      </c>
      <c r="Q296" s="1">
        <f t="shared" si="274"/>
        <v>0.43388272086657309</v>
      </c>
      <c r="R296" s="1">
        <f t="shared" si="275"/>
        <v>2.4870695320847683E-2</v>
      </c>
      <c r="T296" s="1">
        <f t="shared" si="256"/>
        <v>1.985955681797418</v>
      </c>
      <c r="U296" s="1">
        <f t="shared" si="257"/>
        <v>0.49722511464343305</v>
      </c>
      <c r="V296" s="1">
        <f t="shared" si="258"/>
        <v>0.3960703707897561</v>
      </c>
      <c r="W296" s="1">
        <f t="shared" si="276"/>
        <v>2.2084518106011131E-2</v>
      </c>
      <c r="Y296" s="1">
        <f t="shared" si="259"/>
        <v>1.8229281549980201</v>
      </c>
      <c r="Z296" s="1">
        <f t="shared" si="260"/>
        <v>0.43969654852822238</v>
      </c>
      <c r="AA296" s="1">
        <f t="shared" si="261"/>
        <v>0.36155332091635928</v>
      </c>
      <c r="AB296" s="1">
        <f t="shared" si="277"/>
        <v>1.9610466602672773E-2</v>
      </c>
      <c r="AD296" s="1">
        <f t="shared" si="262"/>
        <v>1.673283592752129</v>
      </c>
      <c r="AE296" s="1">
        <f t="shared" si="263"/>
        <v>0.38882399358743813</v>
      </c>
      <c r="AF296" s="1">
        <f t="shared" si="264"/>
        <v>0.33004438985171508</v>
      </c>
      <c r="AG296" s="1">
        <f t="shared" si="278"/>
        <v>1.7413574456481756E-2</v>
      </c>
      <c r="AI296" s="1">
        <f t="shared" si="304"/>
        <v>0.06</v>
      </c>
      <c r="AJ296" s="1">
        <f t="shared" si="279"/>
        <v>1.8196622271985941</v>
      </c>
      <c r="AK296" s="1">
        <f t="shared" si="280"/>
        <v>0.70609537428282454</v>
      </c>
      <c r="AL296" s="1">
        <f t="shared" si="305"/>
        <v>0.12</v>
      </c>
      <c r="AN296" s="1">
        <f t="shared" si="306"/>
        <v>0.3</v>
      </c>
      <c r="AO296" s="1">
        <f t="shared" si="281"/>
        <v>0.32212716579982936</v>
      </c>
      <c r="AP296" s="1">
        <f t="shared" si="265"/>
        <v>0.10306555921986937</v>
      </c>
      <c r="AQ296" s="1">
        <f t="shared" si="307"/>
        <v>8.0000000000000002E-3</v>
      </c>
      <c r="AS296" s="1">
        <f t="shared" si="308"/>
        <v>85.820273979904584</v>
      </c>
      <c r="AT296" s="1">
        <f t="shared" si="308"/>
        <v>14.062458356653604</v>
      </c>
      <c r="AU296" s="1">
        <f t="shared" si="308"/>
        <v>0</v>
      </c>
      <c r="AV296" s="1">
        <f t="shared" si="308"/>
        <v>0.11726766344180603</v>
      </c>
      <c r="AW296" s="3">
        <f t="shared" si="282"/>
        <v>2.1710976254064075E-2</v>
      </c>
      <c r="AX296" s="3">
        <f t="shared" si="283"/>
        <v>0.20234905734073017</v>
      </c>
      <c r="AY296" s="3">
        <f t="shared" si="284"/>
        <v>0.12577284172413547</v>
      </c>
      <c r="AZ296" s="3">
        <f t="shared" si="285"/>
        <v>8.4895835620873591E-2</v>
      </c>
      <c r="BA296" s="3">
        <f t="shared" si="266"/>
        <v>7.6979108726106971E-2</v>
      </c>
      <c r="BB296" s="3">
        <f t="shared" si="267"/>
        <v>6.9810746611701668E-2</v>
      </c>
      <c r="BC296" s="3">
        <f t="shared" si="268"/>
        <v>6.331895276159176E-2</v>
      </c>
      <c r="BE296" s="4">
        <f t="shared" si="286"/>
        <v>15.362890009943689</v>
      </c>
      <c r="BF296" s="4">
        <f t="shared" si="287"/>
        <v>2881.3779860333975</v>
      </c>
      <c r="BG296" s="1">
        <f t="shared" si="309"/>
        <v>37.340696489747344</v>
      </c>
      <c r="BH296" s="1">
        <f t="shared" si="310"/>
        <v>37.941442643143652</v>
      </c>
      <c r="BI296" s="1">
        <f t="shared" si="288"/>
        <v>233.06937305378318</v>
      </c>
      <c r="BJ296" s="1">
        <f t="shared" si="289"/>
        <v>203.71963962152759</v>
      </c>
      <c r="BK296" s="1">
        <f t="shared" si="290"/>
        <v>183.0147777369165</v>
      </c>
      <c r="BL296" s="1">
        <f t="shared" si="291"/>
        <v>237.90899075327675</v>
      </c>
      <c r="BM296" s="1">
        <f t="shared" si="292"/>
        <v>165.1893267817938</v>
      </c>
      <c r="BN296" s="1">
        <f t="shared" si="293"/>
        <v>244.90246926647549</v>
      </c>
      <c r="BO296" s="1">
        <f t="shared" si="294"/>
        <v>146.12514534751213</v>
      </c>
      <c r="BP296" s="1">
        <f t="shared" si="295"/>
        <v>251.13409776006796</v>
      </c>
      <c r="BQ296" s="1">
        <f t="shared" si="296"/>
        <v>126.4347073320418</v>
      </c>
      <c r="BR296" s="1">
        <f t="shared" si="297"/>
        <v>256.57072173248525</v>
      </c>
      <c r="BS296" s="1">
        <f t="shared" si="298"/>
        <v>37.941442643143652</v>
      </c>
      <c r="BT296" s="1">
        <f t="shared" si="299"/>
        <v>5.3693171748265485</v>
      </c>
      <c r="BU296" s="1">
        <f t="shared" si="300"/>
        <v>6.2704255341821842</v>
      </c>
      <c r="BV296" s="1">
        <f t="shared" si="301"/>
        <v>6.4547484809656144</v>
      </c>
      <c r="BW296" s="1">
        <f t="shared" si="302"/>
        <v>6.6189918006570601</v>
      </c>
      <c r="BX296" s="1">
        <f t="shared" si="303"/>
        <v>6.7622816598105766</v>
      </c>
    </row>
    <row r="297" spans="1:76">
      <c r="A297" s="1">
        <v>1.1499999999999999</v>
      </c>
      <c r="B297" s="1">
        <f t="shared" si="269"/>
        <v>1325.2173913043478</v>
      </c>
      <c r="C297" s="1">
        <v>28.8</v>
      </c>
      <c r="D297" s="1">
        <f t="shared" si="251"/>
        <v>58.527272727272731</v>
      </c>
      <c r="E297" s="1">
        <f t="shared" si="250"/>
        <v>9.51272727272727</v>
      </c>
      <c r="F297" s="1">
        <v>0</v>
      </c>
      <c r="G297" s="1">
        <f t="shared" si="252"/>
        <v>8.0000000000000071E-2</v>
      </c>
      <c r="H297" s="4">
        <f t="shared" si="253"/>
        <v>68.12</v>
      </c>
      <c r="I297" s="4"/>
      <c r="J297" s="1">
        <f t="shared" si="270"/>
        <v>3.044759532792181</v>
      </c>
      <c r="K297" s="1">
        <f t="shared" si="254"/>
        <v>0.91744460134008698</v>
      </c>
      <c r="L297" s="1">
        <f t="shared" si="255"/>
        <v>0.62338192680002347</v>
      </c>
      <c r="M297" s="1">
        <f t="shared" si="271"/>
        <v>3.9973246907775532E-2</v>
      </c>
      <c r="O297" s="1">
        <f t="shared" si="272"/>
        <v>2.1614888464985569</v>
      </c>
      <c r="P297" s="1">
        <f t="shared" si="273"/>
        <v>0.56102194490281276</v>
      </c>
      <c r="Q297" s="1">
        <f t="shared" si="274"/>
        <v>0.43286672962221856</v>
      </c>
      <c r="R297" s="1">
        <f t="shared" si="275"/>
        <v>2.4852462441574161E-2</v>
      </c>
      <c r="T297" s="1">
        <f t="shared" si="256"/>
        <v>1.9840517646548108</v>
      </c>
      <c r="U297" s="1">
        <f t="shared" si="257"/>
        <v>0.4961121342377367</v>
      </c>
      <c r="V297" s="1">
        <f t="shared" si="258"/>
        <v>0.3951429219435173</v>
      </c>
      <c r="W297" s="1">
        <f t="shared" si="276"/>
        <v>2.2068327792582165E-2</v>
      </c>
      <c r="Y297" s="1">
        <f t="shared" si="259"/>
        <v>1.8211805308209787</v>
      </c>
      <c r="Z297" s="1">
        <f t="shared" si="260"/>
        <v>0.43871233910566504</v>
      </c>
      <c r="AA297" s="1">
        <f t="shared" si="261"/>
        <v>0.36070669810620298</v>
      </c>
      <c r="AB297" s="1">
        <f t="shared" si="277"/>
        <v>1.9596090033563975E-2</v>
      </c>
      <c r="AD297" s="1">
        <f t="shared" si="262"/>
        <v>1.6716794314176722</v>
      </c>
      <c r="AE297" s="1">
        <f t="shared" si="263"/>
        <v>0.38795365644359187</v>
      </c>
      <c r="AF297" s="1">
        <f t="shared" si="264"/>
        <v>0.32927154918715029</v>
      </c>
      <c r="AG297" s="1">
        <f t="shared" si="278"/>
        <v>1.7400808444245679E-2</v>
      </c>
      <c r="AI297" s="1">
        <f t="shared" si="304"/>
        <v>0.06</v>
      </c>
      <c r="AJ297" s="1">
        <f t="shared" si="279"/>
        <v>1.818123678181254</v>
      </c>
      <c r="AK297" s="1">
        <f t="shared" si="280"/>
        <v>0.70611860935333559</v>
      </c>
      <c r="AL297" s="1">
        <f t="shared" si="305"/>
        <v>0.12</v>
      </c>
      <c r="AN297" s="1">
        <f t="shared" si="306"/>
        <v>0.3</v>
      </c>
      <c r="AO297" s="1">
        <f t="shared" si="281"/>
        <v>0.3220155991627669</v>
      </c>
      <c r="AP297" s="1">
        <f t="shared" si="265"/>
        <v>0.10291432983507681</v>
      </c>
      <c r="AQ297" s="1">
        <f t="shared" si="307"/>
        <v>8.0000000000000002E-3</v>
      </c>
      <c r="AS297" s="1">
        <f t="shared" si="308"/>
        <v>85.917898894998132</v>
      </c>
      <c r="AT297" s="1">
        <f t="shared" si="308"/>
        <v>13.964661292905562</v>
      </c>
      <c r="AU297" s="1">
        <f t="shared" si="308"/>
        <v>0</v>
      </c>
      <c r="AV297" s="1">
        <f t="shared" si="308"/>
        <v>0.11743981209630074</v>
      </c>
      <c r="AW297" s="3">
        <f t="shared" si="282"/>
        <v>2.1597388931220887E-2</v>
      </c>
      <c r="AX297" s="3">
        <f t="shared" si="283"/>
        <v>0.20177901468362383</v>
      </c>
      <c r="AY297" s="3">
        <f t="shared" si="284"/>
        <v>0.12497310837617766</v>
      </c>
      <c r="AZ297" s="3">
        <f t="shared" si="285"/>
        <v>8.433953463469962E-2</v>
      </c>
      <c r="BA297" s="3">
        <f t="shared" si="266"/>
        <v>7.6471080897253865E-2</v>
      </c>
      <c r="BB297" s="3">
        <f t="shared" si="267"/>
        <v>6.9346808467095525E-2</v>
      </c>
      <c r="BC297" s="3">
        <f t="shared" si="268"/>
        <v>6.2895282767037208E-2</v>
      </c>
      <c r="BE297" s="4">
        <f t="shared" si="286"/>
        <v>14.507342420136798</v>
      </c>
      <c r="BF297" s="4">
        <f t="shared" si="287"/>
        <v>2871.423574076407</v>
      </c>
      <c r="BG297" s="1">
        <f t="shared" si="309"/>
        <v>37.239659996131643</v>
      </c>
      <c r="BH297" s="1">
        <f t="shared" si="310"/>
        <v>37.939005897841525</v>
      </c>
      <c r="BI297" s="1">
        <f t="shared" si="288"/>
        <v>232.28048995402906</v>
      </c>
      <c r="BJ297" s="1">
        <f t="shared" si="289"/>
        <v>203.81880924073764</v>
      </c>
      <c r="BK297" s="1">
        <f t="shared" si="290"/>
        <v>181.45537666704695</v>
      </c>
      <c r="BL297" s="1">
        <f t="shared" si="291"/>
        <v>237.71297125992177</v>
      </c>
      <c r="BM297" s="1">
        <f t="shared" si="292"/>
        <v>163.51225000007352</v>
      </c>
      <c r="BN297" s="1">
        <f t="shared" si="293"/>
        <v>244.61986433846715</v>
      </c>
      <c r="BO297" s="1">
        <f t="shared" si="294"/>
        <v>144.37891082859059</v>
      </c>
      <c r="BP297" s="1">
        <f t="shared" si="295"/>
        <v>250.763420027667</v>
      </c>
      <c r="BQ297" s="1">
        <f t="shared" si="296"/>
        <v>124.67352542091838</v>
      </c>
      <c r="BR297" s="1">
        <f t="shared" si="297"/>
        <v>256.11274535640342</v>
      </c>
      <c r="BS297" s="1">
        <f t="shared" si="298"/>
        <v>37.939005897841525</v>
      </c>
      <c r="BT297" s="1">
        <f t="shared" si="299"/>
        <v>5.37227595761368</v>
      </c>
      <c r="BU297" s="1">
        <f t="shared" si="300"/>
        <v>6.2656615700477811</v>
      </c>
      <c r="BV297" s="1">
        <f t="shared" si="301"/>
        <v>6.4477141282287622</v>
      </c>
      <c r="BW297" s="1">
        <f t="shared" si="302"/>
        <v>6.6096465654081289</v>
      </c>
      <c r="BX297" s="1">
        <f t="shared" si="303"/>
        <v>6.7506446016545336</v>
      </c>
    </row>
    <row r="298" spans="1:76">
      <c r="A298" s="1">
        <v>1.1499999999999999</v>
      </c>
      <c r="B298" s="1">
        <f t="shared" si="269"/>
        <v>1325.6521739130435</v>
      </c>
      <c r="C298" s="1">
        <v>28.9</v>
      </c>
      <c r="D298" s="1">
        <f t="shared" si="251"/>
        <v>58.507954545454545</v>
      </c>
      <c r="E298" s="1">
        <f t="shared" ref="E298:E361" si="311">$E$169+$J$6*(C298-$C$169)</f>
        <v>9.4320454545454542</v>
      </c>
      <c r="F298" s="1">
        <v>0</v>
      </c>
      <c r="G298" s="1">
        <f t="shared" si="252"/>
        <v>8.0000000000000071E-2</v>
      </c>
      <c r="H298" s="4">
        <f t="shared" si="253"/>
        <v>68.02</v>
      </c>
      <c r="I298" s="4"/>
      <c r="J298" s="1">
        <f t="shared" si="270"/>
        <v>3.0418421371291209</v>
      </c>
      <c r="K298" s="1">
        <f t="shared" si="254"/>
        <v>0.91539212431112627</v>
      </c>
      <c r="L298" s="1">
        <f t="shared" si="255"/>
        <v>0.62192299220243441</v>
      </c>
      <c r="M298" s="1">
        <f t="shared" si="271"/>
        <v>3.9943958175703481E-2</v>
      </c>
      <c r="O298" s="1">
        <f t="shared" si="272"/>
        <v>2.1594177738510743</v>
      </c>
      <c r="P298" s="1">
        <f t="shared" si="273"/>
        <v>0.55976684497310158</v>
      </c>
      <c r="Q298" s="1">
        <f t="shared" si="274"/>
        <v>0.43185366809309639</v>
      </c>
      <c r="R298" s="1">
        <f t="shared" si="275"/>
        <v>2.4834252834647273E-2</v>
      </c>
      <c r="T298" s="1">
        <f t="shared" si="256"/>
        <v>1.9821507068040507</v>
      </c>
      <c r="U298" s="1">
        <f t="shared" si="257"/>
        <v>0.49500224841157964</v>
      </c>
      <c r="V298" s="1">
        <f t="shared" si="258"/>
        <v>0.39421814749140072</v>
      </c>
      <c r="W298" s="1">
        <f t="shared" si="276"/>
        <v>2.2052158144380045E-2</v>
      </c>
      <c r="Y298" s="1">
        <f t="shared" si="259"/>
        <v>1.819435531215905</v>
      </c>
      <c r="Z298" s="1">
        <f t="shared" si="260"/>
        <v>0.43773086622215712</v>
      </c>
      <c r="AA298" s="1">
        <f t="shared" si="261"/>
        <v>0.35986251661998209</v>
      </c>
      <c r="AB298" s="1">
        <f t="shared" si="277"/>
        <v>1.9581731814628769E-2</v>
      </c>
      <c r="AD298" s="1">
        <f t="shared" si="262"/>
        <v>1.6700776792035088</v>
      </c>
      <c r="AE298" s="1">
        <f t="shared" si="263"/>
        <v>0.38708573922331641</v>
      </c>
      <c r="AF298" s="1">
        <f t="shared" si="264"/>
        <v>0.32850093708811684</v>
      </c>
      <c r="AG298" s="1">
        <f t="shared" si="278"/>
        <v>1.7388058726477279E-2</v>
      </c>
      <c r="AI298" s="1">
        <f t="shared" si="304"/>
        <v>0.06</v>
      </c>
      <c r="AJ298" s="1">
        <f t="shared" si="279"/>
        <v>1.8165872657614226</v>
      </c>
      <c r="AK298" s="1">
        <f t="shared" si="280"/>
        <v>0.70614183255058882</v>
      </c>
      <c r="AL298" s="1">
        <f t="shared" si="305"/>
        <v>0.12</v>
      </c>
      <c r="AN298" s="1">
        <f t="shared" si="306"/>
        <v>0.3</v>
      </c>
      <c r="AO298" s="1">
        <f t="shared" si="281"/>
        <v>0.32190413181403271</v>
      </c>
      <c r="AP298" s="1">
        <f t="shared" si="265"/>
        <v>0.10276340442135416</v>
      </c>
      <c r="AQ298" s="1">
        <f t="shared" si="307"/>
        <v>8.0000000000000002E-3</v>
      </c>
      <c r="AS298" s="1">
        <f t="shared" si="308"/>
        <v>86.015810857769111</v>
      </c>
      <c r="AT298" s="1">
        <f t="shared" si="308"/>
        <v>13.866576675309402</v>
      </c>
      <c r="AU298" s="1">
        <f t="shared" si="308"/>
        <v>0</v>
      </c>
      <c r="AV298" s="1">
        <f t="shared" si="308"/>
        <v>0.11761246692149378</v>
      </c>
      <c r="AW298" s="3">
        <f t="shared" si="282"/>
        <v>2.148386853763138E-2</v>
      </c>
      <c r="AX298" s="3">
        <f t="shared" si="283"/>
        <v>0.20120723915653815</v>
      </c>
      <c r="AY298" s="3">
        <f t="shared" si="284"/>
        <v>0.12417513366598364</v>
      </c>
      <c r="AZ298" s="3">
        <f t="shared" si="285"/>
        <v>8.3784448472423209E-2</v>
      </c>
      <c r="BA298" s="3">
        <f t="shared" si="266"/>
        <v>7.5964160673779521E-2</v>
      </c>
      <c r="BB298" s="3">
        <f t="shared" si="267"/>
        <v>6.8883880205463738E-2</v>
      </c>
      <c r="BC298" s="3">
        <f t="shared" si="268"/>
        <v>6.2472533584454613E-2</v>
      </c>
      <c r="BE298" s="4">
        <f t="shared" si="286"/>
        <v>13.693971255670323</v>
      </c>
      <c r="BF298" s="4">
        <f t="shared" si="287"/>
        <v>2861.5352363503839</v>
      </c>
      <c r="BG298" s="1">
        <f t="shared" si="309"/>
        <v>37.1384942832577</v>
      </c>
      <c r="BH298" s="1">
        <f t="shared" si="310"/>
        <v>37.936235961458877</v>
      </c>
      <c r="BI298" s="1">
        <f t="shared" si="288"/>
        <v>231.48072185574702</v>
      </c>
      <c r="BJ298" s="1">
        <f t="shared" si="289"/>
        <v>203.9145252013432</v>
      </c>
      <c r="BK298" s="1">
        <f t="shared" si="290"/>
        <v>179.89101036310672</v>
      </c>
      <c r="BL298" s="1">
        <f t="shared" si="291"/>
        <v>237.51289527065944</v>
      </c>
      <c r="BM298" s="1">
        <f t="shared" si="292"/>
        <v>161.83353422878238</v>
      </c>
      <c r="BN298" s="1">
        <f t="shared" si="293"/>
        <v>244.33340644881429</v>
      </c>
      <c r="BO298" s="1">
        <f t="shared" si="294"/>
        <v>142.63489714840546</v>
      </c>
      <c r="BP298" s="1">
        <f t="shared" si="295"/>
        <v>250.38927288967648</v>
      </c>
      <c r="BQ298" s="1">
        <f t="shared" si="296"/>
        <v>122.91870797809564</v>
      </c>
      <c r="BR298" s="1">
        <f t="shared" si="297"/>
        <v>255.65186633433316</v>
      </c>
      <c r="BS298" s="1">
        <f t="shared" si="298"/>
        <v>37.936235961458877</v>
      </c>
      <c r="BT298" s="1">
        <f t="shared" si="299"/>
        <v>5.3751912922649758</v>
      </c>
      <c r="BU298" s="1">
        <f t="shared" si="300"/>
        <v>6.2608450535777838</v>
      </c>
      <c r="BV298" s="1">
        <f t="shared" si="301"/>
        <v>6.4406338756708372</v>
      </c>
      <c r="BW298" s="1">
        <f t="shared" si="302"/>
        <v>6.600266645959767</v>
      </c>
      <c r="BX298" s="1">
        <f t="shared" si="303"/>
        <v>6.738988722920781</v>
      </c>
    </row>
    <row r="299" spans="1:76">
      <c r="A299" s="1">
        <v>1.1499999999999999</v>
      </c>
      <c r="B299" s="1">
        <f t="shared" si="269"/>
        <v>1326.086956521739</v>
      </c>
      <c r="C299" s="1">
        <v>29</v>
      </c>
      <c r="D299" s="1">
        <f t="shared" ref="D299:D362" si="312">$D$169+(C299-$C$169)*$I$6</f>
        <v>58.488636363636367</v>
      </c>
      <c r="E299" s="1">
        <f t="shared" si="311"/>
        <v>9.3513636363636348</v>
      </c>
      <c r="F299" s="1">
        <v>0</v>
      </c>
      <c r="G299" s="1">
        <f t="shared" si="252"/>
        <v>8.0000000000000071E-2</v>
      </c>
      <c r="H299" s="4">
        <f t="shared" si="253"/>
        <v>67.92</v>
      </c>
      <c r="I299" s="4"/>
      <c r="J299" s="1">
        <f t="shared" si="270"/>
        <v>3.038929120844168</v>
      </c>
      <c r="K299" s="1">
        <f t="shared" si="254"/>
        <v>0.91334535128295291</v>
      </c>
      <c r="L299" s="1">
        <f t="shared" si="255"/>
        <v>0.62046826252344334</v>
      </c>
      <c r="M299" s="1">
        <f t="shared" si="271"/>
        <v>3.9914706811617247E-2</v>
      </c>
      <c r="O299" s="1">
        <f t="shared" si="272"/>
        <v>2.1573498101443249</v>
      </c>
      <c r="P299" s="1">
        <f t="shared" si="273"/>
        <v>0.55851523306829209</v>
      </c>
      <c r="Q299" s="1">
        <f t="shared" si="274"/>
        <v>0.43084352639415174</v>
      </c>
      <c r="R299" s="1">
        <f t="shared" si="275"/>
        <v>2.4816066460420651E-2</v>
      </c>
      <c r="T299" s="1">
        <f t="shared" si="256"/>
        <v>1.9802525026804141</v>
      </c>
      <c r="U299" s="1">
        <f t="shared" si="257"/>
        <v>0.49389544704850641</v>
      </c>
      <c r="V299" s="1">
        <f t="shared" si="258"/>
        <v>0.39329603840982186</v>
      </c>
      <c r="W299" s="1">
        <f t="shared" si="276"/>
        <v>2.2036009126199848E-2</v>
      </c>
      <c r="Y299" s="1">
        <f t="shared" si="259"/>
        <v>1.8176931510748846</v>
      </c>
      <c r="Z299" s="1">
        <f t="shared" si="260"/>
        <v>0.43675212093170934</v>
      </c>
      <c r="AA299" s="1">
        <f t="shared" si="261"/>
        <v>0.35902076822050644</v>
      </c>
      <c r="AB299" s="1">
        <f t="shared" si="277"/>
        <v>1.9567391914606113E-2</v>
      </c>
      <c r="AD299" s="1">
        <f t="shared" si="262"/>
        <v>1.6684783314210343</v>
      </c>
      <c r="AE299" s="1">
        <f t="shared" si="263"/>
        <v>0.38622023401566669</v>
      </c>
      <c r="AF299" s="1">
        <f t="shared" si="264"/>
        <v>0.3277325460352854</v>
      </c>
      <c r="AG299" s="1">
        <f t="shared" si="278"/>
        <v>1.7375325275417578E-2</v>
      </c>
      <c r="AI299" s="1">
        <f t="shared" si="304"/>
        <v>0.06</v>
      </c>
      <c r="AJ299" s="1">
        <f t="shared" si="279"/>
        <v>1.8150529860394324</v>
      </c>
      <c r="AK299" s="1">
        <f t="shared" si="280"/>
        <v>0.70616504388367185</v>
      </c>
      <c r="AL299" s="1">
        <f t="shared" si="305"/>
        <v>0.12</v>
      </c>
      <c r="AN299" s="1">
        <f t="shared" si="306"/>
        <v>0.3</v>
      </c>
      <c r="AO299" s="1">
        <f t="shared" si="281"/>
        <v>0.32179276362781545</v>
      </c>
      <c r="AP299" s="1">
        <f t="shared" si="265"/>
        <v>0.10261278222519314</v>
      </c>
      <c r="AQ299" s="1">
        <f t="shared" si="307"/>
        <v>8.0000000000000002E-3</v>
      </c>
      <c r="AS299" s="1">
        <f t="shared" si="308"/>
        <v>86.114011136095954</v>
      </c>
      <c r="AT299" s="1">
        <f t="shared" si="308"/>
        <v>13.768203233750935</v>
      </c>
      <c r="AU299" s="1">
        <f t="shared" si="308"/>
        <v>0</v>
      </c>
      <c r="AV299" s="1">
        <f t="shared" si="308"/>
        <v>0.11778563015312142</v>
      </c>
      <c r="AW299" s="3">
        <f t="shared" si="282"/>
        <v>2.1370414181917888E-2</v>
      </c>
      <c r="AX299" s="3">
        <f t="shared" si="283"/>
        <v>0.20063372314901742</v>
      </c>
      <c r="AY299" s="3">
        <f t="shared" si="284"/>
        <v>0.12337890826874011</v>
      </c>
      <c r="AZ299" s="3">
        <f t="shared" si="285"/>
        <v>8.3230570637159426E-2</v>
      </c>
      <c r="BA299" s="3">
        <f t="shared" si="266"/>
        <v>7.5458342120347355E-2</v>
      </c>
      <c r="BB299" s="3">
        <f t="shared" si="267"/>
        <v>6.8421956404604356E-2</v>
      </c>
      <c r="BC299" s="3">
        <f t="shared" si="268"/>
        <v>6.2050700260522972E-2</v>
      </c>
      <c r="BE299" s="4">
        <f t="shared" si="286"/>
        <v>12.920987831039422</v>
      </c>
      <c r="BF299" s="4">
        <f t="shared" si="287"/>
        <v>2851.7124285968689</v>
      </c>
      <c r="BG299" s="1">
        <f t="shared" si="309"/>
        <v>37.037198460700814</v>
      </c>
      <c r="BH299" s="1">
        <f t="shared" si="310"/>
        <v>37.933135832145915</v>
      </c>
      <c r="BI299" s="1">
        <f t="shared" si="288"/>
        <v>230.67004407654579</v>
      </c>
      <c r="BJ299" s="1">
        <f t="shared" si="289"/>
        <v>204.0067856112577</v>
      </c>
      <c r="BK299" s="1">
        <f t="shared" si="290"/>
        <v>178.32182186344426</v>
      </c>
      <c r="BL299" s="1">
        <f t="shared" si="291"/>
        <v>237.30878812097939</v>
      </c>
      <c r="BM299" s="1">
        <f t="shared" si="292"/>
        <v>160.15335940105919</v>
      </c>
      <c r="BN299" s="1">
        <f t="shared" si="293"/>
        <v>244.0431304245117</v>
      </c>
      <c r="BO299" s="1">
        <f t="shared" si="294"/>
        <v>140.8933074760825</v>
      </c>
      <c r="BP299" s="1">
        <f t="shared" si="295"/>
        <v>250.01170059514681</v>
      </c>
      <c r="BQ299" s="1">
        <f t="shared" si="296"/>
        <v>121.17046178449968</v>
      </c>
      <c r="BR299" s="1">
        <f t="shared" si="297"/>
        <v>255.18813735312685</v>
      </c>
      <c r="BS299" s="1">
        <f t="shared" si="298"/>
        <v>37.933135832145915</v>
      </c>
      <c r="BT299" s="1">
        <f t="shared" si="299"/>
        <v>5.3780627711346485</v>
      </c>
      <c r="BU299" s="1">
        <f t="shared" si="300"/>
        <v>6.2559760197804506</v>
      </c>
      <c r="BV299" s="1">
        <f t="shared" si="301"/>
        <v>6.4335079362909067</v>
      </c>
      <c r="BW299" s="1">
        <f t="shared" si="302"/>
        <v>6.5908524331193794</v>
      </c>
      <c r="BX299" s="1">
        <f t="shared" si="303"/>
        <v>6.7273145695714183</v>
      </c>
    </row>
    <row r="300" spans="1:76">
      <c r="A300" s="1">
        <v>1.1499999999999999</v>
      </c>
      <c r="B300" s="1">
        <f t="shared" si="269"/>
        <v>1326.5217391304348</v>
      </c>
      <c r="C300" s="1">
        <v>29.1</v>
      </c>
      <c r="D300" s="1">
        <f t="shared" si="312"/>
        <v>58.469318181818181</v>
      </c>
      <c r="E300" s="1">
        <f t="shared" si="311"/>
        <v>9.2706818181818154</v>
      </c>
      <c r="F300" s="1">
        <v>0</v>
      </c>
      <c r="G300" s="1">
        <f t="shared" ref="G300:G363" si="313">G299</f>
        <v>8.0000000000000071E-2</v>
      </c>
      <c r="H300" s="4">
        <f t="shared" si="253"/>
        <v>67.819999999999993</v>
      </c>
      <c r="I300" s="4"/>
      <c r="J300" s="1">
        <f t="shared" si="270"/>
        <v>3.0360204754177458</v>
      </c>
      <c r="K300" s="1">
        <f t="shared" si="254"/>
        <v>0.91130426361726624</v>
      </c>
      <c r="L300" s="1">
        <f t="shared" si="255"/>
        <v>0.61901772358193896</v>
      </c>
      <c r="M300" s="1">
        <f t="shared" si="271"/>
        <v>3.9885492751882787E-2</v>
      </c>
      <c r="O300" s="1">
        <f t="shared" si="272"/>
        <v>2.1552849493302206</v>
      </c>
      <c r="P300" s="1">
        <f t="shared" si="273"/>
        <v>0.55726709779097061</v>
      </c>
      <c r="Q300" s="1">
        <f t="shared" si="274"/>
        <v>0.42983629467824058</v>
      </c>
      <c r="R300" s="1">
        <f t="shared" si="275"/>
        <v>2.479790327933127E-2</v>
      </c>
      <c r="T300" s="1">
        <f t="shared" si="256"/>
        <v>1.9783571467323018</v>
      </c>
      <c r="U300" s="1">
        <f t="shared" si="257"/>
        <v>0.49279172006977545</v>
      </c>
      <c r="V300" s="1">
        <f t="shared" si="258"/>
        <v>0.39237658570980349</v>
      </c>
      <c r="W300" s="1">
        <f t="shared" si="276"/>
        <v>2.2019880702910655E-2</v>
      </c>
      <c r="Y300" s="1">
        <f t="shared" si="259"/>
        <v>1.81595338530205</v>
      </c>
      <c r="Z300" s="1">
        <f t="shared" si="260"/>
        <v>0.43577609432168285</v>
      </c>
      <c r="AA300" s="1">
        <f t="shared" si="261"/>
        <v>0.35818144470217739</v>
      </c>
      <c r="AB300" s="1">
        <f t="shared" si="277"/>
        <v>1.9553070302300683E-2</v>
      </c>
      <c r="AD300" s="1">
        <f t="shared" si="262"/>
        <v>1.6668813833927019</v>
      </c>
      <c r="AE300" s="1">
        <f t="shared" si="263"/>
        <v>0.38535713293918922</v>
      </c>
      <c r="AF300" s="1">
        <f t="shared" si="264"/>
        <v>0.32696636853816552</v>
      </c>
      <c r="AG300" s="1">
        <f t="shared" si="278"/>
        <v>1.7362608063365956E-2</v>
      </c>
      <c r="AI300" s="1">
        <f t="shared" si="304"/>
        <v>0.06</v>
      </c>
      <c r="AJ300" s="1">
        <f t="shared" si="279"/>
        <v>1.8135208351243108</v>
      </c>
      <c r="AK300" s="1">
        <f t="shared" si="280"/>
        <v>0.70618824336166042</v>
      </c>
      <c r="AL300" s="1">
        <f t="shared" si="305"/>
        <v>0.12</v>
      </c>
      <c r="AN300" s="1">
        <f t="shared" si="306"/>
        <v>0.3</v>
      </c>
      <c r="AO300" s="1">
        <f t="shared" si="281"/>
        <v>0.32168149447850847</v>
      </c>
      <c r="AP300" s="1">
        <f t="shared" si="265"/>
        <v>0.1024624624952821</v>
      </c>
      <c r="AQ300" s="1">
        <f t="shared" si="307"/>
        <v>8.0000000000000002E-3</v>
      </c>
      <c r="AS300" s="1">
        <f t="shared" si="308"/>
        <v>86.212501005334985</v>
      </c>
      <c r="AT300" s="1">
        <f t="shared" si="308"/>
        <v>13.669539690624914</v>
      </c>
      <c r="AU300" s="1">
        <f t="shared" si="308"/>
        <v>0</v>
      </c>
      <c r="AV300" s="1">
        <f t="shared" si="308"/>
        <v>0.11795930404010628</v>
      </c>
      <c r="AW300" s="3">
        <f t="shared" si="282"/>
        <v>2.1257024971331372E-2</v>
      </c>
      <c r="AX300" s="3">
        <f t="shared" si="283"/>
        <v>0.20005845900567507</v>
      </c>
      <c r="AY300" s="3">
        <f t="shared" si="284"/>
        <v>0.12258442288005363</v>
      </c>
      <c r="AZ300" s="3">
        <f t="shared" si="285"/>
        <v>8.267789464606011E-2</v>
      </c>
      <c r="BA300" s="3">
        <f t="shared" si="266"/>
        <v>7.4953619314404016E-2</v>
      </c>
      <c r="BB300" s="3">
        <f t="shared" si="267"/>
        <v>6.7961031653957754E-2</v>
      </c>
      <c r="BC300" s="3">
        <f t="shared" si="268"/>
        <v>6.1629777852525339E-2</v>
      </c>
      <c r="BE300" s="4">
        <f t="shared" si="286"/>
        <v>12.186665625311502</v>
      </c>
      <c r="BF300" s="4">
        <f t="shared" si="287"/>
        <v>2841.9546081055578</v>
      </c>
      <c r="BG300" s="1">
        <f t="shared" si="309"/>
        <v>36.935771628323415</v>
      </c>
      <c r="BH300" s="1">
        <f t="shared" si="310"/>
        <v>37.9297084637479</v>
      </c>
      <c r="BI300" s="1">
        <f t="shared" si="288"/>
        <v>229.8484329818854</v>
      </c>
      <c r="BJ300" s="1">
        <f t="shared" si="289"/>
        <v>204.09558852318426</v>
      </c>
      <c r="BK300" s="1">
        <f t="shared" si="290"/>
        <v>176.74795639529</v>
      </c>
      <c r="BL300" s="1">
        <f t="shared" si="291"/>
        <v>237.10067529717975</v>
      </c>
      <c r="BM300" s="1">
        <f t="shared" si="292"/>
        <v>158.47190720486762</v>
      </c>
      <c r="BN300" s="1">
        <f t="shared" si="293"/>
        <v>243.74907123818988</v>
      </c>
      <c r="BO300" s="1">
        <f t="shared" si="294"/>
        <v>139.15434589938832</v>
      </c>
      <c r="BP300" s="1">
        <f t="shared" si="295"/>
        <v>249.63074748622668</v>
      </c>
      <c r="BQ300" s="1">
        <f t="shared" si="296"/>
        <v>119.42899334904429</v>
      </c>
      <c r="BR300" s="1">
        <f t="shared" si="297"/>
        <v>254.72161108507157</v>
      </c>
      <c r="BS300" s="1">
        <f t="shared" si="298"/>
        <v>37.9297084637479</v>
      </c>
      <c r="BT300" s="1">
        <f t="shared" si="299"/>
        <v>5.3808899880749896</v>
      </c>
      <c r="BU300" s="1">
        <f t="shared" si="300"/>
        <v>6.2510545137406899</v>
      </c>
      <c r="BV300" s="1">
        <f t="shared" si="301"/>
        <v>6.4263365343595531</v>
      </c>
      <c r="BW300" s="1">
        <f t="shared" si="302"/>
        <v>6.5814043291373148</v>
      </c>
      <c r="BX300" s="1">
        <f t="shared" si="303"/>
        <v>6.7156226979315434</v>
      </c>
    </row>
    <row r="301" spans="1:76">
      <c r="A301" s="1">
        <v>1.1499999999999999</v>
      </c>
      <c r="B301" s="1">
        <f t="shared" si="269"/>
        <v>1326.9565217391305</v>
      </c>
      <c r="C301" s="1">
        <v>29.2</v>
      </c>
      <c r="D301" s="1">
        <f t="shared" si="312"/>
        <v>58.45</v>
      </c>
      <c r="E301" s="1">
        <f t="shared" si="311"/>
        <v>9.1899999999999977</v>
      </c>
      <c r="F301" s="1">
        <v>0</v>
      </c>
      <c r="G301" s="1">
        <f t="shared" si="313"/>
        <v>8.0000000000000071E-2</v>
      </c>
      <c r="H301" s="4">
        <f t="shared" si="253"/>
        <v>67.72</v>
      </c>
      <c r="I301" s="4"/>
      <c r="J301" s="1">
        <f t="shared" si="270"/>
        <v>3.0331161923503633</v>
      </c>
      <c r="K301" s="1">
        <f t="shared" si="254"/>
        <v>0.90926884274521935</v>
      </c>
      <c r="L301" s="1">
        <f t="shared" si="255"/>
        <v>0.61757136125117307</v>
      </c>
      <c r="M301" s="1">
        <f t="shared" si="271"/>
        <v>3.9856315932999639E-2</v>
      </c>
      <c r="O301" s="1">
        <f t="shared" si="272"/>
        <v>2.1532231853749364</v>
      </c>
      <c r="P301" s="1">
        <f t="shared" si="273"/>
        <v>0.55602242778619482</v>
      </c>
      <c r="Q301" s="1">
        <f t="shared" si="274"/>
        <v>0.42883196313596894</v>
      </c>
      <c r="R301" s="1">
        <f t="shared" si="275"/>
        <v>2.4779763251899147E-2</v>
      </c>
      <c r="T301" s="1">
        <f t="shared" si="256"/>
        <v>1.9764646334212057</v>
      </c>
      <c r="U301" s="1">
        <f t="shared" si="257"/>
        <v>0.49169105743420255</v>
      </c>
      <c r="V301" s="1">
        <f t="shared" si="258"/>
        <v>0.39145978043682811</v>
      </c>
      <c r="W301" s="1">
        <f t="shared" si="276"/>
        <v>2.2003772839455288E-2</v>
      </c>
      <c r="Y301" s="1">
        <f t="shared" si="259"/>
        <v>1.8142162288135513</v>
      </c>
      <c r="Z301" s="1">
        <f t="shared" si="260"/>
        <v>0.43480277751265062</v>
      </c>
      <c r="AA301" s="1">
        <f t="shared" si="261"/>
        <v>0.35734453789085252</v>
      </c>
      <c r="AB301" s="1">
        <f t="shared" si="277"/>
        <v>1.9538766946582641E-2</v>
      </c>
      <c r="AD301" s="1">
        <f t="shared" si="262"/>
        <v>1.6652868304519959</v>
      </c>
      <c r="AE301" s="1">
        <f t="shared" si="263"/>
        <v>0.38449642814180018</v>
      </c>
      <c r="AF301" s="1">
        <f t="shared" si="264"/>
        <v>0.32620239713498111</v>
      </c>
      <c r="AG301" s="1">
        <f t="shared" si="278"/>
        <v>1.7349907062679935E-2</v>
      </c>
      <c r="AI301" s="1">
        <f t="shared" si="304"/>
        <v>0.06</v>
      </c>
      <c r="AJ301" s="1">
        <f t="shared" si="279"/>
        <v>1.8119908091337662</v>
      </c>
      <c r="AK301" s="1">
        <f t="shared" si="280"/>
        <v>0.70621143099362216</v>
      </c>
      <c r="AL301" s="1">
        <f t="shared" si="305"/>
        <v>0.12</v>
      </c>
      <c r="AN301" s="1">
        <f t="shared" si="306"/>
        <v>0.3</v>
      </c>
      <c r="AO301" s="1">
        <f t="shared" si="281"/>
        <v>0.32157032424070903</v>
      </c>
      <c r="AP301" s="1">
        <f t="shared" si="265"/>
        <v>0.10231244448249907</v>
      </c>
      <c r="AQ301" s="1">
        <f t="shared" si="307"/>
        <v>8.0000000000000002E-3</v>
      </c>
      <c r="AS301" s="1">
        <f t="shared" si="308"/>
        <v>86.311281748375663</v>
      </c>
      <c r="AT301" s="1">
        <f t="shared" si="308"/>
        <v>13.570584760779678</v>
      </c>
      <c r="AU301" s="1">
        <f t="shared" si="308"/>
        <v>0</v>
      </c>
      <c r="AV301" s="1">
        <f t="shared" si="308"/>
        <v>0.11813349084465456</v>
      </c>
      <c r="AW301" s="3">
        <f t="shared" si="282"/>
        <v>2.1143700011727204E-2</v>
      </c>
      <c r="AX301" s="3">
        <f t="shared" si="283"/>
        <v>0.19948143902586218</v>
      </c>
      <c r="AY301" s="3">
        <f t="shared" si="284"/>
        <v>0.12179166821574333</v>
      </c>
      <c r="AZ301" s="3">
        <f t="shared" si="285"/>
        <v>8.212641403016914E-2</v>
      </c>
      <c r="BA301" s="3">
        <f t="shared" si="266"/>
        <v>7.4449986346047076E-2</v>
      </c>
      <c r="BB301" s="3">
        <f t="shared" si="267"/>
        <v>6.7501100554485716E-2</v>
      </c>
      <c r="BC301" s="3">
        <f t="shared" si="268"/>
        <v>6.1209761428238002E-2</v>
      </c>
      <c r="BE301" s="4">
        <f t="shared" si="286"/>
        <v>11.489338683331885</v>
      </c>
      <c r="BF301" s="4">
        <f t="shared" si="287"/>
        <v>2832.2612338952076</v>
      </c>
      <c r="BG301" s="1">
        <f t="shared" si="309"/>
        <v>36.834212876124717</v>
      </c>
      <c r="BH301" s="1">
        <f t="shared" si="310"/>
        <v>37.925956766530014</v>
      </c>
      <c r="BI301" s="1">
        <f t="shared" si="288"/>
        <v>229.01586601052028</v>
      </c>
      <c r="BJ301" s="1">
        <f t="shared" si="289"/>
        <v>204.18093193923679</v>
      </c>
      <c r="BK301" s="1">
        <f t="shared" si="290"/>
        <v>175.16956137669882</v>
      </c>
      <c r="BL301" s="1">
        <f t="shared" si="291"/>
        <v>236.88858244128772</v>
      </c>
      <c r="BM301" s="1">
        <f t="shared" si="292"/>
        <v>156.78936106455788</v>
      </c>
      <c r="BN301" s="1">
        <f t="shared" si="293"/>
        <v>243.45126401156787</v>
      </c>
      <c r="BO301" s="1">
        <f t="shared" si="294"/>
        <v>137.41821738403959</v>
      </c>
      <c r="BP301" s="1">
        <f t="shared" si="295"/>
        <v>249.24645799957537</v>
      </c>
      <c r="BQ301" s="1">
        <f t="shared" si="296"/>
        <v>117.69450884890762</v>
      </c>
      <c r="BR301" s="1">
        <f t="shared" si="297"/>
        <v>254.25234018700255</v>
      </c>
      <c r="BS301" s="1">
        <f t="shared" si="298"/>
        <v>37.925956766530014</v>
      </c>
      <c r="BT301" s="1">
        <f t="shared" si="299"/>
        <v>5.3836725384718109</v>
      </c>
      <c r="BU301" s="1">
        <f t="shared" si="300"/>
        <v>6.2460805906508847</v>
      </c>
      <c r="BV301" s="1">
        <f t="shared" si="301"/>
        <v>6.4191199054051475</v>
      </c>
      <c r="BW301" s="1">
        <f t="shared" si="302"/>
        <v>6.5719227476296007</v>
      </c>
      <c r="BX301" s="1">
        <f t="shared" si="303"/>
        <v>6.7039136745360226</v>
      </c>
    </row>
    <row r="302" spans="1:76">
      <c r="A302" s="1">
        <v>1.1499999999999999</v>
      </c>
      <c r="B302" s="1">
        <f t="shared" si="269"/>
        <v>1327.391304347826</v>
      </c>
      <c r="C302" s="1">
        <v>29.3</v>
      </c>
      <c r="D302" s="1">
        <f t="shared" si="312"/>
        <v>58.430681818181817</v>
      </c>
      <c r="E302" s="1">
        <f t="shared" si="311"/>
        <v>9.1093181818181783</v>
      </c>
      <c r="F302" s="1">
        <v>0</v>
      </c>
      <c r="G302" s="1">
        <f t="shared" si="313"/>
        <v>8.0000000000000071E-2</v>
      </c>
      <c r="H302" s="4">
        <f t="shared" si="253"/>
        <v>67.61999999999999</v>
      </c>
      <c r="I302" s="4"/>
      <c r="J302" s="1">
        <f t="shared" si="270"/>
        <v>3.0302162631625844</v>
      </c>
      <c r="K302" s="1">
        <f t="shared" si="254"/>
        <v>0.90723907016714167</v>
      </c>
      <c r="L302" s="1">
        <f t="shared" si="255"/>
        <v>0.61612916145853946</v>
      </c>
      <c r="M302" s="1">
        <f t="shared" si="271"/>
        <v>3.9827176291600916E-2</v>
      </c>
      <c r="O302" s="1">
        <f t="shared" si="272"/>
        <v>2.1511645122588781</v>
      </c>
      <c r="P302" s="1">
        <f t="shared" si="273"/>
        <v>0.55478121174132389</v>
      </c>
      <c r="Q302" s="1">
        <f t="shared" si="274"/>
        <v>0.42783052199553717</v>
      </c>
      <c r="R302" s="1">
        <f t="shared" si="275"/>
        <v>2.4761646338727353E-2</v>
      </c>
      <c r="T302" s="1">
        <f t="shared" si="256"/>
        <v>1.9745749572216826</v>
      </c>
      <c r="U302" s="1">
        <f t="shared" si="257"/>
        <v>0.49059344913801062</v>
      </c>
      <c r="V302" s="1">
        <f t="shared" si="258"/>
        <v>0.39054561367069657</v>
      </c>
      <c r="W302" s="1">
        <f t="shared" si="276"/>
        <v>2.1987685500850316E-2</v>
      </c>
      <c r="Y302" s="1">
        <f t="shared" si="259"/>
        <v>1.8124816765375296</v>
      </c>
      <c r="Z302" s="1">
        <f t="shared" si="260"/>
        <v>0.43383216165826527</v>
      </c>
      <c r="AA302" s="1">
        <f t="shared" si="261"/>
        <v>0.35651003964371736</v>
      </c>
      <c r="AB302" s="1">
        <f t="shared" si="277"/>
        <v>1.952448181638762E-2</v>
      </c>
      <c r="AD302" s="1">
        <f t="shared" si="262"/>
        <v>1.6636946679434075</v>
      </c>
      <c r="AE302" s="1">
        <f t="shared" si="263"/>
        <v>0.38363811180066743</v>
      </c>
      <c r="AF302" s="1">
        <f t="shared" si="264"/>
        <v>0.32544062439255417</v>
      </c>
      <c r="AG302" s="1">
        <f t="shared" si="278"/>
        <v>1.7337222245775195E-2</v>
      </c>
      <c r="AI302" s="1">
        <f t="shared" si="304"/>
        <v>0.06</v>
      </c>
      <c r="AJ302" s="1">
        <f t="shared" si="279"/>
        <v>1.8104629041941678</v>
      </c>
      <c r="AK302" s="1">
        <f t="shared" si="280"/>
        <v>0.70623460678861572</v>
      </c>
      <c r="AL302" s="1">
        <f t="shared" si="305"/>
        <v>0.12</v>
      </c>
      <c r="AN302" s="1">
        <f t="shared" si="306"/>
        <v>0.3</v>
      </c>
      <c r="AO302" s="1">
        <f t="shared" si="281"/>
        <v>0.32145925278921855</v>
      </c>
      <c r="AP302" s="1">
        <f t="shared" si="265"/>
        <v>0.10216272743990505</v>
      </c>
      <c r="AQ302" s="1">
        <f t="shared" si="307"/>
        <v>8.0000000000000002E-3</v>
      </c>
      <c r="AS302" s="1">
        <f t="shared" si="308"/>
        <v>86.410354655696281</v>
      </c>
      <c r="AT302" s="1">
        <f t="shared" si="308"/>
        <v>13.471337151461372</v>
      </c>
      <c r="AU302" s="1">
        <f t="shared" si="308"/>
        <v>0</v>
      </c>
      <c r="AV302" s="1">
        <f t="shared" si="308"/>
        <v>0.11830819284235446</v>
      </c>
      <c r="AW302" s="3">
        <f t="shared" si="282"/>
        <v>2.1030438407540916E-2</v>
      </c>
      <c r="AX302" s="3">
        <f t="shared" si="283"/>
        <v>0.19890265546333286</v>
      </c>
      <c r="AY302" s="3">
        <f t="shared" si="284"/>
        <v>0.12100063501163616</v>
      </c>
      <c r="AZ302" s="3">
        <f t="shared" si="285"/>
        <v>8.157612233427898E-2</v>
      </c>
      <c r="BA302" s="3">
        <f t="shared" si="266"/>
        <v>7.3947437317893883E-2</v>
      </c>
      <c r="BB302" s="3">
        <f t="shared" si="267"/>
        <v>6.7042157718551584E-2</v>
      </c>
      <c r="BC302" s="3">
        <f t="shared" si="268"/>
        <v>6.0790646065821081E-2</v>
      </c>
      <c r="BE302" s="4">
        <f t="shared" si="286"/>
        <v>10.827400038309422</v>
      </c>
      <c r="BF302" s="4">
        <f t="shared" si="287"/>
        <v>2822.6317668854567</v>
      </c>
      <c r="BG302" s="1">
        <f t="shared" si="309"/>
        <v>36.732521284087269</v>
      </c>
      <c r="BH302" s="1">
        <f t="shared" si="310"/>
        <v>37.921883607886869</v>
      </c>
      <c r="BI302" s="1">
        <f t="shared" si="288"/>
        <v>228.17232170035317</v>
      </c>
      <c r="BJ302" s="1">
        <f t="shared" si="289"/>
        <v>204.26281381555458</v>
      </c>
      <c r="BK302" s="1">
        <f t="shared" si="290"/>
        <v>173.58678641787273</v>
      </c>
      <c r="BL302" s="1">
        <f t="shared" si="291"/>
        <v>236.67253535588355</v>
      </c>
      <c r="BM302" s="1">
        <f t="shared" si="292"/>
        <v>155.10590612148007</v>
      </c>
      <c r="BN302" s="1">
        <f t="shared" si="293"/>
        <v>243.1497440187689</v>
      </c>
      <c r="BO302" s="1">
        <f t="shared" si="294"/>
        <v>135.68512773191412</v>
      </c>
      <c r="BP302" s="1">
        <f t="shared" si="295"/>
        <v>248.85887666760379</v>
      </c>
      <c r="BQ302" s="1">
        <f t="shared" si="296"/>
        <v>115.96721406886567</v>
      </c>
      <c r="BR302" s="1">
        <f t="shared" si="297"/>
        <v>253.78037729922733</v>
      </c>
      <c r="BS302" s="1">
        <f t="shared" si="298"/>
        <v>37.921883607886869</v>
      </c>
      <c r="BT302" s="1">
        <f t="shared" si="299"/>
        <v>5.3864100192816551</v>
      </c>
      <c r="BU302" s="1">
        <f t="shared" si="300"/>
        <v>6.2410543158426126</v>
      </c>
      <c r="BV302" s="1">
        <f t="shared" si="301"/>
        <v>6.4118582962002293</v>
      </c>
      <c r="BW302" s="1">
        <f t="shared" si="302"/>
        <v>6.5624081135001147</v>
      </c>
      <c r="BX302" s="1">
        <f t="shared" si="303"/>
        <v>6.6921880759753956</v>
      </c>
    </row>
    <row r="303" spans="1:76">
      <c r="A303" s="1">
        <v>1.1499999999999999</v>
      </c>
      <c r="B303" s="1">
        <f t="shared" si="269"/>
        <v>1327.8260869565217</v>
      </c>
      <c r="C303" s="1">
        <v>29.4</v>
      </c>
      <c r="D303" s="1">
        <f t="shared" si="312"/>
        <v>58.411363636363639</v>
      </c>
      <c r="E303" s="1">
        <f t="shared" si="311"/>
        <v>9.0286363636363625</v>
      </c>
      <c r="F303" s="1">
        <v>0</v>
      </c>
      <c r="G303" s="1">
        <f t="shared" si="313"/>
        <v>8.0000000000000071E-2</v>
      </c>
      <c r="H303" s="4">
        <f t="shared" si="253"/>
        <v>67.52</v>
      </c>
      <c r="I303" s="4"/>
      <c r="J303" s="1">
        <f t="shared" si="270"/>
        <v>3.0273206793949399</v>
      </c>
      <c r="K303" s="1">
        <f t="shared" si="254"/>
        <v>0.90521492745223586</v>
      </c>
      <c r="L303" s="1">
        <f t="shared" si="255"/>
        <v>0.61469111018532785</v>
      </c>
      <c r="M303" s="1">
        <f t="shared" si="271"/>
        <v>3.9798073764452581E-2</v>
      </c>
      <c r="O303" s="1">
        <f t="shared" si="272"/>
        <v>2.1491089239766317</v>
      </c>
      <c r="P303" s="1">
        <f t="shared" si="273"/>
        <v>0.55354343838583342</v>
      </c>
      <c r="Q303" s="1">
        <f t="shared" si="274"/>
        <v>0.42683196152257069</v>
      </c>
      <c r="R303" s="1">
        <f t="shared" si="275"/>
        <v>2.4743552500501566E-2</v>
      </c>
      <c r="T303" s="1">
        <f t="shared" si="256"/>
        <v>1.9726881126213041</v>
      </c>
      <c r="U303" s="1">
        <f t="shared" si="257"/>
        <v>0.48949888521466645</v>
      </c>
      <c r="V303" s="1">
        <f t="shared" si="258"/>
        <v>0.38963407652537324</v>
      </c>
      <c r="W303" s="1">
        <f t="shared" si="276"/>
        <v>2.1971618652185668E-2</v>
      </c>
      <c r="Y303" s="1">
        <f t="shared" si="259"/>
        <v>1.8107497234140726</v>
      </c>
      <c r="Z303" s="1">
        <f t="shared" si="260"/>
        <v>0.43286423794511353</v>
      </c>
      <c r="AA303" s="1">
        <f t="shared" si="261"/>
        <v>0.35567794184914342</v>
      </c>
      <c r="AB303" s="1">
        <f t="shared" si="277"/>
        <v>1.9510214880716401E-2</v>
      </c>
      <c r="AD303" s="1">
        <f t="shared" si="262"/>
        <v>1.6621048912223937</v>
      </c>
      <c r="AE303" s="1">
        <f t="shared" si="263"/>
        <v>0.38278217612208326</v>
      </c>
      <c r="AF303" s="1">
        <f t="shared" si="264"/>
        <v>0.32468104290617456</v>
      </c>
      <c r="AG303" s="1">
        <f t="shared" si="278"/>
        <v>1.7324553585125243E-2</v>
      </c>
      <c r="AI303" s="1">
        <f t="shared" si="304"/>
        <v>0.06</v>
      </c>
      <c r="AJ303" s="1">
        <f t="shared" si="279"/>
        <v>1.8089371164405108</v>
      </c>
      <c r="AK303" s="1">
        <f t="shared" si="280"/>
        <v>0.70625777075569018</v>
      </c>
      <c r="AL303" s="1">
        <f t="shared" si="305"/>
        <v>0.12</v>
      </c>
      <c r="AN303" s="1">
        <f t="shared" si="306"/>
        <v>0.3</v>
      </c>
      <c r="AO303" s="1">
        <f t="shared" si="281"/>
        <v>0.32134827999904181</v>
      </c>
      <c r="AP303" s="1">
        <f t="shared" si="265"/>
        <v>0.10201331062273584</v>
      </c>
      <c r="AQ303" s="1">
        <f t="shared" si="307"/>
        <v>8.0000000000000002E-3</v>
      </c>
      <c r="AS303" s="1">
        <f t="shared" si="308"/>
        <v>86.509721025420092</v>
      </c>
      <c r="AT303" s="1">
        <f t="shared" si="308"/>
        <v>13.371795562257647</v>
      </c>
      <c r="AU303" s="1">
        <f t="shared" si="308"/>
        <v>0</v>
      </c>
      <c r="AV303" s="1">
        <f t="shared" si="308"/>
        <v>0.11848341232227499</v>
      </c>
      <c r="AW303" s="3">
        <f t="shared" si="282"/>
        <v>2.0917239261763528E-2</v>
      </c>
      <c r="AX303" s="3">
        <f t="shared" si="283"/>
        <v>0.19832210052590665</v>
      </c>
      <c r="AY303" s="3">
        <f t="shared" si="284"/>
        <v>0.12021131402335776</v>
      </c>
      <c r="AZ303" s="3">
        <f t="shared" si="285"/>
        <v>8.1027013116784674E-2</v>
      </c>
      <c r="BA303" s="3">
        <f t="shared" si="266"/>
        <v>7.3445966344948016E-2</v>
      </c>
      <c r="BB303" s="3">
        <f t="shared" si="267"/>
        <v>6.6584197769798001E-2</v>
      </c>
      <c r="BC303" s="3">
        <f t="shared" si="268"/>
        <v>6.0372426853706689E-2</v>
      </c>
      <c r="BE303" s="4">
        <f t="shared" si="286"/>
        <v>10.199300156173878</v>
      </c>
      <c r="BF303" s="4">
        <f t="shared" si="287"/>
        <v>2813.0656700598474</v>
      </c>
      <c r="BG303" s="1">
        <f t="shared" si="309"/>
        <v>36.630695922020536</v>
      </c>
      <c r="BH303" s="1">
        <f t="shared" si="310"/>
        <v>37.917491813036982</v>
      </c>
      <c r="BI303" s="1">
        <f t="shared" si="288"/>
        <v>227.31777971471689</v>
      </c>
      <c r="BJ303" s="1">
        <f t="shared" si="289"/>
        <v>204.34123206691228</v>
      </c>
      <c r="BK303" s="1">
        <f t="shared" si="290"/>
        <v>171.99978332185489</v>
      </c>
      <c r="BL303" s="1">
        <f t="shared" si="291"/>
        <v>236.45256000882904</v>
      </c>
      <c r="BM303" s="1">
        <f t="shared" si="292"/>
        <v>153.42172921364158</v>
      </c>
      <c r="BN303" s="1">
        <f t="shared" si="293"/>
        <v>242.84454668949979</v>
      </c>
      <c r="BO303" s="1">
        <f t="shared" si="294"/>
        <v>133.95528353816775</v>
      </c>
      <c r="BP303" s="1">
        <f t="shared" si="295"/>
        <v>248.46804811954451</v>
      </c>
      <c r="BQ303" s="1">
        <f t="shared" si="296"/>
        <v>114.2473143396939</v>
      </c>
      <c r="BR303" s="1">
        <f t="shared" si="297"/>
        <v>253.30577504426293</v>
      </c>
      <c r="BS303" s="1">
        <f t="shared" si="298"/>
        <v>37.917491813036982</v>
      </c>
      <c r="BT303" s="1">
        <f t="shared" si="299"/>
        <v>5.3891020290707798</v>
      </c>
      <c r="BU303" s="1">
        <f t="shared" si="300"/>
        <v>6.2359757648191998</v>
      </c>
      <c r="BV303" s="1">
        <f t="shared" si="301"/>
        <v>6.4045519647479363</v>
      </c>
      <c r="BW303" s="1">
        <f t="shared" si="302"/>
        <v>6.5528608628621097</v>
      </c>
      <c r="BX303" s="1">
        <f t="shared" si="303"/>
        <v>6.680446488740853</v>
      </c>
    </row>
    <row r="304" spans="1:76">
      <c r="A304" s="1">
        <v>1.1499999999999999</v>
      </c>
      <c r="B304" s="1">
        <f t="shared" si="269"/>
        <v>1328.2608695652175</v>
      </c>
      <c r="C304" s="1">
        <v>29.5</v>
      </c>
      <c r="D304" s="1">
        <f t="shared" si="312"/>
        <v>58.392045454545453</v>
      </c>
      <c r="E304" s="1">
        <f t="shared" si="311"/>
        <v>8.9479545454545431</v>
      </c>
      <c r="F304" s="1">
        <v>0</v>
      </c>
      <c r="G304" s="1">
        <f t="shared" si="313"/>
        <v>8.0000000000000071E-2</v>
      </c>
      <c r="H304" s="4">
        <f t="shared" si="253"/>
        <v>67.42</v>
      </c>
      <c r="I304" s="4"/>
      <c r="J304" s="1">
        <f t="shared" si="270"/>
        <v>3.024429432607894</v>
      </c>
      <c r="K304" s="1">
        <f t="shared" si="254"/>
        <v>0.90319639623829706</v>
      </c>
      <c r="L304" s="1">
        <f t="shared" si="255"/>
        <v>0.61325719346650176</v>
      </c>
      <c r="M304" s="1">
        <f t="shared" si="271"/>
        <v>3.9769008288453422E-2</v>
      </c>
      <c r="O304" s="1">
        <f t="shared" si="272"/>
        <v>2.1470564145369311</v>
      </c>
      <c r="P304" s="1">
        <f t="shared" si="273"/>
        <v>0.55230909649114368</v>
      </c>
      <c r="Q304" s="1">
        <f t="shared" si="274"/>
        <v>0.4258362720199651</v>
      </c>
      <c r="R304" s="1">
        <f t="shared" si="275"/>
        <v>2.4725481697990024E-2</v>
      </c>
      <c r="T304" s="1">
        <f t="shared" si="256"/>
        <v>1.970804094120628</v>
      </c>
      <c r="U304" s="1">
        <f t="shared" si="257"/>
        <v>0.48840735573472838</v>
      </c>
      <c r="V304" s="1">
        <f t="shared" si="258"/>
        <v>0.38872516014884451</v>
      </c>
      <c r="W304" s="1">
        <f t="shared" si="276"/>
        <v>2.1955572258624576E-2</v>
      </c>
      <c r="Y304" s="1">
        <f t="shared" si="259"/>
        <v>1.8090203643951888</v>
      </c>
      <c r="Z304" s="1">
        <f t="shared" si="260"/>
        <v>0.43189899759258282</v>
      </c>
      <c r="AA304" s="1">
        <f t="shared" si="261"/>
        <v>0.35484823642655922</v>
      </c>
      <c r="AB304" s="1">
        <f t="shared" si="277"/>
        <v>1.9495966108634865E-2</v>
      </c>
      <c r="AD304" s="1">
        <f t="shared" si="262"/>
        <v>1.6605174956553539</v>
      </c>
      <c r="AE304" s="1">
        <f t="shared" si="263"/>
        <v>0.38192861334134504</v>
      </c>
      <c r="AF304" s="1">
        <f t="shared" si="264"/>
        <v>0.32392364529948281</v>
      </c>
      <c r="AG304" s="1">
        <f t="shared" si="278"/>
        <v>1.7311901053261389E-2</v>
      </c>
      <c r="AI304" s="1">
        <f t="shared" si="304"/>
        <v>0.06</v>
      </c>
      <c r="AJ304" s="1">
        <f t="shared" si="279"/>
        <v>1.8074134420164059</v>
      </c>
      <c r="AK304" s="1">
        <f t="shared" si="280"/>
        <v>0.70628092290388522</v>
      </c>
      <c r="AL304" s="1">
        <f t="shared" si="305"/>
        <v>0.12</v>
      </c>
      <c r="AN304" s="1">
        <f t="shared" si="306"/>
        <v>0.3</v>
      </c>
      <c r="AO304" s="1">
        <f t="shared" si="281"/>
        <v>0.32123740574538601</v>
      </c>
      <c r="AP304" s="1">
        <f t="shared" si="265"/>
        <v>0.10186419328839484</v>
      </c>
      <c r="AQ304" s="1">
        <f t="shared" si="307"/>
        <v>8.0000000000000002E-3</v>
      </c>
      <c r="AS304" s="1">
        <f t="shared" si="308"/>
        <v>86.609382163372075</v>
      </c>
      <c r="AT304" s="1">
        <f t="shared" si="308"/>
        <v>13.271958685040852</v>
      </c>
      <c r="AU304" s="1">
        <f t="shared" si="308"/>
        <v>0</v>
      </c>
      <c r="AV304" s="1">
        <f t="shared" si="308"/>
        <v>0.11865915158706626</v>
      </c>
      <c r="AW304" s="3">
        <f t="shared" si="282"/>
        <v>2.0804101675916887E-2</v>
      </c>
      <c r="AX304" s="3">
        <f t="shared" si="283"/>
        <v>0.19773976637512763</v>
      </c>
      <c r="AY304" s="3">
        <f t="shared" si="284"/>
        <v>0.11942369602612696</v>
      </c>
      <c r="AZ304" s="3">
        <f t="shared" si="285"/>
        <v>8.0479079949539956E-2</v>
      </c>
      <c r="BA304" s="3">
        <f t="shared" si="266"/>
        <v>7.2945567554467697E-2</v>
      </c>
      <c r="BB304" s="3">
        <f t="shared" si="267"/>
        <v>6.612721534302668E-2</v>
      </c>
      <c r="BC304" s="3">
        <f t="shared" si="268"/>
        <v>5.995509889048907E-2</v>
      </c>
      <c r="BE304" s="4">
        <f t="shared" si="286"/>
        <v>9.6035454019675548</v>
      </c>
      <c r="BF304" s="4">
        <f t="shared" si="287"/>
        <v>2803.5624086203288</v>
      </c>
      <c r="BG304" s="1">
        <f t="shared" si="309"/>
        <v>36.528735849401343</v>
      </c>
      <c r="BH304" s="1">
        <f t="shared" si="310"/>
        <v>37.912784165702618</v>
      </c>
      <c r="BI304" s="1">
        <f t="shared" si="288"/>
        <v>226.45222086907626</v>
      </c>
      <c r="BJ304" s="1">
        <f t="shared" si="289"/>
        <v>204.4161845713264</v>
      </c>
      <c r="BK304" s="1">
        <f t="shared" si="290"/>
        <v>170.40870608456461</v>
      </c>
      <c r="BL304" s="1">
        <f t="shared" si="291"/>
        <v>236.22868253789932</v>
      </c>
      <c r="BM304" s="1">
        <f t="shared" si="292"/>
        <v>151.73701885438061</v>
      </c>
      <c r="BN304" s="1">
        <f t="shared" si="293"/>
        <v>242.53570761209261</v>
      </c>
      <c r="BO304" s="1">
        <f t="shared" si="294"/>
        <v>132.22889214723173</v>
      </c>
      <c r="BP304" s="1">
        <f t="shared" si="295"/>
        <v>248.0740170823502</v>
      </c>
      <c r="BQ304" s="1">
        <f t="shared" si="296"/>
        <v>112.53501447563023</v>
      </c>
      <c r="BR304" s="1">
        <f t="shared" si="297"/>
        <v>252.82858602538622</v>
      </c>
      <c r="BS304" s="1">
        <f t="shared" si="298"/>
        <v>37.912784165702618</v>
      </c>
      <c r="BT304" s="1">
        <f t="shared" si="299"/>
        <v>5.3917481680559147</v>
      </c>
      <c r="BU304" s="1">
        <f t="shared" si="300"/>
        <v>6.2308450232890307</v>
      </c>
      <c r="BV304" s="1">
        <f t="shared" si="301"/>
        <v>6.3972011802683664</v>
      </c>
      <c r="BW304" s="1">
        <f t="shared" si="302"/>
        <v>6.5432814429589587</v>
      </c>
      <c r="BX304" s="1">
        <f t="shared" si="303"/>
        <v>6.6686895090681526</v>
      </c>
    </row>
    <row r="305" spans="1:76">
      <c r="A305" s="1">
        <v>1.1499999999999999</v>
      </c>
      <c r="B305" s="1">
        <f t="shared" si="269"/>
        <v>1328.695652173913</v>
      </c>
      <c r="C305" s="1">
        <v>29.6</v>
      </c>
      <c r="D305" s="1">
        <f t="shared" si="312"/>
        <v>58.372727272727275</v>
      </c>
      <c r="E305" s="1">
        <f t="shared" si="311"/>
        <v>8.8672727272727236</v>
      </c>
      <c r="F305" s="1">
        <v>0</v>
      </c>
      <c r="G305" s="1">
        <f t="shared" si="313"/>
        <v>8.0000000000000071E-2</v>
      </c>
      <c r="H305" s="4">
        <f t="shared" si="253"/>
        <v>67.319999999999993</v>
      </c>
      <c r="I305" s="4"/>
      <c r="J305" s="1">
        <f t="shared" si="270"/>
        <v>3.0215425143817898</v>
      </c>
      <c r="K305" s="1">
        <f t="shared" si="254"/>
        <v>0.90118345823143331</v>
      </c>
      <c r="L305" s="1">
        <f t="shared" si="255"/>
        <v>0.61182739739047176</v>
      </c>
      <c r="M305" s="1">
        <f t="shared" si="271"/>
        <v>3.9739979800634616E-2</v>
      </c>
      <c r="O305" s="1">
        <f t="shared" si="272"/>
        <v>2.1450069779626229</v>
      </c>
      <c r="P305" s="1">
        <f t="shared" si="273"/>
        <v>0.55107817487044863</v>
      </c>
      <c r="Q305" s="1">
        <f t="shared" si="274"/>
        <v>0.42484344382772854</v>
      </c>
      <c r="R305" s="1">
        <f t="shared" si="275"/>
        <v>2.4707433892043284E-2</v>
      </c>
      <c r="T305" s="1">
        <f t="shared" si="256"/>
        <v>1.9689228962331664</v>
      </c>
      <c r="U305" s="1">
        <f t="shared" si="257"/>
        <v>0.48731885080569548</v>
      </c>
      <c r="V305" s="1">
        <f t="shared" si="258"/>
        <v>0.38781885572297509</v>
      </c>
      <c r="W305" s="1">
        <f t="shared" si="276"/>
        <v>2.1939546285403375E-2</v>
      </c>
      <c r="Y305" s="1">
        <f t="shared" si="259"/>
        <v>1.8072935944447777</v>
      </c>
      <c r="Z305" s="1">
        <f t="shared" si="260"/>
        <v>0.43093643185272673</v>
      </c>
      <c r="AA305" s="1">
        <f t="shared" si="261"/>
        <v>0.35402091532631902</v>
      </c>
      <c r="AB305" s="1">
        <f t="shared" si="277"/>
        <v>1.9481735469273793E-2</v>
      </c>
      <c r="AD305" s="1">
        <f t="shared" si="262"/>
        <v>1.6589324766196016</v>
      </c>
      <c r="AE305" s="1">
        <f t="shared" si="263"/>
        <v>0.38107741572263726</v>
      </c>
      <c r="AF305" s="1">
        <f t="shared" si="264"/>
        <v>0.32316842422435021</v>
      </c>
      <c r="AG305" s="1">
        <f t="shared" si="278"/>
        <v>1.7299264622772606E-2</v>
      </c>
      <c r="AI305" s="1">
        <f t="shared" si="304"/>
        <v>0.06</v>
      </c>
      <c r="AJ305" s="1">
        <f t="shared" si="279"/>
        <v>1.8058918770740526</v>
      </c>
      <c r="AK305" s="1">
        <f t="shared" si="280"/>
        <v>0.70630406324223138</v>
      </c>
      <c r="AL305" s="1">
        <f t="shared" si="305"/>
        <v>0.12</v>
      </c>
      <c r="AN305" s="1">
        <f t="shared" si="306"/>
        <v>0.3</v>
      </c>
      <c r="AO305" s="1">
        <f t="shared" si="281"/>
        <v>0.32112662990366225</v>
      </c>
      <c r="AP305" s="1">
        <f t="shared" si="265"/>
        <v>0.10171537469644713</v>
      </c>
      <c r="AQ305" s="1">
        <f t="shared" si="307"/>
        <v>8.0000000000000002E-3</v>
      </c>
      <c r="AS305" s="1">
        <f t="shared" si="308"/>
        <v>86.709339383136196</v>
      </c>
      <c r="AT305" s="1">
        <f t="shared" si="308"/>
        <v>13.171825203910762</v>
      </c>
      <c r="AU305" s="1">
        <f t="shared" si="308"/>
        <v>0</v>
      </c>
      <c r="AV305" s="1">
        <f t="shared" si="308"/>
        <v>0.11883541295306013</v>
      </c>
      <c r="AW305" s="3">
        <f t="shared" si="282"/>
        <v>2.0691024750028972E-2</v>
      </c>
      <c r="AX305" s="3">
        <f t="shared" si="283"/>
        <v>0.19715564512592132</v>
      </c>
      <c r="AY305" s="3">
        <f t="shared" si="284"/>
        <v>0.11863777181454933</v>
      </c>
      <c r="AZ305" s="3">
        <f t="shared" si="285"/>
        <v>7.9932316417712868E-2</v>
      </c>
      <c r="BA305" s="3">
        <f t="shared" si="266"/>
        <v>7.2446235085833838E-2</v>
      </c>
      <c r="BB305" s="3">
        <f t="shared" si="267"/>
        <v>6.5671205084077755E-2</v>
      </c>
      <c r="BC305" s="3">
        <f t="shared" si="268"/>
        <v>5.9538657284814257E-2</v>
      </c>
      <c r="BE305" s="4">
        <f t="shared" si="286"/>
        <v>9.0386965286223386</v>
      </c>
      <c r="BF305" s="4">
        <f t="shared" si="287"/>
        <v>2794.1214501335321</v>
      </c>
      <c r="BG305" s="1">
        <f t="shared" si="309"/>
        <v>36.426640115210915</v>
      </c>
      <c r="BH305" s="1">
        <f t="shared" si="310"/>
        <v>37.907763408775288</v>
      </c>
      <c r="BI305" s="1">
        <f t="shared" si="288"/>
        <v>225.57562715816223</v>
      </c>
      <c r="BJ305" s="1">
        <f t="shared" si="289"/>
        <v>204.48766917466031</v>
      </c>
      <c r="BK305" s="1">
        <f t="shared" si="290"/>
        <v>168.81371089416095</v>
      </c>
      <c r="BL305" s="1">
        <f t="shared" si="291"/>
        <v>236.00092925531914</v>
      </c>
      <c r="BM305" s="1">
        <f t="shared" si="292"/>
        <v>150.0519652100395</v>
      </c>
      <c r="BN305" s="1">
        <f t="shared" si="293"/>
        <v>242.22326253640998</v>
      </c>
      <c r="BO305" s="1">
        <f t="shared" si="294"/>
        <v>130.5061616076878</v>
      </c>
      <c r="BP305" s="1">
        <f t="shared" si="295"/>
        <v>247.6768283814223</v>
      </c>
      <c r="BQ305" s="1">
        <f t="shared" si="296"/>
        <v>110.83051871091678</v>
      </c>
      <c r="BR305" s="1">
        <f t="shared" si="297"/>
        <v>252.34886282499949</v>
      </c>
      <c r="BS305" s="1">
        <f t="shared" si="298"/>
        <v>37.907763408775288</v>
      </c>
      <c r="BT305" s="1">
        <f t="shared" si="299"/>
        <v>5.3943480381468074</v>
      </c>
      <c r="BU305" s="1">
        <f t="shared" si="300"/>
        <v>6.2256621871995526</v>
      </c>
      <c r="BV305" s="1">
        <f t="shared" si="301"/>
        <v>6.3898062231848156</v>
      </c>
      <c r="BW305" s="1">
        <f t="shared" si="302"/>
        <v>6.5336703120840793</v>
      </c>
      <c r="BX305" s="1">
        <f t="shared" si="303"/>
        <v>6.6569177427804433</v>
      </c>
    </row>
    <row r="306" spans="1:76">
      <c r="A306" s="1">
        <v>1.1499999999999999</v>
      </c>
      <c r="B306" s="1">
        <f t="shared" si="269"/>
        <v>1329.1304347826087</v>
      </c>
      <c r="C306" s="1">
        <v>29.7</v>
      </c>
      <c r="D306" s="1">
        <f t="shared" si="312"/>
        <v>58.353409090909096</v>
      </c>
      <c r="E306" s="1">
        <f t="shared" si="311"/>
        <v>8.7865909090909078</v>
      </c>
      <c r="F306" s="1">
        <v>0</v>
      </c>
      <c r="G306" s="1">
        <f t="shared" si="313"/>
        <v>8.0000000000000071E-2</v>
      </c>
      <c r="H306" s="4">
        <f t="shared" si="253"/>
        <v>67.22</v>
      </c>
      <c r="I306" s="4"/>
      <c r="J306" s="1">
        <f t="shared" si="270"/>
        <v>3.0186599163167802</v>
      </c>
      <c r="K306" s="1">
        <f t="shared" si="254"/>
        <v>0.89917609520577135</v>
      </c>
      <c r="L306" s="1">
        <f t="shared" si="255"/>
        <v>0.61040170809885996</v>
      </c>
      <c r="M306" s="1">
        <f t="shared" si="271"/>
        <v>3.9710988238159335E-2</v>
      </c>
      <c r="O306" s="1">
        <f t="shared" si="272"/>
        <v>2.1429606082906174</v>
      </c>
      <c r="P306" s="1">
        <f t="shared" si="273"/>
        <v>0.54985066237853586</v>
      </c>
      <c r="Q306" s="1">
        <f t="shared" si="274"/>
        <v>0.4238534673228187</v>
      </c>
      <c r="R306" s="1">
        <f t="shared" si="275"/>
        <v>2.4689409043593978E-2</v>
      </c>
      <c r="T306" s="1">
        <f t="shared" si="256"/>
        <v>1.9670445134853418</v>
      </c>
      <c r="U306" s="1">
        <f t="shared" si="257"/>
        <v>0.48623336057184763</v>
      </c>
      <c r="V306" s="1">
        <f t="shared" si="258"/>
        <v>0.38691515446335895</v>
      </c>
      <c r="W306" s="1">
        <f t="shared" si="276"/>
        <v>2.1923540697831277E-2</v>
      </c>
      <c r="Y306" s="1">
        <f t="shared" si="259"/>
        <v>1.8055694085385878</v>
      </c>
      <c r="Z306" s="1">
        <f t="shared" si="260"/>
        <v>0.42997653201012481</v>
      </c>
      <c r="AA306" s="1">
        <f t="shared" si="261"/>
        <v>0.35319597052956742</v>
      </c>
      <c r="AB306" s="1">
        <f t="shared" si="277"/>
        <v>1.9467522931828692E-2</v>
      </c>
      <c r="AD306" s="1">
        <f t="shared" si="262"/>
        <v>1.657349829503328</v>
      </c>
      <c r="AE306" s="1">
        <f t="shared" si="263"/>
        <v>0.38022857555890666</v>
      </c>
      <c r="AF306" s="1">
        <f t="shared" si="264"/>
        <v>0.32241537236075468</v>
      </c>
      <c r="AG306" s="1">
        <f t="shared" si="278"/>
        <v>1.7286644266305298E-2</v>
      </c>
      <c r="AI306" s="1">
        <f t="shared" si="304"/>
        <v>0.06</v>
      </c>
      <c r="AJ306" s="1">
        <f t="shared" si="279"/>
        <v>1.8043724177742149</v>
      </c>
      <c r="AK306" s="1">
        <f t="shared" si="280"/>
        <v>0.70632719177975167</v>
      </c>
      <c r="AL306" s="1">
        <f t="shared" si="305"/>
        <v>0.12</v>
      </c>
      <c r="AN306" s="1">
        <f t="shared" si="306"/>
        <v>0.3</v>
      </c>
      <c r="AO306" s="1">
        <f t="shared" si="281"/>
        <v>0.32101595234948255</v>
      </c>
      <c r="AP306" s="1">
        <f t="shared" si="265"/>
        <v>0.10156685410861038</v>
      </c>
      <c r="AQ306" s="1">
        <f t="shared" si="307"/>
        <v>8.0000000000000002E-3</v>
      </c>
      <c r="AS306" s="1">
        <f t="shared" si="308"/>
        <v>86.809594006112917</v>
      </c>
      <c r="AT306" s="1">
        <f t="shared" si="308"/>
        <v>13.071393795136727</v>
      </c>
      <c r="AU306" s="1">
        <f t="shared" si="308"/>
        <v>0</v>
      </c>
      <c r="AV306" s="1">
        <f t="shared" si="308"/>
        <v>0.11901219875037201</v>
      </c>
      <c r="AW306" s="3">
        <f t="shared" si="282"/>
        <v>2.057800758260862E-2</v>
      </c>
      <c r="AX306" s="3">
        <f t="shared" si="283"/>
        <v>0.19656972884624768</v>
      </c>
      <c r="AY306" s="3">
        <f t="shared" si="284"/>
        <v>0.11785353220240909</v>
      </c>
      <c r="AZ306" s="3">
        <f t="shared" si="285"/>
        <v>7.9386716119640266E-2</v>
      </c>
      <c r="BA306" s="3">
        <f t="shared" si="266"/>
        <v>7.1947963090416914E-2</v>
      </c>
      <c r="BB306" s="3">
        <f t="shared" si="267"/>
        <v>6.5216161649708088E-2</v>
      </c>
      <c r="BC306" s="3">
        <f t="shared" si="268"/>
        <v>5.9123097155268735E-2</v>
      </c>
      <c r="BE306" s="4">
        <f t="shared" si="286"/>
        <v>8.5033671881895998</v>
      </c>
      <c r="BF306" s="4">
        <f t="shared" si="287"/>
        <v>2784.7422646690702</v>
      </c>
      <c r="BG306" s="1">
        <f t="shared" si="309"/>
        <v>36.324407757768846</v>
      </c>
      <c r="BH306" s="1">
        <f t="shared" si="310"/>
        <v>37.902432244967187</v>
      </c>
      <c r="BI306" s="1">
        <f t="shared" si="288"/>
        <v>224.68798178354891</v>
      </c>
      <c r="BJ306" s="1">
        <f t="shared" si="289"/>
        <v>204.55568369522896</v>
      </c>
      <c r="BK306" s="1">
        <f t="shared" si="290"/>
        <v>167.21495612971719</v>
      </c>
      <c r="BL306" s="1">
        <f t="shared" si="291"/>
        <v>235.76932665220261</v>
      </c>
      <c r="BM306" s="1">
        <f t="shared" si="292"/>
        <v>148.36676007662695</v>
      </c>
      <c r="BN306" s="1">
        <f t="shared" si="293"/>
        <v>241.90724737661273</v>
      </c>
      <c r="BO306" s="1">
        <f t="shared" si="294"/>
        <v>128.78730062601355</v>
      </c>
      <c r="BP306" s="1">
        <f t="shared" si="295"/>
        <v>247.27652694116838</v>
      </c>
      <c r="BQ306" s="1">
        <f t="shared" si="296"/>
        <v>109.13403063542258</v>
      </c>
      <c r="BR306" s="1">
        <f t="shared" si="297"/>
        <v>251.86665800281239</v>
      </c>
      <c r="BS306" s="1">
        <f t="shared" si="298"/>
        <v>37.902432244967187</v>
      </c>
      <c r="BT306" s="1">
        <f t="shared" si="299"/>
        <v>5.3969012429905616</v>
      </c>
      <c r="BU306" s="1">
        <f t="shared" si="300"/>
        <v>6.22042736277192</v>
      </c>
      <c r="BV306" s="1">
        <f t="shared" si="301"/>
        <v>6.3823673851098039</v>
      </c>
      <c r="BW306" s="1">
        <f t="shared" si="302"/>
        <v>6.5240279394999146</v>
      </c>
      <c r="BX306" s="1">
        <f t="shared" si="303"/>
        <v>6.6451318051298962</v>
      </c>
    </row>
    <row r="307" spans="1:76">
      <c r="A307" s="1">
        <v>1.1499999999999999</v>
      </c>
      <c r="B307" s="1">
        <f t="shared" si="269"/>
        <v>1329.5652173913043</v>
      </c>
      <c r="C307" s="1">
        <v>29.8</v>
      </c>
      <c r="D307" s="1">
        <f t="shared" si="312"/>
        <v>58.334090909090911</v>
      </c>
      <c r="E307" s="1">
        <f t="shared" si="311"/>
        <v>8.7059090909090884</v>
      </c>
      <c r="F307" s="1">
        <v>0</v>
      </c>
      <c r="G307" s="1">
        <f t="shared" si="313"/>
        <v>8.0000000000000071E-2</v>
      </c>
      <c r="H307" s="4">
        <f t="shared" si="253"/>
        <v>67.11999999999999</v>
      </c>
      <c r="I307" s="4"/>
      <c r="J307" s="1">
        <f t="shared" si="270"/>
        <v>3.0157816300327887</v>
      </c>
      <c r="K307" s="1">
        <f t="shared" si="254"/>
        <v>0.89717428900317908</v>
      </c>
      <c r="L307" s="1">
        <f t="shared" si="255"/>
        <v>0.60898011178627698</v>
      </c>
      <c r="M307" s="1">
        <f t="shared" si="271"/>
        <v>3.9682033538322455E-2</v>
      </c>
      <c r="O307" s="1">
        <f t="shared" si="272"/>
        <v>2.1409172995718584</v>
      </c>
      <c r="P307" s="1">
        <f t="shared" si="273"/>
        <v>0.54862654791161725</v>
      </c>
      <c r="Q307" s="1">
        <f t="shared" si="274"/>
        <v>0.42286633291898768</v>
      </c>
      <c r="R307" s="1">
        <f t="shared" si="275"/>
        <v>2.4671407113656604E-2</v>
      </c>
      <c r="T307" s="1">
        <f t="shared" si="256"/>
        <v>1.9651689404164565</v>
      </c>
      <c r="U307" s="1">
        <f t="shared" si="257"/>
        <v>0.48515087521409656</v>
      </c>
      <c r="V307" s="1">
        <f t="shared" si="258"/>
        <v>0.38601404761917807</v>
      </c>
      <c r="W307" s="1">
        <f t="shared" si="276"/>
        <v>2.1907555461290189E-2</v>
      </c>
      <c r="Y307" s="1">
        <f t="shared" si="259"/>
        <v>1.8038478016641928</v>
      </c>
      <c r="Z307" s="1">
        <f t="shared" si="260"/>
        <v>0.42901928938174955</v>
      </c>
      <c r="AA307" s="1">
        <f t="shared" si="261"/>
        <v>0.3523733940481093</v>
      </c>
      <c r="AB307" s="1">
        <f t="shared" si="277"/>
        <v>1.94533284655596E-2</v>
      </c>
      <c r="AD307" s="1">
        <f t="shared" si="262"/>
        <v>1.6557695497055769</v>
      </c>
      <c r="AE307" s="1">
        <f t="shared" si="263"/>
        <v>0.37938208517174571</v>
      </c>
      <c r="AF307" s="1">
        <f t="shared" si="264"/>
        <v>0.32166448241666251</v>
      </c>
      <c r="AG307" s="1">
        <f t="shared" si="278"/>
        <v>1.7274039956563209E-2</v>
      </c>
      <c r="AI307" s="1">
        <f t="shared" si="304"/>
        <v>0.06</v>
      </c>
      <c r="AJ307" s="1">
        <f t="shared" si="279"/>
        <v>1.8028550602862015</v>
      </c>
      <c r="AK307" s="1">
        <f t="shared" si="280"/>
        <v>0.70635030852545611</v>
      </c>
      <c r="AL307" s="1">
        <f t="shared" si="305"/>
        <v>0.12</v>
      </c>
      <c r="AN307" s="1">
        <f t="shared" si="306"/>
        <v>0.3</v>
      </c>
      <c r="AO307" s="1">
        <f t="shared" si="281"/>
        <v>0.32090537295866128</v>
      </c>
      <c r="AP307" s="1">
        <f t="shared" si="265"/>
        <v>0.10141863078874909</v>
      </c>
      <c r="AQ307" s="1">
        <f t="shared" si="307"/>
        <v>8.0000000000000002E-3</v>
      </c>
      <c r="AS307" s="1">
        <f t="shared" si="308"/>
        <v>86.910147361577643</v>
      </c>
      <c r="AT307" s="1">
        <f t="shared" si="308"/>
        <v>12.970663127099359</v>
      </c>
      <c r="AU307" s="1">
        <f t="shared" si="308"/>
        <v>0</v>
      </c>
      <c r="AV307" s="1">
        <f t="shared" si="308"/>
        <v>0.11918951132300371</v>
      </c>
      <c r="AW307" s="3">
        <f t="shared" si="282"/>
        <v>2.0465049270620539E-2</v>
      </c>
      <c r="AX307" s="3">
        <f t="shared" si="283"/>
        <v>0.19598200955675085</v>
      </c>
      <c r="AY307" s="3">
        <f t="shared" si="284"/>
        <v>0.11707096802246278</v>
      </c>
      <c r="AZ307" s="3">
        <f t="shared" si="285"/>
        <v>7.8842272666683394E-2</v>
      </c>
      <c r="BA307" s="3">
        <f t="shared" si="266"/>
        <v>7.1450745731444956E-2</v>
      </c>
      <c r="BB307" s="3">
        <f t="shared" si="267"/>
        <v>6.4762079707470513E-2</v>
      </c>
      <c r="BC307" s="3">
        <f t="shared" si="268"/>
        <v>5.8708413630269109E-2</v>
      </c>
      <c r="BE307" s="4">
        <f t="shared" si="286"/>
        <v>7.9962224660155776</v>
      </c>
      <c r="BF307" s="4">
        <f t="shared" si="287"/>
        <v>2775.4243249301335</v>
      </c>
      <c r="BG307" s="1">
        <f t="shared" si="309"/>
        <v>36.222037804563769</v>
      </c>
      <c r="BH307" s="1">
        <f t="shared" si="310"/>
        <v>37.896793337449054</v>
      </c>
      <c r="BI307" s="1">
        <f t="shared" si="288"/>
        <v>223.78926918166957</v>
      </c>
      <c r="BJ307" s="1">
        <f t="shared" si="289"/>
        <v>204.62022592840492</v>
      </c>
      <c r="BK307" s="1">
        <f t="shared" si="290"/>
        <v>165.61260235917956</v>
      </c>
      <c r="BL307" s="1">
        <f t="shared" si="291"/>
        <v>235.53390140289716</v>
      </c>
      <c r="BM307" s="1">
        <f t="shared" si="292"/>
        <v>146.68159685543787</v>
      </c>
      <c r="BN307" s="1">
        <f t="shared" si="293"/>
        <v>241.58769821379002</v>
      </c>
      <c r="BO307" s="1">
        <f t="shared" si="294"/>
        <v>127.07251851918393</v>
      </c>
      <c r="BP307" s="1">
        <f t="shared" si="295"/>
        <v>246.87315778538994</v>
      </c>
      <c r="BQ307" s="1">
        <f t="shared" si="296"/>
        <v>107.44575312935086</v>
      </c>
      <c r="BR307" s="1">
        <f t="shared" si="297"/>
        <v>251.38202409384101</v>
      </c>
      <c r="BS307" s="1">
        <f t="shared" si="298"/>
        <v>37.896793337449054</v>
      </c>
      <c r="BT307" s="1">
        <f t="shared" si="299"/>
        <v>5.3994073880177673</v>
      </c>
      <c r="BU307" s="1">
        <f t="shared" si="300"/>
        <v>6.2151406665361844</v>
      </c>
      <c r="BV307" s="1">
        <f t="shared" si="301"/>
        <v>6.3748849688307692</v>
      </c>
      <c r="BW307" s="1">
        <f t="shared" si="302"/>
        <v>6.5143548053558797</v>
      </c>
      <c r="BX307" s="1">
        <f t="shared" si="303"/>
        <v>6.6333323206380364</v>
      </c>
    </row>
    <row r="308" spans="1:76">
      <c r="A308" s="1">
        <v>1.1499999999999999</v>
      </c>
      <c r="B308" s="1">
        <f t="shared" si="269"/>
        <v>1330</v>
      </c>
      <c r="C308" s="1">
        <v>29.9</v>
      </c>
      <c r="D308" s="1">
        <f t="shared" si="312"/>
        <v>58.314772727272732</v>
      </c>
      <c r="E308" s="1">
        <f t="shared" si="311"/>
        <v>8.6252272727272707</v>
      </c>
      <c r="F308" s="1">
        <v>0</v>
      </c>
      <c r="G308" s="1">
        <f t="shared" si="313"/>
        <v>8.0000000000000071E-2</v>
      </c>
      <c r="H308" s="4">
        <f t="shared" si="253"/>
        <v>67.02</v>
      </c>
      <c r="I308" s="4"/>
      <c r="J308" s="1">
        <f t="shared" si="270"/>
        <v>3.0129076471694383</v>
      </c>
      <c r="K308" s="1">
        <f t="shared" si="254"/>
        <v>0.89517802153298498</v>
      </c>
      <c r="L308" s="1">
        <f t="shared" si="255"/>
        <v>0.60756259470009588</v>
      </c>
      <c r="M308" s="1">
        <f t="shared" si="271"/>
        <v>3.9653115638550313E-2</v>
      </c>
      <c r="O308" s="1">
        <f t="shared" si="272"/>
        <v>2.1388770458712774</v>
      </c>
      <c r="P308" s="1">
        <f t="shared" si="273"/>
        <v>0.54740582040715691</v>
      </c>
      <c r="Q308" s="1">
        <f t="shared" si="274"/>
        <v>0.42188203106662475</v>
      </c>
      <c r="R308" s="1">
        <f t="shared" si="275"/>
        <v>2.4653428063327404E-2</v>
      </c>
      <c r="T308" s="1">
        <f t="shared" si="256"/>
        <v>1.9632961715786534</v>
      </c>
      <c r="U308" s="1">
        <f t="shared" si="257"/>
        <v>0.48407138494983359</v>
      </c>
      <c r="V308" s="1">
        <f t="shared" si="258"/>
        <v>0.38511552647305874</v>
      </c>
      <c r="W308" s="1">
        <f t="shared" si="276"/>
        <v>2.1891590541234608E-2</v>
      </c>
      <c r="Y308" s="1">
        <f t="shared" si="259"/>
        <v>1.8021287688209497</v>
      </c>
      <c r="Z308" s="1">
        <f t="shared" si="260"/>
        <v>0.42806469531683256</v>
      </c>
      <c r="AA308" s="1">
        <f t="shared" si="261"/>
        <v>0.35155317792427948</v>
      </c>
      <c r="AB308" s="1">
        <f t="shared" si="277"/>
        <v>1.943915203979104E-2</v>
      </c>
      <c r="AD308" s="1">
        <f t="shared" si="262"/>
        <v>1.6541916326362105</v>
      </c>
      <c r="AE308" s="1">
        <f t="shared" si="263"/>
        <v>0.37853793691127308</v>
      </c>
      <c r="AF308" s="1">
        <f t="shared" si="264"/>
        <v>0.32091574712790938</v>
      </c>
      <c r="AG308" s="1">
        <f t="shared" si="278"/>
        <v>1.7261451666307347E-2</v>
      </c>
      <c r="AI308" s="1">
        <f t="shared" si="304"/>
        <v>0.06</v>
      </c>
      <c r="AJ308" s="1">
        <f t="shared" si="279"/>
        <v>1.801339800787839</v>
      </c>
      <c r="AK308" s="1">
        <f t="shared" si="280"/>
        <v>0.70637341348834981</v>
      </c>
      <c r="AL308" s="1">
        <f t="shared" si="305"/>
        <v>0.12</v>
      </c>
      <c r="AN308" s="1">
        <f t="shared" si="306"/>
        <v>0.3</v>
      </c>
      <c r="AO308" s="1">
        <f t="shared" si="281"/>
        <v>0.32079489160721425</v>
      </c>
      <c r="AP308" s="1">
        <f t="shared" si="265"/>
        <v>0.1012707040028666</v>
      </c>
      <c r="AQ308" s="1">
        <f t="shared" si="307"/>
        <v>8.0000000000000002E-3</v>
      </c>
      <c r="AS308" s="1">
        <f t="shared" si="308"/>
        <v>87.011000786739388</v>
      </c>
      <c r="AT308" s="1">
        <f t="shared" si="308"/>
        <v>12.869631860231678</v>
      </c>
      <c r="AU308" s="1">
        <f t="shared" si="308"/>
        <v>0</v>
      </c>
      <c r="AV308" s="1">
        <f t="shared" si="308"/>
        <v>0.1193673530289467</v>
      </c>
      <c r="AW308" s="3">
        <f t="shared" si="282"/>
        <v>2.0352148909459827E-2</v>
      </c>
      <c r="AX308" s="3">
        <f t="shared" si="283"/>
        <v>0.19539247923040734</v>
      </c>
      <c r="AY308" s="3">
        <f t="shared" si="284"/>
        <v>0.11629007012623235</v>
      </c>
      <c r="AZ308" s="3">
        <f t="shared" si="285"/>
        <v>7.8298979683083136E-2</v>
      </c>
      <c r="BA308" s="3">
        <f t="shared" si="266"/>
        <v>7.0954577183871229E-2</v>
      </c>
      <c r="BB308" s="3">
        <f t="shared" si="267"/>
        <v>6.43089539355928E-2</v>
      </c>
      <c r="BC308" s="3">
        <f t="shared" si="268"/>
        <v>5.829460184795144E-2</v>
      </c>
      <c r="BE308" s="4">
        <f t="shared" si="286"/>
        <v>7.5159774379096245</v>
      </c>
      <c r="BF308" s="4">
        <f t="shared" si="287"/>
        <v>2766.167106376648</v>
      </c>
      <c r="BG308" s="1">
        <f t="shared" si="309"/>
        <v>36.119529272080023</v>
      </c>
      <c r="BH308" s="1">
        <f t="shared" si="310"/>
        <v>37.890849310474572</v>
      </c>
      <c r="BI308" s="1">
        <f t="shared" si="288"/>
        <v>222.87947505228431</v>
      </c>
      <c r="BJ308" s="1">
        <f t="shared" si="289"/>
        <v>204.68129365122726</v>
      </c>
      <c r="BK308" s="1">
        <f t="shared" si="290"/>
        <v>164.00681233659753</v>
      </c>
      <c r="BL308" s="1">
        <f t="shared" si="291"/>
        <v>235.2946803692306</v>
      </c>
      <c r="BM308" s="1">
        <f t="shared" si="292"/>
        <v>144.99667052762328</v>
      </c>
      <c r="BN308" s="1">
        <f t="shared" si="293"/>
        <v>241.26465129845167</v>
      </c>
      <c r="BO308" s="1">
        <f t="shared" si="294"/>
        <v>125.36202516611878</v>
      </c>
      <c r="BP308" s="1">
        <f t="shared" si="295"/>
        <v>246.46676603749938</v>
      </c>
      <c r="BQ308" s="1">
        <f t="shared" si="296"/>
        <v>105.76588829704872</v>
      </c>
      <c r="BR308" s="1">
        <f t="shared" si="297"/>
        <v>250.89501360622634</v>
      </c>
      <c r="BS308" s="1">
        <f t="shared" si="298"/>
        <v>37.890849310474572</v>
      </c>
      <c r="BT308" s="1">
        <f t="shared" si="299"/>
        <v>5.4018660804904428</v>
      </c>
      <c r="BU308" s="1">
        <f t="shared" si="300"/>
        <v>6.2098022253669987</v>
      </c>
      <c r="BV308" s="1">
        <f t="shared" si="301"/>
        <v>6.3673592882954013</v>
      </c>
      <c r="BW308" s="1">
        <f t="shared" si="302"/>
        <v>6.5046514006052103</v>
      </c>
      <c r="BX308" s="1">
        <f t="shared" si="303"/>
        <v>6.6215199229347643</v>
      </c>
    </row>
    <row r="309" spans="1:76">
      <c r="A309" s="1">
        <v>1.1499999999999999</v>
      </c>
      <c r="B309" s="1">
        <f t="shared" si="269"/>
        <v>1330.4347826086957</v>
      </c>
      <c r="C309" s="1">
        <v>30</v>
      </c>
      <c r="D309" s="1">
        <f t="shared" si="312"/>
        <v>58.295454545454547</v>
      </c>
      <c r="E309" s="1">
        <f t="shared" si="311"/>
        <v>8.5445454545454513</v>
      </c>
      <c r="F309" s="1">
        <v>0</v>
      </c>
      <c r="G309" s="1">
        <f t="shared" si="313"/>
        <v>8.0000000000000071E-2</v>
      </c>
      <c r="H309" s="4">
        <f t="shared" si="253"/>
        <v>66.92</v>
      </c>
      <c r="I309" s="4"/>
      <c r="J309" s="1">
        <f t="shared" si="270"/>
        <v>3.0100379593860249</v>
      </c>
      <c r="K309" s="1">
        <f t="shared" si="254"/>
        <v>0.8931872747716989</v>
      </c>
      <c r="L309" s="1">
        <f t="shared" si="255"/>
        <v>0.60614914314023016</v>
      </c>
      <c r="M309" s="1">
        <f t="shared" si="271"/>
        <v>3.9624234476400337E-2</v>
      </c>
      <c r="O309" s="1">
        <f t="shared" si="272"/>
        <v>2.1368398412677685</v>
      </c>
      <c r="P309" s="1">
        <f t="shared" si="273"/>
        <v>0.54618846884370076</v>
      </c>
      <c r="Q309" s="1">
        <f t="shared" si="274"/>
        <v>0.4209005522526027</v>
      </c>
      <c r="R309" s="1">
        <f t="shared" si="275"/>
        <v>2.4635471853784136E-2</v>
      </c>
      <c r="T309" s="1">
        <f t="shared" si="256"/>
        <v>1.9614262015368915</v>
      </c>
      <c r="U309" s="1">
        <f t="shared" si="257"/>
        <v>0.48299488003277813</v>
      </c>
      <c r="V309" s="1">
        <f t="shared" si="258"/>
        <v>0.38421958234093101</v>
      </c>
      <c r="W309" s="1">
        <f t="shared" si="276"/>
        <v>2.1875645903191406E-2</v>
      </c>
      <c r="Y309" s="1">
        <f t="shared" si="259"/>
        <v>1.8004123050199827</v>
      </c>
      <c r="Z309" s="1">
        <f t="shared" si="260"/>
        <v>0.42711274119673076</v>
      </c>
      <c r="AA309" s="1">
        <f t="shared" si="261"/>
        <v>0.350735314230814</v>
      </c>
      <c r="AB309" s="1">
        <f t="shared" si="277"/>
        <v>1.9424993623911771E-2</v>
      </c>
      <c r="AD309" s="1">
        <f t="shared" si="262"/>
        <v>1.6526160737158897</v>
      </c>
      <c r="AE309" s="1">
        <f t="shared" si="263"/>
        <v>0.37769612315601631</v>
      </c>
      <c r="AF309" s="1">
        <f t="shared" si="264"/>
        <v>0.32016915925808292</v>
      </c>
      <c r="AG309" s="1">
        <f t="shared" si="278"/>
        <v>1.7248879368355709E-2</v>
      </c>
      <c r="AI309" s="1">
        <f t="shared" si="304"/>
        <v>0.06</v>
      </c>
      <c r="AJ309" s="1">
        <f t="shared" si="279"/>
        <v>1.7998266354654582</v>
      </c>
      <c r="AK309" s="1">
        <f t="shared" si="280"/>
        <v>0.70639650667742671</v>
      </c>
      <c r="AL309" s="1">
        <f t="shared" si="305"/>
        <v>0.12</v>
      </c>
      <c r="AN309" s="1">
        <f t="shared" si="306"/>
        <v>0.3</v>
      </c>
      <c r="AO309" s="1">
        <f t="shared" si="281"/>
        <v>0.32068450817135841</v>
      </c>
      <c r="AP309" s="1">
        <f t="shared" si="265"/>
        <v>0.10112307301909934</v>
      </c>
      <c r="AQ309" s="1">
        <f t="shared" si="307"/>
        <v>8.0000000000000002E-3</v>
      </c>
      <c r="AS309" s="1">
        <f t="shared" si="308"/>
        <v>87.112155626799989</v>
      </c>
      <c r="AT309" s="1">
        <f t="shared" si="308"/>
        <v>12.76829864695973</v>
      </c>
      <c r="AU309" s="1">
        <f t="shared" si="308"/>
        <v>0</v>
      </c>
      <c r="AV309" s="1">
        <f t="shared" si="308"/>
        <v>0.11954572624028702</v>
      </c>
      <c r="AW309" s="3">
        <f t="shared" si="282"/>
        <v>2.023930559292662E-2</v>
      </c>
      <c r="AX309" s="3">
        <f t="shared" si="283"/>
        <v>0.19480112979216885</v>
      </c>
      <c r="AY309" s="3">
        <f t="shared" si="284"/>
        <v>0.11551082938379834</v>
      </c>
      <c r="AZ309" s="3">
        <f t="shared" si="285"/>
        <v>7.77568308058154E-2</v>
      </c>
      <c r="BA309" s="3">
        <f t="shared" si="266"/>
        <v>7.0459451634241763E-2</v>
      </c>
      <c r="BB309" s="3">
        <f t="shared" si="267"/>
        <v>6.3856779022856608E-2</v>
      </c>
      <c r="BC309" s="3">
        <f t="shared" si="268"/>
        <v>5.788165695606054E-2</v>
      </c>
      <c r="BE309" s="4">
        <f t="shared" si="286"/>
        <v>7.0613957504979892</v>
      </c>
      <c r="BF309" s="4">
        <f t="shared" si="287"/>
        <v>2756.9700873412276</v>
      </c>
      <c r="BG309" s="1">
        <f t="shared" si="309"/>
        <v>36.016881165621506</v>
      </c>
      <c r="BH309" s="1">
        <f t="shared" si="310"/>
        <v>37.884602749991728</v>
      </c>
      <c r="BI309" s="1">
        <f t="shared" si="288"/>
        <v>221.95858638740384</v>
      </c>
      <c r="BJ309" s="1">
        <f t="shared" si="289"/>
        <v>204.73888462701453</v>
      </c>
      <c r="BK309" s="1">
        <f t="shared" si="290"/>
        <v>162.39775099860051</v>
      </c>
      <c r="BL309" s="1">
        <f t="shared" si="291"/>
        <v>235.05169060466184</v>
      </c>
      <c r="BM309" s="1">
        <f t="shared" si="292"/>
        <v>143.31217762768355</v>
      </c>
      <c r="BN309" s="1">
        <f t="shared" si="293"/>
        <v>240.93814305288242</v>
      </c>
      <c r="BO309" s="1">
        <f t="shared" si="294"/>
        <v>123.65603095797522</v>
      </c>
      <c r="BP309" s="1">
        <f t="shared" si="295"/>
        <v>246.05739692056761</v>
      </c>
      <c r="BQ309" s="1">
        <f t="shared" si="296"/>
        <v>104.09463739991513</v>
      </c>
      <c r="BR309" s="1">
        <f t="shared" si="297"/>
        <v>250.40567901887195</v>
      </c>
      <c r="BS309" s="1">
        <f t="shared" si="298"/>
        <v>37.884602749991728</v>
      </c>
      <c r="BT309" s="1">
        <f t="shared" si="299"/>
        <v>5.4042769295517878</v>
      </c>
      <c r="BU309" s="1">
        <f t="shared" si="300"/>
        <v>6.204412176519738</v>
      </c>
      <c r="BV309" s="1">
        <f t="shared" si="301"/>
        <v>6.3597906685964931</v>
      </c>
      <c r="BW309" s="1">
        <f t="shared" si="302"/>
        <v>6.4949182269206016</v>
      </c>
      <c r="BX309" s="1">
        <f t="shared" si="303"/>
        <v>6.6096952545959224</v>
      </c>
    </row>
    <row r="310" spans="1:76">
      <c r="A310" s="1">
        <v>1.1499999999999999</v>
      </c>
      <c r="B310" s="1">
        <f t="shared" si="269"/>
        <v>1330.8695652173913</v>
      </c>
      <c r="C310" s="1">
        <v>30.1</v>
      </c>
      <c r="D310" s="1">
        <f t="shared" si="312"/>
        <v>58.276136363636368</v>
      </c>
      <c r="E310" s="1">
        <f t="shared" si="311"/>
        <v>8.4638636363636319</v>
      </c>
      <c r="F310" s="1">
        <v>0</v>
      </c>
      <c r="G310" s="1">
        <f t="shared" si="313"/>
        <v>8.0000000000000071E-2</v>
      </c>
      <c r="H310" s="4">
        <f t="shared" si="253"/>
        <v>66.819999999999993</v>
      </c>
      <c r="I310" s="4"/>
      <c r="J310" s="1">
        <f t="shared" si="270"/>
        <v>3.0071725583614302</v>
      </c>
      <c r="K310" s="1">
        <f t="shared" si="254"/>
        <v>0.89120203076272564</v>
      </c>
      <c r="L310" s="1">
        <f t="shared" si="255"/>
        <v>0.60473974345890369</v>
      </c>
      <c r="M310" s="1">
        <f t="shared" si="271"/>
        <v>3.9595389989560623E-2</v>
      </c>
      <c r="O310" s="1">
        <f t="shared" si="272"/>
        <v>2.1348056798541322</v>
      </c>
      <c r="P310" s="1">
        <f t="shared" si="273"/>
        <v>0.54497448224070155</v>
      </c>
      <c r="Q310" s="1">
        <f t="shared" si="274"/>
        <v>0.41992188700011762</v>
      </c>
      <c r="R310" s="1">
        <f t="shared" si="275"/>
        <v>2.4617538446285742E-2</v>
      </c>
      <c r="T310" s="1">
        <f t="shared" si="256"/>
        <v>1.9595590248688946</v>
      </c>
      <c r="U310" s="1">
        <f t="shared" si="257"/>
        <v>0.48192135075282405</v>
      </c>
      <c r="V310" s="1">
        <f t="shared" si="258"/>
        <v>0.38332620657188304</v>
      </c>
      <c r="W310" s="1">
        <f t="shared" si="276"/>
        <v>2.1859721512759559E-2</v>
      </c>
      <c r="Y310" s="1">
        <f t="shared" si="259"/>
        <v>1.7986984052841302</v>
      </c>
      <c r="Z310" s="1">
        <f t="shared" si="260"/>
        <v>0.42616341843478961</v>
      </c>
      <c r="AA310" s="1">
        <f t="shared" si="261"/>
        <v>0.34991979507071769</v>
      </c>
      <c r="AB310" s="1">
        <f t="shared" si="277"/>
        <v>1.9410853187374625E-2</v>
      </c>
      <c r="AD310" s="1">
        <f t="shared" si="262"/>
        <v>1.6510428683760294</v>
      </c>
      <c r="AE310" s="1">
        <f t="shared" si="263"/>
        <v>0.37685663631279009</v>
      </c>
      <c r="AF310" s="1">
        <f t="shared" si="264"/>
        <v>0.31942471159840097</v>
      </c>
      <c r="AG310" s="1">
        <f t="shared" si="278"/>
        <v>1.7236323035583222E-2</v>
      </c>
      <c r="AI310" s="1">
        <f t="shared" si="304"/>
        <v>0.06</v>
      </c>
      <c r="AJ310" s="1">
        <f t="shared" si="279"/>
        <v>1.7983155605138648</v>
      </c>
      <c r="AK310" s="1">
        <f t="shared" si="280"/>
        <v>0.70641958810167027</v>
      </c>
      <c r="AL310" s="1">
        <f t="shared" si="305"/>
        <v>0.12</v>
      </c>
      <c r="AN310" s="1">
        <f t="shared" si="306"/>
        <v>0.3</v>
      </c>
      <c r="AO310" s="1">
        <f t="shared" si="281"/>
        <v>0.320574222527511</v>
      </c>
      <c r="AP310" s="1">
        <f t="shared" si="265"/>
        <v>0.10097573710770764</v>
      </c>
      <c r="AQ310" s="1">
        <f t="shared" si="307"/>
        <v>8.0000000000000002E-3</v>
      </c>
      <c r="AS310" s="1">
        <f t="shared" si="308"/>
        <v>87.213613235014037</v>
      </c>
      <c r="AT310" s="1">
        <f t="shared" si="308"/>
        <v>12.666662131642671</v>
      </c>
      <c r="AU310" s="1">
        <f t="shared" si="308"/>
        <v>0</v>
      </c>
      <c r="AV310" s="1">
        <f t="shared" si="308"/>
        <v>0.1197246333433105</v>
      </c>
      <c r="AW310" s="3">
        <f t="shared" si="282"/>
        <v>2.0126518413200113E-2</v>
      </c>
      <c r="AX310" s="3">
        <f t="shared" si="283"/>
        <v>0.19420795311860325</v>
      </c>
      <c r="AY310" s="3">
        <f t="shared" si="284"/>
        <v>0.11473323668359173</v>
      </c>
      <c r="AZ310" s="3">
        <f t="shared" si="285"/>
        <v>7.7215819684445283E-2</v>
      </c>
      <c r="BA310" s="3">
        <f t="shared" si="266"/>
        <v>6.9965363280562382E-2</v>
      </c>
      <c r="BB310" s="3">
        <f t="shared" si="267"/>
        <v>6.3405549668475933E-2</v>
      </c>
      <c r="BC310" s="3">
        <f t="shared" si="268"/>
        <v>5.7469574111838728E-2</v>
      </c>
      <c r="BE310" s="4">
        <f t="shared" si="286"/>
        <v>6.6312882250512795</v>
      </c>
      <c r="BF310" s="4">
        <f t="shared" si="287"/>
        <v>2747.8327491381833</v>
      </c>
      <c r="BG310" s="1">
        <f t="shared" si="309"/>
        <v>35.914092479131369</v>
      </c>
      <c r="BH310" s="1">
        <f t="shared" si="310"/>
        <v>37.878056204241361</v>
      </c>
      <c r="BI310" s="1">
        <f t="shared" si="288"/>
        <v>221.02659150067777</v>
      </c>
      <c r="BJ310" s="1">
        <f t="shared" si="289"/>
        <v>204.79299660998348</v>
      </c>
      <c r="BK310" s="1">
        <f t="shared" si="290"/>
        <v>160.78558546010288</v>
      </c>
      <c r="BL310" s="1">
        <f t="shared" si="291"/>
        <v>234.8049593583344</v>
      </c>
      <c r="BM310" s="1">
        <f t="shared" si="292"/>
        <v>141.62831621587307</v>
      </c>
      <c r="BN310" s="1">
        <f t="shared" si="293"/>
        <v>240.60821007335747</v>
      </c>
      <c r="BO310" s="1">
        <f t="shared" si="294"/>
        <v>121.95474674726646</v>
      </c>
      <c r="BP310" s="1">
        <f t="shared" si="295"/>
        <v>245.64509575720118</v>
      </c>
      <c r="BQ310" s="1">
        <f t="shared" si="296"/>
        <v>102.43220078843383</v>
      </c>
      <c r="BR310" s="1">
        <f t="shared" si="297"/>
        <v>249.91407277890372</v>
      </c>
      <c r="BS310" s="1">
        <f t="shared" si="298"/>
        <v>37.878056204241361</v>
      </c>
      <c r="BT310" s="1">
        <f t="shared" si="299"/>
        <v>5.4066395462777725</v>
      </c>
      <c r="BU310" s="1">
        <f t="shared" si="300"/>
        <v>6.1989706676670044</v>
      </c>
      <c r="BV310" s="1">
        <f t="shared" si="301"/>
        <v>6.3521794459562466</v>
      </c>
      <c r="BW310" s="1">
        <f t="shared" si="302"/>
        <v>6.4851557966085727</v>
      </c>
      <c r="BX310" s="1">
        <f t="shared" si="303"/>
        <v>6.5978589669794045</v>
      </c>
    </row>
    <row r="311" spans="1:76">
      <c r="A311" s="1">
        <v>1.1499999999999999</v>
      </c>
      <c r="B311" s="1">
        <f t="shared" si="269"/>
        <v>1331.304347826087</v>
      </c>
      <c r="C311" s="1">
        <v>30.2</v>
      </c>
      <c r="D311" s="1">
        <f t="shared" si="312"/>
        <v>58.256818181818183</v>
      </c>
      <c r="E311" s="1">
        <f t="shared" si="311"/>
        <v>8.3831818181818161</v>
      </c>
      <c r="F311" s="1">
        <v>0</v>
      </c>
      <c r="G311" s="1">
        <f t="shared" si="313"/>
        <v>8.0000000000000071E-2</v>
      </c>
      <c r="H311" s="4">
        <f t="shared" si="253"/>
        <v>66.72</v>
      </c>
      <c r="I311" s="4"/>
      <c r="J311" s="1">
        <f t="shared" si="270"/>
        <v>3.0043114357940888</v>
      </c>
      <c r="K311" s="1">
        <f t="shared" si="254"/>
        <v>0.88922227161609557</v>
      </c>
      <c r="L311" s="1">
        <f t="shared" si="255"/>
        <v>0.60333438206042989</v>
      </c>
      <c r="M311" s="1">
        <f t="shared" si="271"/>
        <v>3.9566582115849763E-2</v>
      </c>
      <c r="O311" s="1">
        <f t="shared" si="272"/>
        <v>2.1327745557370488</v>
      </c>
      <c r="P311" s="1">
        <f t="shared" si="273"/>
        <v>0.54376384965835356</v>
      </c>
      <c r="Q311" s="1">
        <f t="shared" si="274"/>
        <v>0.41894602586853591</v>
      </c>
      <c r="R311" s="1">
        <f t="shared" si="275"/>
        <v>2.459962780217238E-2</v>
      </c>
      <c r="T311" s="1">
        <f t="shared" si="256"/>
        <v>1.9576946361651266</v>
      </c>
      <c r="U311" s="1">
        <f t="shared" si="257"/>
        <v>0.4808507874358926</v>
      </c>
      <c r="V311" s="1">
        <f t="shared" si="258"/>
        <v>0.38243539054802078</v>
      </c>
      <c r="W311" s="1">
        <f t="shared" si="276"/>
        <v>2.1843817335610145E-2</v>
      </c>
      <c r="Y311" s="1">
        <f t="shared" si="259"/>
        <v>1.7969870646479269</v>
      </c>
      <c r="Z311" s="1">
        <f t="shared" si="260"/>
        <v>0.42521671847621406</v>
      </c>
      <c r="AA311" s="1">
        <f t="shared" si="261"/>
        <v>0.34910661257713532</v>
      </c>
      <c r="AB311" s="1">
        <f t="shared" si="277"/>
        <v>1.9396730699696406E-2</v>
      </c>
      <c r="AD311" s="1">
        <f t="shared" si="262"/>
        <v>1.6494720120587809</v>
      </c>
      <c r="AE311" s="1">
        <f t="shared" si="263"/>
        <v>0.37601946881658277</v>
      </c>
      <c r="AF311" s="1">
        <f t="shared" si="264"/>
        <v>0.31868239696759565</v>
      </c>
      <c r="AG311" s="1">
        <f t="shared" si="278"/>
        <v>1.7223782640921635E-2</v>
      </c>
      <c r="AI311" s="1">
        <f t="shared" si="304"/>
        <v>0.06</v>
      </c>
      <c r="AJ311" s="1">
        <f t="shared" si="279"/>
        <v>1.7968065721363164</v>
      </c>
      <c r="AK311" s="1">
        <f t="shared" si="280"/>
        <v>0.70644265777005733</v>
      </c>
      <c r="AL311" s="1">
        <f t="shared" si="305"/>
        <v>0.12</v>
      </c>
      <c r="AN311" s="1">
        <f t="shared" si="306"/>
        <v>0.3</v>
      </c>
      <c r="AO311" s="1">
        <f t="shared" si="281"/>
        <v>0.32046403455228956</v>
      </c>
      <c r="AP311" s="1">
        <f t="shared" si="265"/>
        <v>0.10082869554107041</v>
      </c>
      <c r="AQ311" s="1">
        <f t="shared" si="307"/>
        <v>8.0000000000000002E-3</v>
      </c>
      <c r="AS311" s="1">
        <f t="shared" si="308"/>
        <v>87.315374972749069</v>
      </c>
      <c r="AT311" s="1">
        <f t="shared" si="308"/>
        <v>12.564720950512315</v>
      </c>
      <c r="AU311" s="1">
        <f t="shared" si="308"/>
        <v>0</v>
      </c>
      <c r="AV311" s="1">
        <f t="shared" si="308"/>
        <v>0.11990407673860923</v>
      </c>
      <c r="AW311" s="3">
        <f t="shared" si="282"/>
        <v>2.0013786460812907E-2</v>
      </c>
      <c r="AX311" s="3">
        <f t="shared" si="283"/>
        <v>0.19361294103753246</v>
      </c>
      <c r="AY311" s="3">
        <f t="shared" si="284"/>
        <v>0.1139572829321871</v>
      </c>
      <c r="AZ311" s="3">
        <f t="shared" si="285"/>
        <v>7.6675939980982599E-2</v>
      </c>
      <c r="BA311" s="3">
        <f t="shared" si="266"/>
        <v>6.9472306332166195E-2</v>
      </c>
      <c r="BB311" s="3">
        <f t="shared" si="267"/>
        <v>6.2955260581975758E-2</v>
      </c>
      <c r="BC311" s="3">
        <f t="shared" si="268"/>
        <v>5.7058348481915148E-2</v>
      </c>
      <c r="BE311" s="4">
        <f t="shared" si="286"/>
        <v>6.2245114848770102</v>
      </c>
      <c r="BF311" s="4">
        <f t="shared" si="287"/>
        <v>2738.7545761658216</v>
      </c>
      <c r="BG311" s="1">
        <f t="shared" si="309"/>
        <v>35.811162195008137</v>
      </c>
      <c r="BH311" s="1">
        <f t="shared" si="310"/>
        <v>37.871212184343236</v>
      </c>
      <c r="BI311" s="1">
        <f t="shared" si="288"/>
        <v>220.0834800572494</v>
      </c>
      <c r="BJ311" s="1">
        <f t="shared" si="289"/>
        <v>204.84362734987511</v>
      </c>
      <c r="BK311" s="1">
        <f t="shared" si="290"/>
        <v>159.17048500921561</v>
      </c>
      <c r="BL311" s="1">
        <f t="shared" si="291"/>
        <v>234.55451407903269</v>
      </c>
      <c r="BM311" s="1">
        <f t="shared" si="292"/>
        <v>139.94528584949137</v>
      </c>
      <c r="BN311" s="1">
        <f t="shared" si="293"/>
        <v>240.27488913221885</v>
      </c>
      <c r="BO311" s="1">
        <f t="shared" si="294"/>
        <v>120.25838379580783</v>
      </c>
      <c r="BP311" s="1">
        <f t="shared" si="295"/>
        <v>245.22990796924955</v>
      </c>
      <c r="BQ311" s="1">
        <f t="shared" si="296"/>
        <v>100.7787778333233</v>
      </c>
      <c r="BR311" s="1">
        <f t="shared" si="297"/>
        <v>249.42024729895147</v>
      </c>
      <c r="BS311" s="1">
        <f t="shared" si="298"/>
        <v>37.871212184343236</v>
      </c>
      <c r="BT311" s="1">
        <f t="shared" si="299"/>
        <v>5.4089535437305551</v>
      </c>
      <c r="BU311" s="1">
        <f t="shared" si="300"/>
        <v>6.1934778569354192</v>
      </c>
      <c r="BV311" s="1">
        <f t="shared" si="301"/>
        <v>6.3445259677099433</v>
      </c>
      <c r="BW311" s="1">
        <f t="shared" si="302"/>
        <v>6.4753646325224521</v>
      </c>
      <c r="BX311" s="1">
        <f t="shared" si="303"/>
        <v>6.5860117200596786</v>
      </c>
    </row>
    <row r="312" spans="1:76">
      <c r="A312" s="1">
        <v>1.1499999999999999</v>
      </c>
      <c r="B312" s="1">
        <f t="shared" si="269"/>
        <v>1331.7391304347825</v>
      </c>
      <c r="C312" s="1">
        <v>30.3</v>
      </c>
      <c r="D312" s="1">
        <f t="shared" si="312"/>
        <v>58.237500000000004</v>
      </c>
      <c r="E312" s="1">
        <f t="shared" si="311"/>
        <v>8.3024999999999967</v>
      </c>
      <c r="F312" s="1">
        <v>0</v>
      </c>
      <c r="G312" s="1">
        <f t="shared" si="313"/>
        <v>8.0000000000000071E-2</v>
      </c>
      <c r="H312" s="4">
        <f t="shared" si="253"/>
        <v>66.62</v>
      </c>
      <c r="I312" s="4"/>
      <c r="J312" s="1">
        <f t="shared" si="270"/>
        <v>3.0014545834019342</v>
      </c>
      <c r="K312" s="1">
        <f t="shared" si="254"/>
        <v>0.88724797950818757</v>
      </c>
      <c r="L312" s="1">
        <f t="shared" si="255"/>
        <v>0.60193304540099624</v>
      </c>
      <c r="M312" s="1">
        <f t="shared" si="271"/>
        <v>3.9537810793216471E-2</v>
      </c>
      <c r="O312" s="1">
        <f t="shared" si="272"/>
        <v>2.130746463037041</v>
      </c>
      <c r="P312" s="1">
        <f t="shared" si="273"/>
        <v>0.54255656019742382</v>
      </c>
      <c r="Q312" s="1">
        <f t="shared" si="274"/>
        <v>0.41797295945324436</v>
      </c>
      <c r="R312" s="1">
        <f t="shared" si="275"/>
        <v>2.458173988286505E-2</v>
      </c>
      <c r="T312" s="1">
        <f t="shared" si="256"/>
        <v>1.9558330300287581</v>
      </c>
      <c r="U312" s="1">
        <f t="shared" si="257"/>
        <v>0.4797831804437841</v>
      </c>
      <c r="V312" s="1">
        <f t="shared" si="258"/>
        <v>0.38154712568433186</v>
      </c>
      <c r="W312" s="1">
        <f t="shared" si="276"/>
        <v>2.1827933337486033E-2</v>
      </c>
      <c r="Y312" s="1">
        <f t="shared" si="259"/>
        <v>1.7952782781575698</v>
      </c>
      <c r="Z312" s="1">
        <f t="shared" si="260"/>
        <v>0.42427263279793664</v>
      </c>
      <c r="AA312" s="1">
        <f t="shared" si="261"/>
        <v>0.34829575891322789</v>
      </c>
      <c r="AB312" s="1">
        <f t="shared" si="277"/>
        <v>1.93826261304577E-2</v>
      </c>
      <c r="AD312" s="1">
        <f t="shared" si="262"/>
        <v>1.6479035002169995</v>
      </c>
      <c r="AE312" s="1">
        <f t="shared" si="263"/>
        <v>0.37518461313043905</v>
      </c>
      <c r="AF312" s="1">
        <f t="shared" si="264"/>
        <v>0.31794220821179858</v>
      </c>
      <c r="AG312" s="1">
        <f t="shared" si="278"/>
        <v>1.7211258157359299E-2</v>
      </c>
      <c r="AI312" s="1">
        <f t="shared" si="304"/>
        <v>0.06</v>
      </c>
      <c r="AJ312" s="1">
        <f t="shared" si="279"/>
        <v>1.795299666544508</v>
      </c>
      <c r="AK312" s="1">
        <f t="shared" si="280"/>
        <v>0.70646571569155503</v>
      </c>
      <c r="AL312" s="1">
        <f t="shared" si="305"/>
        <v>0.12</v>
      </c>
      <c r="AN312" s="1">
        <f t="shared" si="306"/>
        <v>0.3</v>
      </c>
      <c r="AO312" s="1">
        <f t="shared" si="281"/>
        <v>0.320353944122512</v>
      </c>
      <c r="AP312" s="1">
        <f t="shared" si="265"/>
        <v>0.10068194759367777</v>
      </c>
      <c r="AQ312" s="1">
        <f t="shared" si="307"/>
        <v>8.0000000000000002E-3</v>
      </c>
      <c r="AS312" s="1">
        <f t="shared" si="308"/>
        <v>87.417442209546678</v>
      </c>
      <c r="AT312" s="1">
        <f t="shared" si="308"/>
        <v>12.462473731612123</v>
      </c>
      <c r="AU312" s="1">
        <f t="shared" si="308"/>
        <v>0</v>
      </c>
      <c r="AV312" s="1">
        <f t="shared" si="308"/>
        <v>0.12008405884118893</v>
      </c>
      <c r="AW312" s="3">
        <f t="shared" si="282"/>
        <v>1.9901108824624879E-2</v>
      </c>
      <c r="AX312" s="3">
        <f t="shared" si="283"/>
        <v>0.19301608532766637</v>
      </c>
      <c r="AY312" s="3">
        <f t="shared" si="284"/>
        <v>0.11318295905409588</v>
      </c>
      <c r="AZ312" s="3">
        <f t="shared" si="285"/>
        <v>7.6137185369736959E-2</v>
      </c>
      <c r="BA312" s="3">
        <f t="shared" si="266"/>
        <v>6.8980275009581316E-2</v>
      </c>
      <c r="BB312" s="3">
        <f t="shared" si="267"/>
        <v>6.2505906483071277E-2</v>
      </c>
      <c r="BC312" s="3">
        <f t="shared" si="268"/>
        <v>5.6647975242194962E-2</v>
      </c>
      <c r="BE312" s="4">
        <f t="shared" si="286"/>
        <v>5.839966606405282</v>
      </c>
      <c r="BF312" s="4">
        <f t="shared" si="287"/>
        <v>2729.7350560022592</v>
      </c>
      <c r="BG312" s="1">
        <f t="shared" si="309"/>
        <v>35.708089283918035</v>
      </c>
      <c r="BH312" s="1">
        <f t="shared" si="310"/>
        <v>37.864073164869886</v>
      </c>
      <c r="BI312" s="1">
        <f t="shared" si="288"/>
        <v>219.12924310408442</v>
      </c>
      <c r="BJ312" s="1">
        <f t="shared" si="289"/>
        <v>204.89077459658867</v>
      </c>
      <c r="BK312" s="1">
        <f t="shared" si="290"/>
        <v>157.55262110134095</v>
      </c>
      <c r="BL312" s="1">
        <f t="shared" si="291"/>
        <v>234.30038241904029</v>
      </c>
      <c r="BM312" s="1">
        <f t="shared" si="292"/>
        <v>138.26328755304161</v>
      </c>
      <c r="BN312" s="1">
        <f t="shared" si="293"/>
        <v>239.93821717981231</v>
      </c>
      <c r="BO312" s="1">
        <f t="shared" si="294"/>
        <v>118.5671537214741</v>
      </c>
      <c r="BP312" s="1">
        <f t="shared" si="295"/>
        <v>244.8118790773427</v>
      </c>
      <c r="BQ312" s="1">
        <f t="shared" si="296"/>
        <v>99.134566855829206</v>
      </c>
      <c r="BR312" s="1">
        <f t="shared" si="297"/>
        <v>248.92425495425468</v>
      </c>
      <c r="BS312" s="1">
        <f t="shared" si="298"/>
        <v>37.864073164869886</v>
      </c>
      <c r="BT312" s="1">
        <f t="shared" si="299"/>
        <v>5.4112185370137462</v>
      </c>
      <c r="BU312" s="1">
        <f t="shared" si="300"/>
        <v>6.1879339129426549</v>
      </c>
      <c r="BV312" s="1">
        <f t="shared" si="301"/>
        <v>6.3368305922888899</v>
      </c>
      <c r="BW312" s="1">
        <f t="shared" si="302"/>
        <v>6.4655452679739174</v>
      </c>
      <c r="BX312" s="1">
        <f t="shared" si="303"/>
        <v>6.5741541822607044</v>
      </c>
    </row>
    <row r="313" spans="1:76">
      <c r="A313" s="1">
        <v>1.1499999999999999</v>
      </c>
      <c r="B313" s="1">
        <f t="shared" si="269"/>
        <v>1332.1739130434783</v>
      </c>
      <c r="C313" s="1">
        <v>30.4</v>
      </c>
      <c r="D313" s="1">
        <f t="shared" si="312"/>
        <v>58.218181818181819</v>
      </c>
      <c r="E313" s="1">
        <f t="shared" si="311"/>
        <v>8.2218181818181808</v>
      </c>
      <c r="F313" s="1">
        <v>0</v>
      </c>
      <c r="G313" s="1">
        <f t="shared" si="313"/>
        <v>8.0000000000000071E-2</v>
      </c>
      <c r="H313" s="4">
        <f t="shared" si="253"/>
        <v>66.52</v>
      </c>
      <c r="I313" s="4"/>
      <c r="J313" s="1">
        <f t="shared" si="270"/>
        <v>2.9986019929223344</v>
      </c>
      <c r="K313" s="1">
        <f t="shared" si="254"/>
        <v>0.88527913668144753</v>
      </c>
      <c r="L313" s="1">
        <f t="shared" si="255"/>
        <v>0.60053571998843458</v>
      </c>
      <c r="M313" s="1">
        <f t="shared" si="271"/>
        <v>3.9509075959739119E-2</v>
      </c>
      <c r="O313" s="1">
        <f t="shared" si="272"/>
        <v>2.1287213958884283</v>
      </c>
      <c r="P313" s="1">
        <f t="shared" si="273"/>
        <v>0.54135260299907939</v>
      </c>
      <c r="Q313" s="1">
        <f t="shared" si="274"/>
        <v>0.41700267838549115</v>
      </c>
      <c r="R313" s="1">
        <f t="shared" si="275"/>
        <v>2.4563874649865383E-2</v>
      </c>
      <c r="T313" s="1">
        <f t="shared" si="256"/>
        <v>1.9539742010756234</v>
      </c>
      <c r="U313" s="1">
        <f t="shared" si="257"/>
        <v>0.47871852017402416</v>
      </c>
      <c r="V313" s="1">
        <f t="shared" si="258"/>
        <v>0.38066140342853932</v>
      </c>
      <c r="W313" s="1">
        <f t="shared" si="276"/>
        <v>2.1812069484201703E-2</v>
      </c>
      <c r="Y313" s="1">
        <f t="shared" si="259"/>
        <v>1.7935720408708808</v>
      </c>
      <c r="Z313" s="1">
        <f t="shared" si="260"/>
        <v>0.42333115290848189</v>
      </c>
      <c r="AA313" s="1">
        <f t="shared" si="261"/>
        <v>0.3474872262720391</v>
      </c>
      <c r="AB313" s="1">
        <f t="shared" si="277"/>
        <v>1.9368539449302658E-2</v>
      </c>
      <c r="AD313" s="1">
        <f t="shared" si="262"/>
        <v>1.6463373283142118</v>
      </c>
      <c r="AE313" s="1">
        <f t="shared" si="263"/>
        <v>0.37435206174534091</v>
      </c>
      <c r="AF313" s="1">
        <f t="shared" si="264"/>
        <v>0.31720413820442039</v>
      </c>
      <c r="AG313" s="1">
        <f t="shared" si="278"/>
        <v>1.719874955794104E-2</v>
      </c>
      <c r="AI313" s="1">
        <f t="shared" si="304"/>
        <v>0.06</v>
      </c>
      <c r="AJ313" s="1">
        <f t="shared" si="279"/>
        <v>1.7937948399585433</v>
      </c>
      <c r="AK313" s="1">
        <f t="shared" si="280"/>
        <v>0.70648876187512</v>
      </c>
      <c r="AL313" s="1">
        <f t="shared" si="305"/>
        <v>0.12</v>
      </c>
      <c r="AN313" s="1">
        <f t="shared" si="306"/>
        <v>0.3</v>
      </c>
      <c r="AO313" s="1">
        <f t="shared" si="281"/>
        <v>0.32024395111519494</v>
      </c>
      <c r="AP313" s="1">
        <f t="shared" si="265"/>
        <v>0.10053549254212334</v>
      </c>
      <c r="AQ313" s="1">
        <f t="shared" si="307"/>
        <v>8.0000000000000002E-3</v>
      </c>
      <c r="AS313" s="1">
        <f t="shared" si="308"/>
        <v>87.519816323183733</v>
      </c>
      <c r="AT313" s="1">
        <f t="shared" si="308"/>
        <v>12.359919094735691</v>
      </c>
      <c r="AU313" s="1">
        <f t="shared" si="308"/>
        <v>0</v>
      </c>
      <c r="AV313" s="1">
        <f t="shared" si="308"/>
        <v>0.12026458208057739</v>
      </c>
      <c r="AW313" s="3">
        <f t="shared" si="282"/>
        <v>1.9788484591796909E-2</v>
      </c>
      <c r="AX313" s="3">
        <f t="shared" si="283"/>
        <v>0.19241737771823356</v>
      </c>
      <c r="AY313" s="3">
        <f t="shared" si="284"/>
        <v>0.11241025599155773</v>
      </c>
      <c r="AZ313" s="3">
        <f t="shared" si="285"/>
        <v>7.5599549537171906E-2</v>
      </c>
      <c r="BA313" s="3">
        <f t="shared" si="266"/>
        <v>6.8489263544397327E-2</v>
      </c>
      <c r="BB313" s="3">
        <f t="shared" si="267"/>
        <v>6.20574821015457E-2</v>
      </c>
      <c r="BC313" s="3">
        <f t="shared" si="268"/>
        <v>5.623844957774795E-2</v>
      </c>
      <c r="BE313" s="4">
        <f t="shared" si="286"/>
        <v>5.4765977941084447</v>
      </c>
      <c r="BF313" s="4">
        <f t="shared" si="287"/>
        <v>2720.7736794949956</v>
      </c>
      <c r="BG313" s="1">
        <f t="shared" si="309"/>
        <v>35.604872704603338</v>
      </c>
      <c r="BH313" s="1">
        <f t="shared" si="310"/>
        <v>37.856641584408486</v>
      </c>
      <c r="BI313" s="1">
        <f t="shared" si="288"/>
        <v>218.1638731007863</v>
      </c>
      <c r="BJ313" s="1">
        <f t="shared" si="289"/>
        <v>204.93443610482618</v>
      </c>
      <c r="BK313" s="1">
        <f t="shared" si="290"/>
        <v>155.93216735243027</v>
      </c>
      <c r="BL313" s="1">
        <f t="shared" si="291"/>
        <v>234.04259223790012</v>
      </c>
      <c r="BM313" s="1">
        <f t="shared" si="292"/>
        <v>136.58252378724475</v>
      </c>
      <c r="BN313" s="1">
        <f t="shared" si="293"/>
        <v>239.59823134628414</v>
      </c>
      <c r="BO313" s="1">
        <f t="shared" si="294"/>
        <v>116.88126844377007</v>
      </c>
      <c r="BP313" s="1">
        <f t="shared" si="295"/>
        <v>244.39105470025859</v>
      </c>
      <c r="BQ313" s="1">
        <f t="shared" si="296"/>
        <v>97.499765057167508</v>
      </c>
      <c r="BR313" s="1">
        <f t="shared" si="297"/>
        <v>248.42614807959322</v>
      </c>
      <c r="BS313" s="1">
        <f t="shared" si="298"/>
        <v>37.856641584408486</v>
      </c>
      <c r="BT313" s="1">
        <f t="shared" si="299"/>
        <v>5.4134341433295505</v>
      </c>
      <c r="BU313" s="1">
        <f t="shared" si="300"/>
        <v>6.1823390148346427</v>
      </c>
      <c r="BV313" s="1">
        <f t="shared" si="301"/>
        <v>6.3290936892025913</v>
      </c>
      <c r="BW313" s="1">
        <f t="shared" si="302"/>
        <v>6.4556982466430064</v>
      </c>
      <c r="BX313" s="1">
        <f t="shared" si="303"/>
        <v>6.5622870302871563</v>
      </c>
    </row>
    <row r="314" spans="1:76">
      <c r="A314" s="1">
        <v>1.1499999999999999</v>
      </c>
      <c r="B314" s="1">
        <f t="shared" si="269"/>
        <v>1332.608695652174</v>
      </c>
      <c r="C314" s="1">
        <v>30.5</v>
      </c>
      <c r="D314" s="1">
        <f t="shared" si="312"/>
        <v>58.19886363636364</v>
      </c>
      <c r="E314" s="1">
        <f t="shared" si="311"/>
        <v>8.1411363636363614</v>
      </c>
      <c r="F314" s="1">
        <v>0</v>
      </c>
      <c r="G314" s="1">
        <f t="shared" si="313"/>
        <v>8.0000000000000071E-2</v>
      </c>
      <c r="H314" s="4">
        <f t="shared" si="253"/>
        <v>66.42</v>
      </c>
      <c r="I314" s="4"/>
      <c r="J314" s="1">
        <f t="shared" si="270"/>
        <v>2.9957536561120475</v>
      </c>
      <c r="K314" s="1">
        <f t="shared" si="254"/>
        <v>0.88331572544411907</v>
      </c>
      <c r="L314" s="1">
        <f t="shared" si="255"/>
        <v>0.59914239238200484</v>
      </c>
      <c r="M314" s="1">
        <f t="shared" si="271"/>
        <v>3.9480377553625649E-2</v>
      </c>
      <c r="O314" s="1">
        <f t="shared" si="272"/>
        <v>2.1266993484392951</v>
      </c>
      <c r="P314" s="1">
        <f t="shared" si="273"/>
        <v>0.54015196724472314</v>
      </c>
      <c r="Q314" s="1">
        <f t="shared" si="274"/>
        <v>0.41603517333223505</v>
      </c>
      <c r="R314" s="1">
        <f t="shared" si="275"/>
        <v>2.4546032064755554E-2</v>
      </c>
      <c r="T314" s="1">
        <f t="shared" si="256"/>
        <v>1.9521181439341915</v>
      </c>
      <c r="U314" s="1">
        <f t="shared" si="257"/>
        <v>0.47765679705971881</v>
      </c>
      <c r="V314" s="1">
        <f t="shared" si="258"/>
        <v>0.3797782152609655</v>
      </c>
      <c r="W314" s="1">
        <f t="shared" si="276"/>
        <v>2.1796225741643138E-2</v>
      </c>
      <c r="Y314" s="1">
        <f t="shared" si="259"/>
        <v>1.791868347857279</v>
      </c>
      <c r="Z314" s="1">
        <f t="shared" si="260"/>
        <v>0.42239227034783849</v>
      </c>
      <c r="AA314" s="1">
        <f t="shared" si="261"/>
        <v>0.34668100687637043</v>
      </c>
      <c r="AB314" s="1">
        <f t="shared" si="277"/>
        <v>1.9354470625938949E-2</v>
      </c>
      <c r="AD314" s="1">
        <f t="shared" si="262"/>
        <v>1.6447734918245891</v>
      </c>
      <c r="AE314" s="1">
        <f t="shared" si="263"/>
        <v>0.37352180718009376</v>
      </c>
      <c r="AF314" s="1">
        <f t="shared" si="264"/>
        <v>0.31646817984603587</v>
      </c>
      <c r="AG314" s="1">
        <f t="shared" si="278"/>
        <v>1.7186256815768058E-2</v>
      </c>
      <c r="AI314" s="1">
        <f t="shared" si="304"/>
        <v>0.06</v>
      </c>
      <c r="AJ314" s="1">
        <f t="shared" si="279"/>
        <v>1.7922920886069107</v>
      </c>
      <c r="AK314" s="1">
        <f t="shared" si="280"/>
        <v>0.70651179632970107</v>
      </c>
      <c r="AL314" s="1">
        <f t="shared" si="305"/>
        <v>0.12</v>
      </c>
      <c r="AN314" s="1">
        <f t="shared" si="306"/>
        <v>0.3</v>
      </c>
      <c r="AO314" s="1">
        <f t="shared" si="281"/>
        <v>0.3201340554075543</v>
      </c>
      <c r="AP314" s="1">
        <f t="shared" si="265"/>
        <v>0.10038932966509767</v>
      </c>
      <c r="AQ314" s="1">
        <f t="shared" si="307"/>
        <v>8.0000000000000002E-3</v>
      </c>
      <c r="AS314" s="1">
        <f t="shared" si="308"/>
        <v>87.622498699734479</v>
      </c>
      <c r="AT314" s="1">
        <f t="shared" si="308"/>
        <v>12.25705565136459</v>
      </c>
      <c r="AU314" s="1">
        <f t="shared" si="308"/>
        <v>0</v>
      </c>
      <c r="AV314" s="1">
        <f t="shared" si="308"/>
        <v>0.12044564890093355</v>
      </c>
      <c r="AW314" s="3">
        <f t="shared" si="282"/>
        <v>1.9675912847764442E-2</v>
      </c>
      <c r="AX314" s="3">
        <f t="shared" si="283"/>
        <v>0.191816809888609</v>
      </c>
      <c r="AY314" s="3">
        <f t="shared" si="284"/>
        <v>0.11163916470433304</v>
      </c>
      <c r="AZ314" s="3">
        <f t="shared" si="285"/>
        <v>7.5063026181759668E-2</v>
      </c>
      <c r="BA314" s="3">
        <f t="shared" si="266"/>
        <v>6.79992661791326E-2</v>
      </c>
      <c r="BB314" s="3">
        <f t="shared" si="267"/>
        <v>6.1609982177128805E-2</v>
      </c>
      <c r="BC314" s="3">
        <f t="shared" si="268"/>
        <v>5.5829766682697263E-2</v>
      </c>
      <c r="BE314" s="4">
        <f t="shared" si="286"/>
        <v>5.1333910793941842</v>
      </c>
      <c r="BF314" s="4">
        <f t="shared" si="287"/>
        <v>2711.8699408444527</v>
      </c>
      <c r="BG314" s="1">
        <f t="shared" si="309"/>
        <v>35.501511403686806</v>
      </c>
      <c r="BH314" s="1">
        <f t="shared" si="310"/>
        <v>37.848919846111038</v>
      </c>
      <c r="BI314" s="1">
        <f t="shared" si="288"/>
        <v>217.18736395089542</v>
      </c>
      <c r="BJ314" s="1">
        <f t="shared" si="289"/>
        <v>204.97460963874772</v>
      </c>
      <c r="BK314" s="1">
        <f t="shared" si="290"/>
        <v>154.30929953138536</v>
      </c>
      <c r="BL314" s="1">
        <f t="shared" si="291"/>
        <v>233.7811716060755</v>
      </c>
      <c r="BM314" s="1">
        <f t="shared" si="292"/>
        <v>134.90319841687986</v>
      </c>
      <c r="BN314" s="1">
        <f t="shared" si="293"/>
        <v>239.25496894323689</v>
      </c>
      <c r="BO314" s="1">
        <f t="shared" si="294"/>
        <v>115.20094012819682</v>
      </c>
      <c r="BP314" s="1">
        <f t="shared" si="295"/>
        <v>243.96748055412067</v>
      </c>
      <c r="BQ314" s="1">
        <f t="shared" si="296"/>
        <v>95.874568447127217</v>
      </c>
      <c r="BR314" s="1">
        <f t="shared" si="297"/>
        <v>247.92597896604411</v>
      </c>
      <c r="BS314" s="1">
        <f t="shared" si="298"/>
        <v>37.848919846111038</v>
      </c>
      <c r="BT314" s="1">
        <f t="shared" si="299"/>
        <v>5.4155999820377643</v>
      </c>
      <c r="BU314" s="1">
        <f t="shared" si="300"/>
        <v>6.1766933523228786</v>
      </c>
      <c r="BV314" s="1">
        <f t="shared" si="301"/>
        <v>6.3213156390200194</v>
      </c>
      <c r="BW314" s="1">
        <f t="shared" si="302"/>
        <v>6.4458241224865027</v>
      </c>
      <c r="BX314" s="1">
        <f t="shared" si="303"/>
        <v>6.5504109489538953</v>
      </c>
    </row>
    <row r="315" spans="1:76">
      <c r="A315" s="1">
        <v>1.1499999999999999</v>
      </c>
      <c r="B315" s="1">
        <f t="shared" si="269"/>
        <v>1333.0434782608695</v>
      </c>
      <c r="C315" s="1">
        <v>30.6</v>
      </c>
      <c r="D315" s="1">
        <f t="shared" si="312"/>
        <v>58.179545454545455</v>
      </c>
      <c r="E315" s="1">
        <f t="shared" si="311"/>
        <v>8.060454545454542</v>
      </c>
      <c r="F315" s="1">
        <v>0</v>
      </c>
      <c r="G315" s="1">
        <f t="shared" si="313"/>
        <v>8.0000000000000071E-2</v>
      </c>
      <c r="H315" s="4">
        <f t="shared" si="253"/>
        <v>66.319999999999993</v>
      </c>
      <c r="I315" s="4"/>
      <c r="J315" s="1">
        <f t="shared" si="270"/>
        <v>2.9929095647471682</v>
      </c>
      <c r="K315" s="1">
        <f t="shared" si="254"/>
        <v>0.88135772816997515</v>
      </c>
      <c r="L315" s="1">
        <f t="shared" si="255"/>
        <v>0.59775304919218075</v>
      </c>
      <c r="M315" s="1">
        <f t="shared" si="271"/>
        <v>3.9451715513213234E-2</v>
      </c>
      <c r="O315" s="1">
        <f t="shared" si="272"/>
        <v>2.124680314851453</v>
      </c>
      <c r="P315" s="1">
        <f t="shared" si="273"/>
        <v>0.53895464215582933</v>
      </c>
      <c r="Q315" s="1">
        <f t="shared" si="274"/>
        <v>0.41507043499599672</v>
      </c>
      <c r="R315" s="1">
        <f t="shared" si="275"/>
        <v>2.4528212089198104E-2</v>
      </c>
      <c r="T315" s="1">
        <f t="shared" si="256"/>
        <v>1.9502648532455331</v>
      </c>
      <c r="U315" s="1">
        <f t="shared" si="257"/>
        <v>0.47659800156940979</v>
      </c>
      <c r="V315" s="1">
        <f t="shared" si="258"/>
        <v>0.37889755269439485</v>
      </c>
      <c r="W315" s="1">
        <f t="shared" si="276"/>
        <v>2.1780402075767688E-2</v>
      </c>
      <c r="Y315" s="1">
        <f t="shared" si="259"/>
        <v>1.7901671941977504</v>
      </c>
      <c r="Z315" s="1">
        <f t="shared" si="260"/>
        <v>0.4214559766873302</v>
      </c>
      <c r="AA315" s="1">
        <f t="shared" si="261"/>
        <v>0.34587709297865721</v>
      </c>
      <c r="AB315" s="1">
        <f t="shared" si="277"/>
        <v>1.9340419630137599E-2</v>
      </c>
      <c r="AD315" s="1">
        <f t="shared" si="262"/>
        <v>1.6432119862329204</v>
      </c>
      <c r="AE315" s="1">
        <f t="shared" si="263"/>
        <v>0.37269384198121286</v>
      </c>
      <c r="AF315" s="1">
        <f t="shared" si="264"/>
        <v>0.3157343260642711</v>
      </c>
      <c r="AG315" s="1">
        <f t="shared" si="278"/>
        <v>1.7173779903997842E-2</v>
      </c>
      <c r="AI315" s="1">
        <f t="shared" si="304"/>
        <v>0.06</v>
      </c>
      <c r="AJ315" s="1">
        <f t="shared" si="279"/>
        <v>1.7907914087264734</v>
      </c>
      <c r="AK315" s="1">
        <f t="shared" si="280"/>
        <v>0.70653481906423832</v>
      </c>
      <c r="AL315" s="1">
        <f t="shared" si="305"/>
        <v>0.12</v>
      </c>
      <c r="AN315" s="1">
        <f t="shared" si="306"/>
        <v>0.3</v>
      </c>
      <c r="AO315" s="1">
        <f t="shared" si="281"/>
        <v>0.32002425687700492</v>
      </c>
      <c r="AP315" s="1">
        <f t="shared" si="265"/>
        <v>0.1002434582433821</v>
      </c>
      <c r="AQ315" s="1">
        <f t="shared" si="307"/>
        <v>8.0000000000000002E-3</v>
      </c>
      <c r="AS315" s="1">
        <f t="shared" si="308"/>
        <v>87.72549073363308</v>
      </c>
      <c r="AT315" s="1">
        <f t="shared" si="308"/>
        <v>12.153882004605764</v>
      </c>
      <c r="AU315" s="1">
        <f t="shared" si="308"/>
        <v>0</v>
      </c>
      <c r="AV315" s="1">
        <f t="shared" si="308"/>
        <v>0.12062726176115814</v>
      </c>
      <c r="AW315" s="3">
        <f t="shared" si="282"/>
        <v>1.9563392676211034E-2</v>
      </c>
      <c r="AX315" s="3">
        <f t="shared" si="283"/>
        <v>0.19121437346793876</v>
      </c>
      <c r="AY315" s="3">
        <f t="shared" si="284"/>
        <v>0.11086967616949617</v>
      </c>
      <c r="AZ315" s="3">
        <f t="shared" si="285"/>
        <v>7.4527609013836316E-2</v>
      </c>
      <c r="BA315" s="3">
        <f t="shared" si="266"/>
        <v>6.7510277167101659E-2</v>
      </c>
      <c r="BB315" s="3">
        <f t="shared" si="267"/>
        <v>6.1163401459375981E-2</v>
      </c>
      <c r="BC315" s="3">
        <f t="shared" si="268"/>
        <v>5.5421921760108815E-2</v>
      </c>
      <c r="BE315" s="4">
        <f t="shared" si="286"/>
        <v>4.8093730434358219</v>
      </c>
      <c r="BF315" s="4">
        <f t="shared" si="287"/>
        <v>2703.0233376817041</v>
      </c>
      <c r="BG315" s="1">
        <f t="shared" si="309"/>
        <v>35.398004315471752</v>
      </c>
      <c r="BH315" s="1">
        <f t="shared" si="310"/>
        <v>37.840910318233135</v>
      </c>
      <c r="BI315" s="1">
        <f t="shared" si="288"/>
        <v>216.19971103368306</v>
      </c>
      <c r="BJ315" s="1">
        <f t="shared" si="289"/>
        <v>205.01129297663965</v>
      </c>
      <c r="BK315" s="1">
        <f t="shared" si="290"/>
        <v>152.6841955515732</v>
      </c>
      <c r="BL315" s="1">
        <f t="shared" si="291"/>
        <v>233.51614880851176</v>
      </c>
      <c r="BM315" s="1">
        <f t="shared" si="292"/>
        <v>133.22551667743735</v>
      </c>
      <c r="BN315" s="1">
        <f t="shared" si="293"/>
        <v>238.90846746524409</v>
      </c>
      <c r="BO315" s="1">
        <f t="shared" si="294"/>
        <v>113.52638112941624</v>
      </c>
      <c r="BP315" s="1">
        <f t="shared" si="295"/>
        <v>243.54120245142553</v>
      </c>
      <c r="BQ315" s="1">
        <f t="shared" si="296"/>
        <v>94.259171771853175</v>
      </c>
      <c r="BR315" s="1">
        <f t="shared" si="297"/>
        <v>247.42379985756637</v>
      </c>
      <c r="BS315" s="1">
        <f t="shared" si="298"/>
        <v>37.840910318233135</v>
      </c>
      <c r="BT315" s="1">
        <f t="shared" si="299"/>
        <v>5.4177156747166757</v>
      </c>
      <c r="BU315" s="1">
        <f t="shared" si="300"/>
        <v>6.1709971257217653</v>
      </c>
      <c r="BV315" s="1">
        <f t="shared" si="301"/>
        <v>6.3134968333499435</v>
      </c>
      <c r="BW315" s="1">
        <f t="shared" si="302"/>
        <v>6.4359234596446395</v>
      </c>
      <c r="BX315" s="1">
        <f t="shared" si="303"/>
        <v>6.538526631013645</v>
      </c>
    </row>
    <row r="316" spans="1:76">
      <c r="A316" s="1">
        <v>1.1499999999999999</v>
      </c>
      <c r="B316" s="1">
        <f t="shared" si="269"/>
        <v>1333.4782608695652</v>
      </c>
      <c r="C316" s="1">
        <v>30.7</v>
      </c>
      <c r="D316" s="1">
        <f t="shared" si="312"/>
        <v>58.160227272727276</v>
      </c>
      <c r="E316" s="1">
        <f t="shared" si="311"/>
        <v>7.9797727272727244</v>
      </c>
      <c r="F316" s="1">
        <v>0</v>
      </c>
      <c r="G316" s="1">
        <f t="shared" si="313"/>
        <v>8.0000000000000071E-2</v>
      </c>
      <c r="H316" s="4">
        <f t="shared" si="253"/>
        <v>66.22</v>
      </c>
      <c r="I316" s="4"/>
      <c r="J316" s="1">
        <f t="shared" si="270"/>
        <v>2.9900697106230694</v>
      </c>
      <c r="K316" s="1">
        <f t="shared" si="254"/>
        <v>0.87940512729803666</v>
      </c>
      <c r="L316" s="1">
        <f t="shared" si="255"/>
        <v>0.59636767708042604</v>
      </c>
      <c r="M316" s="1">
        <f t="shared" si="271"/>
        <v>3.9423089776967631E-2</v>
      </c>
      <c r="O316" s="1">
        <f t="shared" si="272"/>
        <v>2.1226642893004</v>
      </c>
      <c r="P316" s="1">
        <f t="shared" si="273"/>
        <v>0.53776061699377187</v>
      </c>
      <c r="Q316" s="1">
        <f t="shared" si="274"/>
        <v>0.41410845411470393</v>
      </c>
      <c r="R316" s="1">
        <f t="shared" si="275"/>
        <v>2.4510414684935509E-2</v>
      </c>
      <c r="T316" s="1">
        <f t="shared" si="256"/>
        <v>1.9484143236632796</v>
      </c>
      <c r="U316" s="1">
        <f t="shared" si="257"/>
        <v>0.47554212420692171</v>
      </c>
      <c r="V316" s="1">
        <f t="shared" si="258"/>
        <v>0.37801940727393352</v>
      </c>
      <c r="W316" s="1">
        <f t="shared" si="276"/>
        <v>2.176459845260369E-2</v>
      </c>
      <c r="Y316" s="1">
        <f t="shared" si="259"/>
        <v>1.7884685749848113</v>
      </c>
      <c r="Z316" s="1">
        <f t="shared" si="260"/>
        <v>0.42052226352948213</v>
      </c>
      <c r="AA316" s="1">
        <f t="shared" si="261"/>
        <v>0.34507547686083895</v>
      </c>
      <c r="AB316" s="1">
        <f t="shared" si="277"/>
        <v>1.9326386431732675E-2</v>
      </c>
      <c r="AD316" s="1">
        <f t="shared" si="262"/>
        <v>1.6416528070345788</v>
      </c>
      <c r="AE316" s="1">
        <f t="shared" si="263"/>
        <v>0.37186815872280465</v>
      </c>
      <c r="AF316" s="1">
        <f t="shared" si="264"/>
        <v>0.3150025698136853</v>
      </c>
      <c r="AG316" s="1">
        <f t="shared" si="278"/>
        <v>1.7161318795843806E-2</v>
      </c>
      <c r="AI316" s="1">
        <f t="shared" si="304"/>
        <v>0.06</v>
      </c>
      <c r="AJ316" s="1">
        <f t="shared" si="279"/>
        <v>1.7892927965624339</v>
      </c>
      <c r="AK316" s="1">
        <f t="shared" si="280"/>
        <v>0.70655783008766049</v>
      </c>
      <c r="AL316" s="1">
        <f t="shared" si="305"/>
        <v>0.12</v>
      </c>
      <c r="AN316" s="1">
        <f t="shared" si="306"/>
        <v>0.3</v>
      </c>
      <c r="AO316" s="1">
        <f t="shared" si="281"/>
        <v>0.31991455540115971</v>
      </c>
      <c r="AP316" s="1">
        <f t="shared" si="265"/>
        <v>0.1000978775598404</v>
      </c>
      <c r="AQ316" s="1">
        <f t="shared" si="307"/>
        <v>8.0000000000000002E-3</v>
      </c>
      <c r="AS316" s="1">
        <f t="shared" si="308"/>
        <v>87.82879382773676</v>
      </c>
      <c r="AT316" s="1">
        <f t="shared" si="308"/>
        <v>12.050396749128245</v>
      </c>
      <c r="AU316" s="1">
        <f t="shared" si="308"/>
        <v>0</v>
      </c>
      <c r="AV316" s="1">
        <f t="shared" si="308"/>
        <v>0.12080942313500465</v>
      </c>
      <c r="AW316" s="3">
        <f t="shared" si="282"/>
        <v>1.9450923159041331E-2</v>
      </c>
      <c r="AX316" s="3">
        <f t="shared" si="283"/>
        <v>0.19061006003475964</v>
      </c>
      <c r="AY316" s="3">
        <f t="shared" si="284"/>
        <v>0.11010178138122599</v>
      </c>
      <c r="AZ316" s="3">
        <f t="shared" si="285"/>
        <v>7.3993291755455382E-2</v>
      </c>
      <c r="BA316" s="3">
        <f t="shared" si="266"/>
        <v>6.7022290772281445E-2</v>
      </c>
      <c r="BB316" s="3">
        <f t="shared" si="267"/>
        <v>6.0717734707545497E-2</v>
      </c>
      <c r="BC316" s="3">
        <f t="shared" si="268"/>
        <v>5.5014910021879145E-2</v>
      </c>
      <c r="BE316" s="4">
        <f t="shared" si="286"/>
        <v>4.5036095642364558</v>
      </c>
      <c r="BF316" s="4">
        <f t="shared" si="287"/>
        <v>2694.233371140605</v>
      </c>
      <c r="BG316" s="1">
        <f t="shared" si="309"/>
        <v>35.294350361738239</v>
      </c>
      <c r="BH316" s="1">
        <f t="shared" si="310"/>
        <v>37.83261533466149</v>
      </c>
      <c r="BI316" s="1">
        <f t="shared" si="288"/>
        <v>215.20091123645093</v>
      </c>
      <c r="BJ316" s="1">
        <f t="shared" si="289"/>
        <v>205.04448391559669</v>
      </c>
      <c r="BK316" s="1">
        <f t="shared" si="290"/>
        <v>151.05703546143849</v>
      </c>
      <c r="BL316" s="1">
        <f t="shared" si="291"/>
        <v>233.24755234809783</v>
      </c>
      <c r="BM316" s="1">
        <f t="shared" si="292"/>
        <v>131.54968514056608</v>
      </c>
      <c r="BN316" s="1">
        <f t="shared" si="293"/>
        <v>238.55876459122234</v>
      </c>
      <c r="BO316" s="1">
        <f t="shared" si="294"/>
        <v>111.8578039332024</v>
      </c>
      <c r="BP316" s="1">
        <f t="shared" si="295"/>
        <v>243.1122662999004</v>
      </c>
      <c r="BQ316" s="1">
        <f t="shared" si="296"/>
        <v>92.653768440821437</v>
      </c>
      <c r="BR316" s="1">
        <f t="shared" si="297"/>
        <v>246.91966294741414</v>
      </c>
      <c r="BS316" s="1">
        <f t="shared" si="298"/>
        <v>37.83261533466149</v>
      </c>
      <c r="BT316" s="1">
        <f t="shared" si="299"/>
        <v>5.4197808452258656</v>
      </c>
      <c r="BU316" s="1">
        <f t="shared" si="300"/>
        <v>6.1652505459859404</v>
      </c>
      <c r="BV316" s="1">
        <f t="shared" si="301"/>
        <v>6.3056376748202112</v>
      </c>
      <c r="BW316" s="1">
        <f t="shared" si="302"/>
        <v>6.4259968323460255</v>
      </c>
      <c r="BX316" s="1">
        <f t="shared" si="303"/>
        <v>6.5266347769827915</v>
      </c>
    </row>
    <row r="317" spans="1:76">
      <c r="A317" s="1">
        <v>1.1499999999999999</v>
      </c>
      <c r="B317" s="1">
        <f t="shared" si="269"/>
        <v>1333.913043478261</v>
      </c>
      <c r="C317" s="1">
        <v>30.8</v>
      </c>
      <c r="D317" s="1">
        <f t="shared" si="312"/>
        <v>58.140909090909091</v>
      </c>
      <c r="E317" s="1">
        <f t="shared" si="311"/>
        <v>7.8990909090909067</v>
      </c>
      <c r="F317" s="1">
        <v>0</v>
      </c>
      <c r="G317" s="1">
        <f t="shared" si="313"/>
        <v>8.0000000000000071E-2</v>
      </c>
      <c r="H317" s="4">
        <f t="shared" si="253"/>
        <v>66.11999999999999</v>
      </c>
      <c r="I317" s="4"/>
      <c r="J317" s="1">
        <f t="shared" si="270"/>
        <v>2.9872340855543511</v>
      </c>
      <c r="K317" s="1">
        <f t="shared" si="254"/>
        <v>0.87745790533230872</v>
      </c>
      <c r="L317" s="1">
        <f t="shared" si="255"/>
        <v>0.59498626275897737</v>
      </c>
      <c r="M317" s="1">
        <f t="shared" si="271"/>
        <v>3.9394500283483222E-2</v>
      </c>
      <c r="O317" s="1">
        <f t="shared" si="272"/>
        <v>2.1206512659752814</v>
      </c>
      <c r="P317" s="1">
        <f t="shared" si="273"/>
        <v>0.53656988105966252</v>
      </c>
      <c r="Q317" s="1">
        <f t="shared" si="274"/>
        <v>0.41314922146154009</v>
      </c>
      <c r="R317" s="1">
        <f t="shared" si="275"/>
        <v>2.4492639813790212E-2</v>
      </c>
      <c r="T317" s="1">
        <f t="shared" si="256"/>
        <v>1.9465665498535918</v>
      </c>
      <c r="U317" s="1">
        <f t="shared" si="257"/>
        <v>0.47448915551121973</v>
      </c>
      <c r="V317" s="1">
        <f t="shared" si="258"/>
        <v>0.37714377057687065</v>
      </c>
      <c r="W317" s="1">
        <f t="shared" si="276"/>
        <v>2.1748814838250485E-2</v>
      </c>
      <c r="Y317" s="1">
        <f t="shared" si="259"/>
        <v>1.7867724853224787</v>
      </c>
      <c r="Z317" s="1">
        <f t="shared" si="260"/>
        <v>0.41959112250789388</v>
      </c>
      <c r="AA317" s="1">
        <f t="shared" si="261"/>
        <v>0.34427615083423407</v>
      </c>
      <c r="AB317" s="1">
        <f t="shared" si="277"/>
        <v>1.931237100062129E-2</v>
      </c>
      <c r="AD317" s="1">
        <f t="shared" si="262"/>
        <v>1.6400959497354928</v>
      </c>
      <c r="AE317" s="1">
        <f t="shared" si="263"/>
        <v>0.37104475000645487</v>
      </c>
      <c r="AF317" s="1">
        <f t="shared" si="264"/>
        <v>0.31427290407565589</v>
      </c>
      <c r="AG317" s="1">
        <f t="shared" si="278"/>
        <v>1.7148873464575422E-2</v>
      </c>
      <c r="AI317" s="1">
        <f t="shared" si="304"/>
        <v>0.06</v>
      </c>
      <c r="AJ317" s="1">
        <f t="shared" si="279"/>
        <v>1.7877962483683174</v>
      </c>
      <c r="AK317" s="1">
        <f t="shared" si="280"/>
        <v>0.70658082940889055</v>
      </c>
      <c r="AL317" s="1">
        <f t="shared" si="305"/>
        <v>0.12</v>
      </c>
      <c r="AN317" s="1">
        <f t="shared" si="306"/>
        <v>0.3</v>
      </c>
      <c r="AO317" s="1">
        <f t="shared" si="281"/>
        <v>0.31980495085782917</v>
      </c>
      <c r="AP317" s="1">
        <f t="shared" si="265"/>
        <v>9.9952586899412554E-2</v>
      </c>
      <c r="AQ317" s="1">
        <f t="shared" si="307"/>
        <v>8.0000000000000002E-3</v>
      </c>
      <c r="AS317" s="1">
        <f t="shared" si="308"/>
        <v>87.932409393389435</v>
      </c>
      <c r="AT317" s="1">
        <f t="shared" si="308"/>
        <v>11.946598471099376</v>
      </c>
      <c r="AU317" s="1">
        <f t="shared" si="308"/>
        <v>0</v>
      </c>
      <c r="AV317" s="1">
        <f t="shared" si="308"/>
        <v>0.1209921355111919</v>
      </c>
      <c r="AW317" s="3">
        <f t="shared" si="282"/>
        <v>1.9338503376354226E-2</v>
      </c>
      <c r="AX317" s="3">
        <f t="shared" si="283"/>
        <v>0.19000386111661785</v>
      </c>
      <c r="AY317" s="3">
        <f t="shared" si="284"/>
        <v>0.10933547135059817</v>
      </c>
      <c r="AZ317" s="3">
        <f t="shared" si="285"/>
        <v>7.3460068140242252E-2</v>
      </c>
      <c r="BA317" s="3">
        <f t="shared" si="266"/>
        <v>6.6535301269178004E-2</v>
      </c>
      <c r="BB317" s="3">
        <f t="shared" si="267"/>
        <v>6.0272976690476987E-2</v>
      </c>
      <c r="BC317" s="3">
        <f t="shared" si="268"/>
        <v>5.4608726688624244E-2</v>
      </c>
      <c r="BE317" s="4">
        <f t="shared" si="286"/>
        <v>4.21520458766663</v>
      </c>
      <c r="BF317" s="4">
        <f t="shared" si="287"/>
        <v>2685.4995459245242</v>
      </c>
      <c r="BG317" s="1">
        <f t="shared" si="309"/>
        <v>35.190548451534561</v>
      </c>
      <c r="BH317" s="1">
        <f t="shared" si="310"/>
        <v>37.824037195430556</v>
      </c>
      <c r="BI317" s="1">
        <f t="shared" si="288"/>
        <v>214.19096298733547</v>
      </c>
      <c r="BJ317" s="1">
        <f t="shared" si="289"/>
        <v>205.07418027621921</v>
      </c>
      <c r="BK317" s="1">
        <f t="shared" si="290"/>
        <v>149.42800143418833</v>
      </c>
      <c r="BL317" s="1">
        <f t="shared" si="291"/>
        <v>232.9754109490267</v>
      </c>
      <c r="BM317" s="1">
        <f t="shared" si="292"/>
        <v>129.87591167829066</v>
      </c>
      <c r="BN317" s="1">
        <f t="shared" si="293"/>
        <v>238.20589818566086</v>
      </c>
      <c r="BO317" s="1">
        <f t="shared" si="294"/>
        <v>110.1954210971777</v>
      </c>
      <c r="BP317" s="1">
        <f t="shared" si="295"/>
        <v>242.68071810119025</v>
      </c>
      <c r="BQ317" s="1">
        <f t="shared" si="296"/>
        <v>91.058550453021539</v>
      </c>
      <c r="BR317" s="1">
        <f t="shared" si="297"/>
        <v>246.4136203743804</v>
      </c>
      <c r="BS317" s="1">
        <f t="shared" si="298"/>
        <v>37.824037195430556</v>
      </c>
      <c r="BT317" s="1">
        <f t="shared" si="299"/>
        <v>5.4217951197709215</v>
      </c>
      <c r="BU317" s="1">
        <f t="shared" si="300"/>
        <v>6.159453834747497</v>
      </c>
      <c r="BV317" s="1">
        <f t="shared" si="301"/>
        <v>6.2977385770559158</v>
      </c>
      <c r="BW317" s="1">
        <f t="shared" si="302"/>
        <v>6.416044824810716</v>
      </c>
      <c r="BX317" s="1">
        <f t="shared" si="303"/>
        <v>6.5147360949652704</v>
      </c>
    </row>
    <row r="318" spans="1:76">
      <c r="A318" s="1">
        <v>1.1499999999999999</v>
      </c>
      <c r="B318" s="1">
        <f t="shared" si="269"/>
        <v>1334.3478260869565</v>
      </c>
      <c r="C318" s="1">
        <v>30.9</v>
      </c>
      <c r="D318" s="1">
        <f t="shared" si="312"/>
        <v>58.121590909090912</v>
      </c>
      <c r="E318" s="1">
        <f t="shared" si="311"/>
        <v>7.8184090909090891</v>
      </c>
      <c r="F318" s="1">
        <v>0</v>
      </c>
      <c r="G318" s="1">
        <f t="shared" si="313"/>
        <v>8.0000000000000071E-2</v>
      </c>
      <c r="H318" s="4">
        <f t="shared" si="253"/>
        <v>66.02</v>
      </c>
      <c r="I318" s="4"/>
      <c r="J318" s="1">
        <f t="shared" si="270"/>
        <v>2.9844026813747995</v>
      </c>
      <c r="K318" s="1">
        <f t="shared" si="254"/>
        <v>0.87551604484151535</v>
      </c>
      <c r="L318" s="1">
        <f t="shared" si="255"/>
        <v>0.59360879299063862</v>
      </c>
      <c r="M318" s="1">
        <f t="shared" si="271"/>
        <v>3.9365946971482699E-2</v>
      </c>
      <c r="O318" s="1">
        <f t="shared" si="272"/>
        <v>2.1186412390788658</v>
      </c>
      <c r="P318" s="1">
        <f t="shared" si="273"/>
        <v>0.53538242369418942</v>
      </c>
      <c r="Q318" s="1">
        <f t="shared" si="274"/>
        <v>0.41219272784480177</v>
      </c>
      <c r="R318" s="1">
        <f t="shared" si="275"/>
        <v>2.447488743766443E-2</v>
      </c>
      <c r="T318" s="1">
        <f t="shared" si="256"/>
        <v>1.9447215264951334</v>
      </c>
      <c r="U318" s="1">
        <f t="shared" si="257"/>
        <v>0.47343908605626606</v>
      </c>
      <c r="V318" s="1">
        <f t="shared" si="258"/>
        <v>0.37627063421254875</v>
      </c>
      <c r="W318" s="1">
        <f t="shared" si="276"/>
        <v>2.173305119887825E-2</v>
      </c>
      <c r="Y318" s="1">
        <f t="shared" si="259"/>
        <v>1.7850789203262452</v>
      </c>
      <c r="Z318" s="1">
        <f t="shared" si="260"/>
        <v>0.41866254528711305</v>
      </c>
      <c r="AA318" s="1">
        <f t="shared" si="261"/>
        <v>0.34347910723942038</v>
      </c>
      <c r="AB318" s="1">
        <f t="shared" si="277"/>
        <v>1.9298373306763452E-2</v>
      </c>
      <c r="AD318" s="1">
        <f t="shared" si="262"/>
        <v>1.638541409852126</v>
      </c>
      <c r="AE318" s="1">
        <f t="shared" si="263"/>
        <v>0.37022360846111663</v>
      </c>
      <c r="AF318" s="1">
        <f t="shared" si="264"/>
        <v>0.31354532185827011</v>
      </c>
      <c r="AG318" s="1">
        <f t="shared" si="278"/>
        <v>1.7136443883517972E-2</v>
      </c>
      <c r="AI318" s="1">
        <f t="shared" si="304"/>
        <v>0.06</v>
      </c>
      <c r="AJ318" s="1">
        <f t="shared" si="279"/>
        <v>1.7863017604059581</v>
      </c>
      <c r="AK318" s="1">
        <f t="shared" si="280"/>
        <v>0.70660381703683939</v>
      </c>
      <c r="AL318" s="1">
        <f t="shared" si="305"/>
        <v>0.12</v>
      </c>
      <c r="AN318" s="1">
        <f t="shared" si="306"/>
        <v>0.3</v>
      </c>
      <c r="AO318" s="1">
        <f t="shared" si="281"/>
        <v>0.31969544312502196</v>
      </c>
      <c r="AP318" s="1">
        <f t="shared" si="265"/>
        <v>9.9807585549108457E-2</v>
      </c>
      <c r="AQ318" s="1">
        <f t="shared" si="307"/>
        <v>8.0000000000000002E-3</v>
      </c>
      <c r="AS318" s="1">
        <f t="shared" si="308"/>
        <v>88.036338850486089</v>
      </c>
      <c r="AT318" s="1">
        <f t="shared" si="308"/>
        <v>11.842485748120403</v>
      </c>
      <c r="AU318" s="1">
        <f t="shared" si="308"/>
        <v>0</v>
      </c>
      <c r="AV318" s="1">
        <f t="shared" si="308"/>
        <v>0.12117540139351723</v>
      </c>
      <c r="AW318" s="3">
        <f t="shared" si="282"/>
        <v>1.9226132406415686E-2</v>
      </c>
      <c r="AX318" s="3">
        <f t="shared" si="283"/>
        <v>0.18939576818968187</v>
      </c>
      <c r="AY318" s="3">
        <f t="shared" si="284"/>
        <v>0.1085707371053779</v>
      </c>
      <c r="AZ318" s="3">
        <f t="shared" si="285"/>
        <v>7.2927931913249089E-2</v>
      </c>
      <c r="BA318" s="3">
        <f t="shared" si="266"/>
        <v>6.6049302942694038E-2</v>
      </c>
      <c r="BB318" s="3">
        <f t="shared" si="267"/>
        <v>5.982912218646997E-2</v>
      </c>
      <c r="BC318" s="3">
        <f t="shared" si="268"/>
        <v>5.4203366989568472E-2</v>
      </c>
      <c r="BE318" s="4">
        <f t="shared" si="286"/>
        <v>3.9432989228013335</v>
      </c>
      <c r="BF318" s="4">
        <f t="shared" si="287"/>
        <v>2676.8213703678844</v>
      </c>
      <c r="BG318" s="1">
        <f t="shared" si="309"/>
        <v>35.086597480964507</v>
      </c>
      <c r="BH318" s="1">
        <f t="shared" si="310"/>
        <v>37.815178167228403</v>
      </c>
      <c r="BI318" s="1">
        <f t="shared" si="288"/>
        <v>213.1698662886258</v>
      </c>
      <c r="BJ318" s="1">
        <f t="shared" si="289"/>
        <v>205.10037990732732</v>
      </c>
      <c r="BK318" s="1">
        <f t="shared" si="290"/>
        <v>147.79727775652003</v>
      </c>
      <c r="BL318" s="1">
        <f t="shared" si="291"/>
        <v>232.69975356005421</v>
      </c>
      <c r="BM318" s="1">
        <f t="shared" si="292"/>
        <v>128.20440542598334</v>
      </c>
      <c r="BN318" s="1">
        <f t="shared" si="293"/>
        <v>237.84990629970721</v>
      </c>
      <c r="BO318" s="1">
        <f t="shared" si="294"/>
        <v>108.53944519032294</v>
      </c>
      <c r="BP318" s="1">
        <f t="shared" si="295"/>
        <v>242.24660394937513</v>
      </c>
      <c r="BQ318" s="1">
        <f t="shared" si="296"/>
        <v>89.473708322365752</v>
      </c>
      <c r="BR318" s="1">
        <f t="shared" si="297"/>
        <v>245.90572421887228</v>
      </c>
      <c r="BS318" s="1">
        <f t="shared" si="298"/>
        <v>37.815178167228403</v>
      </c>
      <c r="BT318" s="1">
        <f t="shared" si="299"/>
        <v>5.4237581269700996</v>
      </c>
      <c r="BU318" s="1">
        <f t="shared" si="300"/>
        <v>6.1536072243530437</v>
      </c>
      <c r="BV318" s="1">
        <f t="shared" si="301"/>
        <v>6.2897999646563614</v>
      </c>
      <c r="BW318" s="1">
        <f t="shared" si="302"/>
        <v>6.4060680311513698</v>
      </c>
      <c r="BX318" s="1">
        <f t="shared" si="303"/>
        <v>6.5028313004744867</v>
      </c>
    </row>
    <row r="319" spans="1:76">
      <c r="A319" s="1">
        <v>1.1499999999999999</v>
      </c>
      <c r="B319" s="1">
        <f t="shared" si="269"/>
        <v>1334.7826086956522</v>
      </c>
      <c r="C319" s="1">
        <v>31</v>
      </c>
      <c r="D319" s="1">
        <f t="shared" si="312"/>
        <v>58.102272727272727</v>
      </c>
      <c r="E319" s="1">
        <f t="shared" si="311"/>
        <v>7.7377272727272697</v>
      </c>
      <c r="F319" s="1">
        <v>0</v>
      </c>
      <c r="G319" s="1">
        <f t="shared" si="313"/>
        <v>8.0000000000000071E-2</v>
      </c>
      <c r="H319" s="4">
        <f t="shared" si="253"/>
        <v>65.92</v>
      </c>
      <c r="I319" s="4"/>
      <c r="J319" s="1">
        <f t="shared" si="270"/>
        <v>2.981575489937311</v>
      </c>
      <c r="K319" s="1">
        <f t="shared" si="254"/>
        <v>0.8735795284588237</v>
      </c>
      <c r="L319" s="1">
        <f t="shared" si="255"/>
        <v>0.59223525458855375</v>
      </c>
      <c r="M319" s="1">
        <f t="shared" si="271"/>
        <v>3.9337429779816441E-2</v>
      </c>
      <c r="O319" s="1">
        <f t="shared" si="272"/>
        <v>2.1166342028274863</v>
      </c>
      <c r="P319" s="1">
        <f t="shared" si="273"/>
        <v>0.53419823427744773</v>
      </c>
      <c r="Q319" s="1">
        <f t="shared" si="274"/>
        <v>0.41123896410774086</v>
      </c>
      <c r="R319" s="1">
        <f t="shared" si="275"/>
        <v>2.445715751853977E-2</v>
      </c>
      <c r="T319" s="1">
        <f t="shared" si="256"/>
        <v>1.9428792482790205</v>
      </c>
      <c r="U319" s="1">
        <f t="shared" si="257"/>
        <v>0.47239190645087059</v>
      </c>
      <c r="V319" s="1">
        <f t="shared" si="258"/>
        <v>0.37539998982221884</v>
      </c>
      <c r="W319" s="1">
        <f t="shared" si="276"/>
        <v>2.1717307500727666E-2</v>
      </c>
      <c r="Y319" s="1">
        <f t="shared" si="259"/>
        <v>1.7833878751230348</v>
      </c>
      <c r="Z319" s="1">
        <f t="shared" si="260"/>
        <v>0.41773652356250301</v>
      </c>
      <c r="AA319" s="1">
        <f t="shared" si="261"/>
        <v>0.34268433844610391</v>
      </c>
      <c r="AB319" s="1">
        <f t="shared" si="277"/>
        <v>1.9284393320181784E-2</v>
      </c>
      <c r="AD319" s="1">
        <f t="shared" si="262"/>
        <v>1.6369891829114338</v>
      </c>
      <c r="AE319" s="1">
        <f t="shared" si="263"/>
        <v>0.36940472674299357</v>
      </c>
      <c r="AF319" s="1">
        <f t="shared" si="264"/>
        <v>0.31281981619620497</v>
      </c>
      <c r="AG319" s="1">
        <f t="shared" si="278"/>
        <v>1.7124030026052315E-2</v>
      </c>
      <c r="AI319" s="1">
        <f t="shared" si="304"/>
        <v>0.06</v>
      </c>
      <c r="AJ319" s="1">
        <f t="shared" si="279"/>
        <v>1.7848093289454623</v>
      </c>
      <c r="AK319" s="1">
        <f t="shared" si="280"/>
        <v>0.70662679298041065</v>
      </c>
      <c r="AL319" s="1">
        <f t="shared" si="305"/>
        <v>0.12</v>
      </c>
      <c r="AN319" s="1">
        <f t="shared" si="306"/>
        <v>0.3</v>
      </c>
      <c r="AO319" s="1">
        <f t="shared" si="281"/>
        <v>0.31958603208094344</v>
      </c>
      <c r="AP319" s="1">
        <f t="shared" si="265"/>
        <v>9.9662872798000041E-2</v>
      </c>
      <c r="AQ319" s="1">
        <f t="shared" si="307"/>
        <v>8.0000000000000002E-3</v>
      </c>
      <c r="AS319" s="1">
        <f t="shared" si="308"/>
        <v>88.140583627537509</v>
      </c>
      <c r="AT319" s="1">
        <f t="shared" si="308"/>
        <v>11.738057149161515</v>
      </c>
      <c r="AU319" s="1">
        <f t="shared" si="308"/>
        <v>0</v>
      </c>
      <c r="AV319" s="1">
        <f t="shared" si="308"/>
        <v>0.12135922330097097</v>
      </c>
      <c r="AW319" s="3">
        <f t="shared" si="282"/>
        <v>1.9113809325631306E-2</v>
      </c>
      <c r="AX319" s="3">
        <f t="shared" si="283"/>
        <v>0.18878577267835339</v>
      </c>
      <c r="AY319" s="3">
        <f t="shared" si="284"/>
        <v>0.10780756968980963</v>
      </c>
      <c r="AZ319" s="3">
        <f t="shared" si="285"/>
        <v>7.2396876830807699E-2</v>
      </c>
      <c r="BA319" s="3">
        <f t="shared" si="266"/>
        <v>6.5564290087994068E-2</v>
      </c>
      <c r="BB319" s="3">
        <f t="shared" si="267"/>
        <v>5.9386165983160828E-2</v>
      </c>
      <c r="BC319" s="3">
        <f t="shared" si="268"/>
        <v>5.3798826162432041E-2</v>
      </c>
      <c r="BE319" s="4">
        <f t="shared" si="286"/>
        <v>3.6870690613510289</v>
      </c>
      <c r="BF319" s="4">
        <f t="shared" si="287"/>
        <v>2668.1983564927023</v>
      </c>
      <c r="BG319" s="1">
        <f t="shared" si="309"/>
        <v>34.982496332969987</v>
      </c>
      <c r="BH319" s="1">
        <f t="shared" si="310"/>
        <v>37.806040483892083</v>
      </c>
      <c r="BI319" s="1">
        <f t="shared" si="288"/>
        <v>212.13762275061003</v>
      </c>
      <c r="BJ319" s="1">
        <f t="shared" si="289"/>
        <v>205.12308069069275</v>
      </c>
      <c r="BK319" s="1">
        <f t="shared" si="290"/>
        <v>146.16505081637803</v>
      </c>
      <c r="BL319" s="1">
        <f t="shared" si="291"/>
        <v>232.42060935765522</v>
      </c>
      <c r="BM319" s="1">
        <f t="shared" si="292"/>
        <v>126.53537674406894</v>
      </c>
      <c r="BN319" s="1">
        <f t="shared" si="293"/>
        <v>237.49082717210837</v>
      </c>
      <c r="BO319" s="1">
        <f t="shared" si="294"/>
        <v>106.89008873126761</v>
      </c>
      <c r="BP319" s="1">
        <f t="shared" si="295"/>
        <v>241.80997002931673</v>
      </c>
      <c r="BQ319" s="1">
        <f t="shared" si="296"/>
        <v>87.899431002342595</v>
      </c>
      <c r="BR319" s="1">
        <f t="shared" si="297"/>
        <v>245.39602649881894</v>
      </c>
      <c r="BS319" s="1">
        <f t="shared" si="298"/>
        <v>37.806040483892083</v>
      </c>
      <c r="BT319" s="1">
        <f t="shared" si="299"/>
        <v>5.4256694979229305</v>
      </c>
      <c r="BU319" s="1">
        <f t="shared" si="300"/>
        <v>6.1477109579005518</v>
      </c>
      <c r="BV319" s="1">
        <f t="shared" si="301"/>
        <v>6.28182227317075</v>
      </c>
      <c r="BW319" s="1">
        <f t="shared" si="302"/>
        <v>6.3960670552723986</v>
      </c>
      <c r="BX319" s="1">
        <f t="shared" si="303"/>
        <v>6.4909211162532126</v>
      </c>
    </row>
    <row r="320" spans="1:76">
      <c r="A320" s="1">
        <v>1.1499999999999999</v>
      </c>
      <c r="B320" s="1">
        <f t="shared" si="269"/>
        <v>1335.2173913043478</v>
      </c>
      <c r="C320" s="1">
        <v>31.1</v>
      </c>
      <c r="D320" s="1">
        <f t="shared" si="312"/>
        <v>58.082954545454548</v>
      </c>
      <c r="E320" s="1">
        <f t="shared" si="311"/>
        <v>7.6570454545454503</v>
      </c>
      <c r="F320" s="1">
        <v>0</v>
      </c>
      <c r="G320" s="1">
        <f t="shared" si="313"/>
        <v>8.0000000000000071E-2</v>
      </c>
      <c r="H320" s="4">
        <f t="shared" si="253"/>
        <v>65.819999999999993</v>
      </c>
      <c r="I320" s="4"/>
      <c r="J320" s="1">
        <f t="shared" si="270"/>
        <v>2.9787525031138631</v>
      </c>
      <c r="K320" s="1">
        <f t="shared" si="254"/>
        <v>0.871648338881582</v>
      </c>
      <c r="L320" s="1">
        <f t="shared" si="255"/>
        <v>0.59086563441600015</v>
      </c>
      <c r="M320" s="1">
        <f t="shared" si="271"/>
        <v>3.9308948647462434E-2</v>
      </c>
      <c r="O320" s="1">
        <f t="shared" si="272"/>
        <v>2.114630151451022</v>
      </c>
      <c r="P320" s="1">
        <f t="shared" si="273"/>
        <v>0.53301730222877952</v>
      </c>
      <c r="Q320" s="1">
        <f t="shared" si="274"/>
        <v>0.41028792112842127</v>
      </c>
      <c r="R320" s="1">
        <f t="shared" si="275"/>
        <v>2.443945001847718E-2</v>
      </c>
      <c r="T320" s="1">
        <f t="shared" si="256"/>
        <v>1.9410397099088021</v>
      </c>
      <c r="U320" s="1">
        <f t="shared" si="257"/>
        <v>0.47134760733854963</v>
      </c>
      <c r="V320" s="1">
        <f t="shared" si="258"/>
        <v>0.37453182907891064</v>
      </c>
      <c r="W320" s="1">
        <f t="shared" si="276"/>
        <v>2.1701583710109849E-2</v>
      </c>
      <c r="Y320" s="1">
        <f t="shared" si="259"/>
        <v>1.7816993448511833</v>
      </c>
      <c r="Z320" s="1">
        <f t="shared" si="260"/>
        <v>0.41681304906011812</v>
      </c>
      <c r="AA320" s="1">
        <f t="shared" si="261"/>
        <v>0.34189183685299968</v>
      </c>
      <c r="AB320" s="1">
        <f t="shared" si="277"/>
        <v>1.9270431010961458E-2</v>
      </c>
      <c r="AD320" s="1">
        <f t="shared" si="262"/>
        <v>1.6354392644508475</v>
      </c>
      <c r="AE320" s="1">
        <f t="shared" si="263"/>
        <v>0.36858809753542904</v>
      </c>
      <c r="AF320" s="1">
        <f t="shared" si="264"/>
        <v>0.3120963801506178</v>
      </c>
      <c r="AG320" s="1">
        <f t="shared" si="278"/>
        <v>1.7111631865614894E-2</v>
      </c>
      <c r="AI320" s="1">
        <f t="shared" si="304"/>
        <v>0.06</v>
      </c>
      <c r="AJ320" s="1">
        <f t="shared" si="279"/>
        <v>1.783318950265198</v>
      </c>
      <c r="AK320" s="1">
        <f t="shared" si="280"/>
        <v>0.70664975724849965</v>
      </c>
      <c r="AL320" s="1">
        <f t="shared" si="305"/>
        <v>0.12</v>
      </c>
      <c r="AN320" s="1">
        <f t="shared" si="306"/>
        <v>0.3</v>
      </c>
      <c r="AO320" s="1">
        <f t="shared" si="281"/>
        <v>0.31947671760399554</v>
      </c>
      <c r="AP320" s="1">
        <f t="shared" si="265"/>
        <v>9.951844793721519E-2</v>
      </c>
      <c r="AQ320" s="1">
        <f t="shared" si="307"/>
        <v>8.0000000000000002E-3</v>
      </c>
      <c r="AS320" s="1">
        <f t="shared" si="308"/>
        <v>88.245145161735877</v>
      </c>
      <c r="AT320" s="1">
        <f t="shared" si="308"/>
        <v>11.633311234496279</v>
      </c>
      <c r="AU320" s="1">
        <f t="shared" si="308"/>
        <v>0</v>
      </c>
      <c r="AV320" s="1">
        <f t="shared" si="308"/>
        <v>0.12154360376785184</v>
      </c>
      <c r="AW320" s="3">
        <f t="shared" si="282"/>
        <v>1.9001533208518814E-2</v>
      </c>
      <c r="AX320" s="3">
        <f t="shared" si="283"/>
        <v>0.18817386595487418</v>
      </c>
      <c r="AY320" s="3">
        <f t="shared" si="284"/>
        <v>0.10704596016440938</v>
      </c>
      <c r="AZ320" s="3">
        <f t="shared" si="285"/>
        <v>7.1866896660384094E-2</v>
      </c>
      <c r="BA320" s="3">
        <f t="shared" si="266"/>
        <v>6.5080257010371581E-2</v>
      </c>
      <c r="BB320" s="3">
        <f t="shared" si="267"/>
        <v>5.8944102877401143E-2</v>
      </c>
      <c r="BC320" s="3">
        <f t="shared" si="268"/>
        <v>5.3395099453319765E-2</v>
      </c>
      <c r="BE320" s="4">
        <f t="shared" si="286"/>
        <v>3.4457260213243019</v>
      </c>
      <c r="BF320" s="4">
        <f t="shared" si="287"/>
        <v>2659.6300200603182</v>
      </c>
      <c r="BG320" s="1">
        <f t="shared" si="309"/>
        <v>34.878243877108858</v>
      </c>
      <c r="BH320" s="1">
        <f t="shared" si="310"/>
        <v>37.796626346892786</v>
      </c>
      <c r="BI320" s="1">
        <f t="shared" si="288"/>
        <v>211.09423562594424</v>
      </c>
      <c r="BJ320" s="1">
        <f t="shared" si="289"/>
        <v>205.14228054579004</v>
      </c>
      <c r="BK320" s="1">
        <f t="shared" si="290"/>
        <v>144.53150908970491</v>
      </c>
      <c r="BL320" s="1">
        <f t="shared" si="291"/>
        <v>232.13800774907662</v>
      </c>
      <c r="BM320" s="1">
        <f t="shared" si="292"/>
        <v>124.86903717844534</v>
      </c>
      <c r="BN320" s="1">
        <f t="shared" si="293"/>
        <v>237.12869923000656</v>
      </c>
      <c r="BO320" s="1">
        <f t="shared" si="294"/>
        <v>105.24756412534205</v>
      </c>
      <c r="BP320" s="1">
        <f t="shared" si="295"/>
        <v>241.37086261483449</v>
      </c>
      <c r="BQ320" s="1">
        <f t="shared" si="296"/>
        <v>86.335905809931347</v>
      </c>
      <c r="BR320" s="1">
        <f t="shared" si="297"/>
        <v>244.88457916541412</v>
      </c>
      <c r="BS320" s="1">
        <f t="shared" si="298"/>
        <v>37.796626346892786</v>
      </c>
      <c r="BT320" s="1">
        <f t="shared" si="299"/>
        <v>5.4275288662808006</v>
      </c>
      <c r="BU320" s="1">
        <f t="shared" si="300"/>
        <v>6.1417652892758881</v>
      </c>
      <c r="BV320" s="1">
        <f t="shared" si="301"/>
        <v>6.2738059490725053</v>
      </c>
      <c r="BW320" s="1">
        <f t="shared" si="302"/>
        <v>6.3860425107670302</v>
      </c>
      <c r="BX320" s="1">
        <f t="shared" si="303"/>
        <v>6.4790062720914188</v>
      </c>
    </row>
    <row r="321" spans="1:76">
      <c r="A321" s="1">
        <v>1.1499999999999999</v>
      </c>
      <c r="B321" s="1">
        <f t="shared" si="269"/>
        <v>1335.6521739130435</v>
      </c>
      <c r="C321" s="1">
        <v>31.2</v>
      </c>
      <c r="D321" s="1">
        <f t="shared" si="312"/>
        <v>58.06363636363637</v>
      </c>
      <c r="E321" s="1">
        <f t="shared" si="311"/>
        <v>7.5763636363636344</v>
      </c>
      <c r="F321" s="1">
        <v>0</v>
      </c>
      <c r="G321" s="1">
        <f t="shared" si="313"/>
        <v>8.0000000000000071E-2</v>
      </c>
      <c r="H321" s="4">
        <f t="shared" si="253"/>
        <v>65.72</v>
      </c>
      <c r="I321" s="4"/>
      <c r="J321" s="1">
        <f t="shared" si="270"/>
        <v>2.9759337127954444</v>
      </c>
      <c r="K321" s="1">
        <f t="shared" si="254"/>
        <v>0.86972245887105004</v>
      </c>
      <c r="L321" s="1">
        <f t="shared" si="255"/>
        <v>0.5894999193861733</v>
      </c>
      <c r="M321" s="1">
        <f t="shared" si="271"/>
        <v>3.9280503513525966E-2</v>
      </c>
      <c r="O321" s="1">
        <f t="shared" si="272"/>
        <v>2.1126290791928488</v>
      </c>
      <c r="P321" s="1">
        <f t="shared" si="273"/>
        <v>0.5318396170066092</v>
      </c>
      <c r="Q321" s="1">
        <f t="shared" si="274"/>
        <v>0.40933958981956908</v>
      </c>
      <c r="R321" s="1">
        <f t="shared" si="275"/>
        <v>2.4421764899616744E-2</v>
      </c>
      <c r="T321" s="1">
        <f t="shared" si="256"/>
        <v>1.9392029061004168</v>
      </c>
      <c r="U321" s="1">
        <f t="shared" si="257"/>
        <v>0.47030617939738006</v>
      </c>
      <c r="V321" s="1">
        <f t="shared" si="258"/>
        <v>0.373666143687295</v>
      </c>
      <c r="W321" s="1">
        <f t="shared" si="276"/>
        <v>2.1685879793406207E-2</v>
      </c>
      <c r="Y321" s="1">
        <f t="shared" si="259"/>
        <v>1.7800133246603991</v>
      </c>
      <c r="Z321" s="1">
        <f t="shared" si="260"/>
        <v>0.41589211353657468</v>
      </c>
      <c r="AA321" s="1">
        <f t="shared" si="261"/>
        <v>0.34110159488770619</v>
      </c>
      <c r="AB321" s="1">
        <f t="shared" si="277"/>
        <v>1.9256486349250042E-2</v>
      </c>
      <c r="AD321" s="1">
        <f t="shared" si="262"/>
        <v>1.6338916500182366</v>
      </c>
      <c r="AE321" s="1">
        <f t="shared" si="263"/>
        <v>0.36777371354879257</v>
      </c>
      <c r="AF321" s="1">
        <f t="shared" si="264"/>
        <v>0.31137500680903307</v>
      </c>
      <c r="AG321" s="1">
        <f t="shared" si="278"/>
        <v>1.709924937569755E-2</v>
      </c>
      <c r="AI321" s="1">
        <f t="shared" si="304"/>
        <v>0.06</v>
      </c>
      <c r="AJ321" s="1">
        <f t="shared" si="279"/>
        <v>1.7818306206517689</v>
      </c>
      <c r="AK321" s="1">
        <f t="shared" si="280"/>
        <v>0.70667270984998976</v>
      </c>
      <c r="AL321" s="1">
        <f t="shared" si="305"/>
        <v>0.12</v>
      </c>
      <c r="AN321" s="1">
        <f t="shared" si="306"/>
        <v>0.3</v>
      </c>
      <c r="AO321" s="1">
        <f t="shared" si="281"/>
        <v>0.31936749957277671</v>
      </c>
      <c r="AP321" s="1">
        <f t="shared" si="265"/>
        <v>9.9374310259930265E-2</v>
      </c>
      <c r="AQ321" s="1">
        <f t="shared" si="307"/>
        <v>8.0000000000000002E-3</v>
      </c>
      <c r="AS321" s="1">
        <f t="shared" si="308"/>
        <v>88.350024899020653</v>
      </c>
      <c r="AT321" s="1">
        <f t="shared" si="308"/>
        <v>11.528246555635475</v>
      </c>
      <c r="AU321" s="1">
        <f t="shared" si="308"/>
        <v>0</v>
      </c>
      <c r="AV321" s="1">
        <f t="shared" si="308"/>
        <v>0.12172854534388325</v>
      </c>
      <c r="AW321" s="3">
        <f t="shared" si="282"/>
        <v>1.8889303127680224E-2</v>
      </c>
      <c r="AX321" s="3">
        <f t="shared" si="283"/>
        <v>0.18756003933892842</v>
      </c>
      <c r="AY321" s="3">
        <f t="shared" si="284"/>
        <v>0.10628589960575539</v>
      </c>
      <c r="AZ321" s="3">
        <f t="shared" si="285"/>
        <v>7.133798518043187E-2</v>
      </c>
      <c r="BA321" s="3">
        <f t="shared" si="266"/>
        <v>6.4597198025114905E-2</v>
      </c>
      <c r="BB321" s="3">
        <f t="shared" si="267"/>
        <v>5.8502927675134986E-2</v>
      </c>
      <c r="BC321" s="3">
        <f t="shared" si="268"/>
        <v>5.2992182116608867E-2</v>
      </c>
      <c r="BE321" s="4">
        <f t="shared" si="286"/>
        <v>3.2185142147925654</v>
      </c>
      <c r="BF321" s="4">
        <f t="shared" si="287"/>
        <v>2651.1158806185058</v>
      </c>
      <c r="BG321" s="1">
        <f t="shared" si="309"/>
        <v>34.773838969328253</v>
      </c>
      <c r="BH321" s="1">
        <f t="shared" si="310"/>
        <v>37.786937925810847</v>
      </c>
      <c r="BI321" s="1">
        <f t="shared" si="288"/>
        <v>210.03970984456146</v>
      </c>
      <c r="BJ321" s="1">
        <f t="shared" si="289"/>
        <v>205.15797743456815</v>
      </c>
      <c r="BK321" s="1">
        <f t="shared" si="290"/>
        <v>142.89684312616856</v>
      </c>
      <c r="BL321" s="1">
        <f t="shared" si="291"/>
        <v>231.85197837528526</v>
      </c>
      <c r="BM321" s="1">
        <f t="shared" si="292"/>
        <v>123.20559941959473</v>
      </c>
      <c r="BN321" s="1">
        <f t="shared" si="293"/>
        <v>236.76356108958856</v>
      </c>
      <c r="BO321" s="1">
        <f t="shared" si="294"/>
        <v>103.61208360040088</v>
      </c>
      <c r="BP321" s="1">
        <f t="shared" si="295"/>
        <v>240.92932806671132</v>
      </c>
      <c r="BQ321" s="1">
        <f t="shared" si="296"/>
        <v>84.783318348802538</v>
      </c>
      <c r="BR321" s="1">
        <f t="shared" si="297"/>
        <v>244.37143409869424</v>
      </c>
      <c r="BS321" s="1">
        <f t="shared" si="298"/>
        <v>37.786937925810847</v>
      </c>
      <c r="BT321" s="1">
        <f t="shared" si="299"/>
        <v>5.429335868319523</v>
      </c>
      <c r="BU321" s="1">
        <f t="shared" si="300"/>
        <v>6.1357704831890025</v>
      </c>
      <c r="BV321" s="1">
        <f t="shared" si="301"/>
        <v>6.2657514497321634</v>
      </c>
      <c r="BW321" s="1">
        <f t="shared" si="302"/>
        <v>6.3759950208122449</v>
      </c>
      <c r="BX321" s="1">
        <f t="shared" si="303"/>
        <v>6.4670875046420004</v>
      </c>
    </row>
    <row r="322" spans="1:76">
      <c r="A322" s="1">
        <v>1.1499999999999999</v>
      </c>
      <c r="B322" s="1">
        <f t="shared" si="269"/>
        <v>1336.086956521739</v>
      </c>
      <c r="C322" s="1">
        <v>31.3</v>
      </c>
      <c r="D322" s="1">
        <f t="shared" si="312"/>
        <v>58.044318181818184</v>
      </c>
      <c r="E322" s="1">
        <f t="shared" si="311"/>
        <v>7.495681818181815</v>
      </c>
      <c r="F322" s="1">
        <v>0</v>
      </c>
      <c r="G322" s="1">
        <f t="shared" si="313"/>
        <v>8.0000000000000071E-2</v>
      </c>
      <c r="H322" s="4">
        <f t="shared" si="253"/>
        <v>65.61999999999999</v>
      </c>
      <c r="I322" s="4"/>
      <c r="J322" s="1">
        <f t="shared" si="270"/>
        <v>2.9731191108920232</v>
      </c>
      <c r="K322" s="1">
        <f t="shared" si="254"/>
        <v>0.86780187125214736</v>
      </c>
      <c r="L322" s="1">
        <f t="shared" si="255"/>
        <v>0.58813809646198101</v>
      </c>
      <c r="M322" s="1">
        <f t="shared" si="271"/>
        <v>3.9252094317239215E-2</v>
      </c>
      <c r="O322" s="1">
        <f t="shared" si="272"/>
        <v>2.1106309803098147</v>
      </c>
      <c r="P322" s="1">
        <f t="shared" si="273"/>
        <v>0.53066516810828968</v>
      </c>
      <c r="Q322" s="1">
        <f t="shared" si="274"/>
        <v>0.40839396112843002</v>
      </c>
      <c r="R322" s="1">
        <f t="shared" si="275"/>
        <v>2.440410212417744E-2</v>
      </c>
      <c r="T322" s="1">
        <f t="shared" si="256"/>
        <v>1.93736883158217</v>
      </c>
      <c r="U322" s="1">
        <f t="shared" si="257"/>
        <v>0.46926761333986267</v>
      </c>
      <c r="V322" s="1">
        <f t="shared" si="258"/>
        <v>0.3728029253835542</v>
      </c>
      <c r="W322" s="1">
        <f t="shared" si="276"/>
        <v>2.1670195717068189E-2</v>
      </c>
      <c r="Y322" s="1">
        <f t="shared" si="259"/>
        <v>1.7783298097117419</v>
      </c>
      <c r="Z322" s="1">
        <f t="shared" si="260"/>
        <v>0.41497370877892992</v>
      </c>
      <c r="AA322" s="1">
        <f t="shared" si="261"/>
        <v>0.34031360500658747</v>
      </c>
      <c r="AB322" s="1">
        <f t="shared" si="277"/>
        <v>1.9242559305257319E-2</v>
      </c>
      <c r="AD322" s="1">
        <f t="shared" si="262"/>
        <v>1.6323463351718901</v>
      </c>
      <c r="AE322" s="1">
        <f t="shared" si="263"/>
        <v>0.36696156752037268</v>
      </c>
      <c r="AF322" s="1">
        <f t="shared" si="264"/>
        <v>0.31065568928523324</v>
      </c>
      <c r="AG322" s="1">
        <f t="shared" si="278"/>
        <v>1.7086882529847348E-2</v>
      </c>
      <c r="AI322" s="1">
        <f t="shared" si="304"/>
        <v>0.06</v>
      </c>
      <c r="AJ322" s="1">
        <f t="shared" si="279"/>
        <v>1.7803443363999998</v>
      </c>
      <c r="AK322" s="1">
        <f t="shared" si="280"/>
        <v>0.7066956507937584</v>
      </c>
      <c r="AL322" s="1">
        <f t="shared" si="305"/>
        <v>0.12</v>
      </c>
      <c r="AN322" s="1">
        <f t="shared" si="306"/>
        <v>0.3</v>
      </c>
      <c r="AO322" s="1">
        <f t="shared" si="281"/>
        <v>0.31925837786608163</v>
      </c>
      <c r="AP322" s="1">
        <f t="shared" si="265"/>
        <v>9.923045906136449E-2</v>
      </c>
      <c r="AQ322" s="1">
        <f t="shared" si="307"/>
        <v>8.0000000000000002E-3</v>
      </c>
      <c r="AS322" s="1">
        <f t="shared" si="308"/>
        <v>88.455224294145367</v>
      </c>
      <c r="AT322" s="1">
        <f t="shared" si="308"/>
        <v>11.422861655260311</v>
      </c>
      <c r="AU322" s="1">
        <f t="shared" si="308"/>
        <v>0</v>
      </c>
      <c r="AV322" s="1">
        <f t="shared" si="308"/>
        <v>0.12191405059433112</v>
      </c>
      <c r="AW322" s="3">
        <f t="shared" si="282"/>
        <v>1.877711815377401E-2</v>
      </c>
      <c r="AX322" s="3">
        <f t="shared" si="283"/>
        <v>0.18694428409724356</v>
      </c>
      <c r="AY322" s="3">
        <f t="shared" si="284"/>
        <v>0.10552737910627959</v>
      </c>
      <c r="AZ322" s="3">
        <f t="shared" si="285"/>
        <v>7.0810136180246119E-2</v>
      </c>
      <c r="BA322" s="3">
        <f t="shared" si="266"/>
        <v>6.411510745737356E-2</v>
      </c>
      <c r="BB322" s="3">
        <f t="shared" si="267"/>
        <v>5.8062635191276864E-2</v>
      </c>
      <c r="BC322" s="3">
        <f t="shared" si="268"/>
        <v>5.2590069414837307E-2</v>
      </c>
      <c r="BE322" s="4">
        <f t="shared" si="286"/>
        <v>3.0047103398290957</v>
      </c>
      <c r="BF322" s="4">
        <f t="shared" si="287"/>
        <v>2642.6554615441332</v>
      </c>
      <c r="BG322" s="1">
        <f t="shared" si="309"/>
        <v>34.669280451732575</v>
      </c>
      <c r="BH322" s="1">
        <f t="shared" si="310"/>
        <v>37.776977358801012</v>
      </c>
      <c r="BI322" s="1">
        <f t="shared" si="288"/>
        <v>208.97405204912096</v>
      </c>
      <c r="BJ322" s="1">
        <f t="shared" si="289"/>
        <v>205.17016936624404</v>
      </c>
      <c r="BK322" s="1">
        <f t="shared" si="290"/>
        <v>141.26124553383613</v>
      </c>
      <c r="BL322" s="1">
        <f t="shared" si="291"/>
        <v>231.56255111381097</v>
      </c>
      <c r="BM322" s="1">
        <f t="shared" si="292"/>
        <v>121.5452772603746</v>
      </c>
      <c r="BN322" s="1">
        <f t="shared" si="293"/>
        <v>236.39545155658786</v>
      </c>
      <c r="BO322" s="1">
        <f t="shared" si="294"/>
        <v>101.98385914140778</v>
      </c>
      <c r="BP322" s="1">
        <f t="shared" si="295"/>
        <v>240.48541283052825</v>
      </c>
      <c r="BQ322" s="1">
        <f t="shared" si="296"/>
        <v>83.241852431820561</v>
      </c>
      <c r="BR322" s="1">
        <f t="shared" si="297"/>
        <v>243.8566431029534</v>
      </c>
      <c r="BS322" s="1">
        <f t="shared" si="298"/>
        <v>37.776977358801012</v>
      </c>
      <c r="BT322" s="1">
        <f t="shared" si="299"/>
        <v>5.4310901430139156</v>
      </c>
      <c r="BU322" s="1">
        <f t="shared" si="300"/>
        <v>6.1297268152096658</v>
      </c>
      <c r="BV322" s="1">
        <f t="shared" si="301"/>
        <v>6.2576592433887281</v>
      </c>
      <c r="BW322" s="1">
        <f t="shared" si="302"/>
        <v>6.3659252180614621</v>
      </c>
      <c r="BX322" s="1">
        <f t="shared" si="303"/>
        <v>6.4551655572343298</v>
      </c>
    </row>
    <row r="323" spans="1:76">
      <c r="A323" s="1">
        <v>1.1499999999999999</v>
      </c>
      <c r="B323" s="1">
        <f t="shared" si="269"/>
        <v>1336.5217391304348</v>
      </c>
      <c r="C323" s="1">
        <v>31.4</v>
      </c>
      <c r="D323" s="1">
        <f t="shared" si="312"/>
        <v>58.025000000000006</v>
      </c>
      <c r="E323" s="1">
        <f t="shared" si="311"/>
        <v>7.4149999999999991</v>
      </c>
      <c r="F323" s="1">
        <v>0</v>
      </c>
      <c r="G323" s="1">
        <f t="shared" si="313"/>
        <v>8.0000000000000071E-2</v>
      </c>
      <c r="H323" s="4">
        <f t="shared" si="253"/>
        <v>65.52</v>
      </c>
      <c r="I323" s="4"/>
      <c r="J323" s="1">
        <f t="shared" si="270"/>
        <v>2.9703086893324722</v>
      </c>
      <c r="K323" s="1">
        <f t="shared" si="254"/>
        <v>0.86588655891317567</v>
      </c>
      <c r="L323" s="1">
        <f t="shared" si="255"/>
        <v>0.58678015265582339</v>
      </c>
      <c r="M323" s="1">
        <f t="shared" si="271"/>
        <v>3.9223720997960981E-2</v>
      </c>
      <c r="O323" s="1">
        <f t="shared" si="272"/>
        <v>2.1086358490721904</v>
      </c>
      <c r="P323" s="1">
        <f t="shared" si="273"/>
        <v>0.52949394506993208</v>
      </c>
      <c r="Q323" s="1">
        <f t="shared" si="274"/>
        <v>0.40745102603661626</v>
      </c>
      <c r="R323" s="1">
        <f t="shared" si="275"/>
        <v>2.438646165445698E-2</v>
      </c>
      <c r="T323" s="1">
        <f t="shared" si="256"/>
        <v>1.9355374810946855</v>
      </c>
      <c r="U323" s="1">
        <f t="shared" si="257"/>
        <v>0.4682318999127727</v>
      </c>
      <c r="V323" s="1">
        <f t="shared" si="258"/>
        <v>0.37194216593524188</v>
      </c>
      <c r="W323" s="1">
        <f t="shared" si="276"/>
        <v>2.1654531447617167E-2</v>
      </c>
      <c r="Y323" s="1">
        <f t="shared" si="259"/>
        <v>1.7766487951775793</v>
      </c>
      <c r="Z323" s="1">
        <f t="shared" si="260"/>
        <v>0.41405782660455026</v>
      </c>
      <c r="AA323" s="1">
        <f t="shared" si="261"/>
        <v>0.33952785969464483</v>
      </c>
      <c r="AB323" s="1">
        <f t="shared" si="277"/>
        <v>1.922864984925516E-2</v>
      </c>
      <c r="AD323" s="1">
        <f t="shared" si="262"/>
        <v>1.6308033154804775</v>
      </c>
      <c r="AE323" s="1">
        <f t="shared" si="263"/>
        <v>0.36615165221426016</v>
      </c>
      <c r="AF323" s="1">
        <f t="shared" si="264"/>
        <v>0.30993842071914268</v>
      </c>
      <c r="AG323" s="1">
        <f t="shared" si="278"/>
        <v>1.7074531301666477E-2</v>
      </c>
      <c r="AI323" s="1">
        <f t="shared" si="304"/>
        <v>0.06</v>
      </c>
      <c r="AJ323" s="1">
        <f t="shared" si="279"/>
        <v>1.7788600938129033</v>
      </c>
      <c r="AK323" s="1">
        <f t="shared" si="280"/>
        <v>0.70671858008867172</v>
      </c>
      <c r="AL323" s="1">
        <f t="shared" si="305"/>
        <v>0.12</v>
      </c>
      <c r="AN323" s="1">
        <f t="shared" si="306"/>
        <v>0.3</v>
      </c>
      <c r="AO323" s="1">
        <f t="shared" si="281"/>
        <v>0.31914935236290004</v>
      </c>
      <c r="AP323" s="1">
        <f t="shared" si="265"/>
        <v>9.9086893638771809E-2</v>
      </c>
      <c r="AQ323" s="1">
        <f t="shared" si="307"/>
        <v>8.0000000000000002E-3</v>
      </c>
      <c r="AS323" s="1">
        <f t="shared" si="308"/>
        <v>88.560744810744836</v>
      </c>
      <c r="AT323" s="1">
        <f t="shared" si="308"/>
        <v>11.317155067155067</v>
      </c>
      <c r="AU323" s="1">
        <f t="shared" si="308"/>
        <v>0</v>
      </c>
      <c r="AV323" s="1">
        <f t="shared" si="308"/>
        <v>0.12210012210012222</v>
      </c>
      <c r="AW323" s="3">
        <f t="shared" si="282"/>
        <v>1.8664977355486771E-2</v>
      </c>
      <c r="AX323" s="3">
        <f t="shared" si="283"/>
        <v>0.18632659144318531</v>
      </c>
      <c r="AY323" s="3">
        <f t="shared" si="284"/>
        <v>0.104770389774057</v>
      </c>
      <c r="AZ323" s="3">
        <f t="shared" si="285"/>
        <v>7.02833434598161E-2</v>
      </c>
      <c r="BA323" s="3">
        <f t="shared" si="266"/>
        <v>6.3633979642023511E-2</v>
      </c>
      <c r="BB323" s="3">
        <f t="shared" si="267"/>
        <v>5.7623220249588353E-2</v>
      </c>
      <c r="BC323" s="3">
        <f t="shared" si="268"/>
        <v>5.2188756618590952E-2</v>
      </c>
      <c r="BE323" s="4">
        <f t="shared" si="286"/>
        <v>2.8036222964712678</v>
      </c>
      <c r="BF323" s="4">
        <f t="shared" si="287"/>
        <v>2634.2482900815612</v>
      </c>
      <c r="BG323" s="1">
        <f t="shared" si="309"/>
        <v>34.564567152346548</v>
      </c>
      <c r="BH323" s="1">
        <f t="shared" si="310"/>
        <v>37.766746753047968</v>
      </c>
      <c r="BI323" s="1">
        <f t="shared" si="288"/>
        <v>207.89727063101219</v>
      </c>
      <c r="BJ323" s="1">
        <f t="shared" si="289"/>
        <v>205.17885440211913</v>
      </c>
      <c r="BK323" s="1">
        <f t="shared" si="290"/>
        <v>139.62491096277063</v>
      </c>
      <c r="BL323" s="1">
        <f t="shared" si="291"/>
        <v>231.26975608148283</v>
      </c>
      <c r="BM323" s="1">
        <f t="shared" si="292"/>
        <v>119.88828555246103</v>
      </c>
      <c r="BN323" s="1">
        <f t="shared" si="293"/>
        <v>236.02440962663843</v>
      </c>
      <c r="BO323" s="1">
        <f t="shared" si="294"/>
        <v>100.36310242378127</v>
      </c>
      <c r="BP323" s="1">
        <f t="shared" si="295"/>
        <v>240.03916343432843</v>
      </c>
      <c r="BQ323" s="1">
        <f t="shared" si="296"/>
        <v>81.711690002875514</v>
      </c>
      <c r="BR323" s="1">
        <f t="shared" si="297"/>
        <v>243.34025790199777</v>
      </c>
      <c r="BS323" s="1">
        <f t="shared" si="298"/>
        <v>37.766746753047968</v>
      </c>
      <c r="BT323" s="1">
        <f t="shared" si="299"/>
        <v>5.4327913321144123</v>
      </c>
      <c r="BU323" s="1">
        <f t="shared" si="300"/>
        <v>6.1236345718027243</v>
      </c>
      <c r="BV323" s="1">
        <f t="shared" si="301"/>
        <v>6.2495298091194487</v>
      </c>
      <c r="BW323" s="1">
        <f t="shared" si="302"/>
        <v>6.3558337445349604</v>
      </c>
      <c r="BX323" s="1">
        <f t="shared" si="303"/>
        <v>6.4432411796856446</v>
      </c>
    </row>
    <row r="324" spans="1:76">
      <c r="A324" s="1">
        <v>1.1499999999999999</v>
      </c>
      <c r="B324" s="1">
        <f t="shared" si="269"/>
        <v>1336.9565217391305</v>
      </c>
      <c r="C324" s="1">
        <v>31.5</v>
      </c>
      <c r="D324" s="1">
        <f t="shared" si="312"/>
        <v>58.00568181818182</v>
      </c>
      <c r="E324" s="1">
        <f t="shared" si="311"/>
        <v>7.3343181818181797</v>
      </c>
      <c r="F324" s="1">
        <v>0</v>
      </c>
      <c r="G324" s="1">
        <f t="shared" si="313"/>
        <v>8.0000000000000071E-2</v>
      </c>
      <c r="H324" s="4">
        <f t="shared" si="253"/>
        <v>65.42</v>
      </c>
      <c r="I324" s="4"/>
      <c r="J324" s="1">
        <f t="shared" si="270"/>
        <v>2.967502440064528</v>
      </c>
      <c r="K324" s="1">
        <f t="shared" si="254"/>
        <v>0.86397650480556121</v>
      </c>
      <c r="L324" s="1">
        <f t="shared" si="255"/>
        <v>0.58542607502938937</v>
      </c>
      <c r="M324" s="1">
        <f t="shared" si="271"/>
        <v>3.9195383495176338E-2</v>
      </c>
      <c r="O324" s="1">
        <f t="shared" si="272"/>
        <v>2.1066436797636361</v>
      </c>
      <c r="P324" s="1">
        <f t="shared" si="273"/>
        <v>0.52832593746624879</v>
      </c>
      <c r="Q324" s="1">
        <f t="shared" si="274"/>
        <v>0.40651077555996562</v>
      </c>
      <c r="R324" s="1">
        <f t="shared" si="275"/>
        <v>2.4368843452831572E-2</v>
      </c>
      <c r="T324" s="1">
        <f t="shared" si="256"/>
        <v>1.9337088493908809</v>
      </c>
      <c r="U324" s="1">
        <f t="shared" si="257"/>
        <v>0.46719902989702022</v>
      </c>
      <c r="V324" s="1">
        <f t="shared" si="258"/>
        <v>0.37108385714115472</v>
      </c>
      <c r="W324" s="1">
        <f t="shared" si="276"/>
        <v>2.1638886951644211E-2</v>
      </c>
      <c r="Y324" s="1">
        <f t="shared" si="259"/>
        <v>1.774970276241562</v>
      </c>
      <c r="Z324" s="1">
        <f t="shared" si="260"/>
        <v>0.41314445886098744</v>
      </c>
      <c r="AA324" s="1">
        <f t="shared" si="261"/>
        <v>0.33874435146539977</v>
      </c>
      <c r="AB324" s="1">
        <f t="shared" si="277"/>
        <v>1.9214757951577309E-2</v>
      </c>
      <c r="AD324" s="1">
        <f t="shared" si="262"/>
        <v>1.629262586523025</v>
      </c>
      <c r="AE324" s="1">
        <f t="shared" si="263"/>
        <v>0.3653439604212389</v>
      </c>
      <c r="AF324" s="1">
        <f t="shared" si="264"/>
        <v>0.30922319427672035</v>
      </c>
      <c r="AG324" s="1">
        <f t="shared" si="278"/>
        <v>1.706219566481211E-2</v>
      </c>
      <c r="AI324" s="1">
        <f t="shared" si="304"/>
        <v>0.06</v>
      </c>
      <c r="AJ324" s="1">
        <f t="shared" si="279"/>
        <v>1.7773778892016663</v>
      </c>
      <c r="AK324" s="1">
        <f t="shared" si="280"/>
        <v>0.70674149774358941</v>
      </c>
      <c r="AL324" s="1">
        <f t="shared" si="305"/>
        <v>0.12</v>
      </c>
      <c r="AN324" s="1">
        <f t="shared" si="306"/>
        <v>0.3</v>
      </c>
      <c r="AO324" s="1">
        <f t="shared" si="281"/>
        <v>0.31904042294241697</v>
      </c>
      <c r="AP324" s="1">
        <f t="shared" si="265"/>
        <v>9.8943613291434918E-2</v>
      </c>
      <c r="AQ324" s="1">
        <f t="shared" si="307"/>
        <v>8.0000000000000002E-3</v>
      </c>
      <c r="AS324" s="1">
        <f t="shared" si="308"/>
        <v>88.666587921402964</v>
      </c>
      <c r="AT324" s="1">
        <f t="shared" si="308"/>
        <v>11.211125316139071</v>
      </c>
      <c r="AU324" s="1">
        <f t="shared" si="308"/>
        <v>0</v>
      </c>
      <c r="AV324" s="1">
        <f t="shared" si="308"/>
        <v>0.12228676245796403</v>
      </c>
      <c r="AW324" s="3">
        <f t="shared" si="282"/>
        <v>1.8552879799504932E-2</v>
      </c>
      <c r="AX324" s="3">
        <f t="shared" si="283"/>
        <v>0.18570695253635033</v>
      </c>
      <c r="AY324" s="3">
        <f t="shared" si="284"/>
        <v>0.10401492273259677</v>
      </c>
      <c r="AZ324" s="3">
        <f t="shared" si="285"/>
        <v>6.9757600829678815E-2</v>
      </c>
      <c r="BA324" s="3">
        <f t="shared" si="266"/>
        <v>6.31538089235332E-2</v>
      </c>
      <c r="BB324" s="3">
        <f t="shared" si="267"/>
        <v>5.7184677682555592E-2</v>
      </c>
      <c r="BC324" s="3">
        <f t="shared" si="268"/>
        <v>5.178823900639163E-2</v>
      </c>
      <c r="BE324" s="4">
        <f t="shared" si="286"/>
        <v>2.6145881266815696</v>
      </c>
      <c r="BF324" s="4">
        <f t="shared" si="287"/>
        <v>2625.8938973769427</v>
      </c>
      <c r="BG324" s="1">
        <f t="shared" si="309"/>
        <v>34.459697884873286</v>
      </c>
      <c r="BH324" s="1">
        <f t="shared" si="310"/>
        <v>37.756248185212492</v>
      </c>
      <c r="BI324" s="1">
        <f t="shared" si="288"/>
        <v>206.8093757669136</v>
      </c>
      <c r="BJ324" s="1">
        <f t="shared" si="289"/>
        <v>205.18403066042006</v>
      </c>
      <c r="BK324" s="1">
        <f t="shared" si="290"/>
        <v>137.98803608752345</v>
      </c>
      <c r="BL324" s="1">
        <f t="shared" si="291"/>
        <v>230.97362363705756</v>
      </c>
      <c r="BM324" s="1">
        <f t="shared" si="292"/>
        <v>118.2348401614281</v>
      </c>
      <c r="BN324" s="1">
        <f t="shared" si="293"/>
        <v>235.65047448547904</v>
      </c>
      <c r="BO324" s="1">
        <f t="shared" si="294"/>
        <v>98.750024745501264</v>
      </c>
      <c r="BP324" s="1">
        <f t="shared" si="295"/>
        <v>239.59062648610993</v>
      </c>
      <c r="BQ324" s="1">
        <f t="shared" si="296"/>
        <v>80.193011058064954</v>
      </c>
      <c r="BR324" s="1">
        <f t="shared" si="297"/>
        <v>242.82233013423922</v>
      </c>
      <c r="BS324" s="1">
        <f t="shared" si="298"/>
        <v>37.756248185212492</v>
      </c>
      <c r="BT324" s="1">
        <f t="shared" si="299"/>
        <v>5.434439080225717</v>
      </c>
      <c r="BU324" s="1">
        <f t="shared" si="300"/>
        <v>6.1174940503627697</v>
      </c>
      <c r="BV324" s="1">
        <f t="shared" si="301"/>
        <v>6.2413636368078871</v>
      </c>
      <c r="BW324" s="1">
        <f t="shared" si="302"/>
        <v>6.3457212515079116</v>
      </c>
      <c r="BX324" s="1">
        <f t="shared" si="303"/>
        <v>6.4313151281101693</v>
      </c>
    </row>
    <row r="325" spans="1:76">
      <c r="A325" s="1">
        <v>1.1499999999999999</v>
      </c>
      <c r="B325" s="1">
        <f t="shared" si="269"/>
        <v>1337.391304347826</v>
      </c>
      <c r="C325" s="1">
        <v>31.6</v>
      </c>
      <c r="D325" s="1">
        <f t="shared" si="312"/>
        <v>57.986363636363642</v>
      </c>
      <c r="E325" s="1">
        <f t="shared" si="311"/>
        <v>7.2536363636363603</v>
      </c>
      <c r="F325" s="1">
        <v>0</v>
      </c>
      <c r="G325" s="1">
        <f t="shared" si="313"/>
        <v>8.0000000000000071E-2</v>
      </c>
      <c r="H325" s="4">
        <f t="shared" si="253"/>
        <v>65.320000000000007</v>
      </c>
      <c r="I325" s="4"/>
      <c r="J325" s="1">
        <f t="shared" si="270"/>
        <v>2.9647003550547493</v>
      </c>
      <c r="K325" s="1">
        <f t="shared" si="254"/>
        <v>0.86207169194360644</v>
      </c>
      <c r="L325" s="1">
        <f t="shared" si="255"/>
        <v>0.58407585069344969</v>
      </c>
      <c r="M325" s="1">
        <f t="shared" si="271"/>
        <v>3.9167081748496375E-2</v>
      </c>
      <c r="O325" s="1">
        <f t="shared" si="272"/>
        <v>2.1046544666811751</v>
      </c>
      <c r="P325" s="1">
        <f t="shared" si="273"/>
        <v>0.52716113491040095</v>
      </c>
      <c r="Q325" s="1">
        <f t="shared" si="274"/>
        <v>0.40557320074839753</v>
      </c>
      <c r="R325" s="1">
        <f t="shared" si="275"/>
        <v>2.4351247481755781E-2</v>
      </c>
      <c r="T325" s="1">
        <f t="shared" si="256"/>
        <v>1.9318829312359365</v>
      </c>
      <c r="U325" s="1">
        <f t="shared" si="257"/>
        <v>0.46616899410751589</v>
      </c>
      <c r="V325" s="1">
        <f t="shared" si="258"/>
        <v>0.37022799083120056</v>
      </c>
      <c r="W325" s="1">
        <f t="shared" si="276"/>
        <v>2.1623262195809963E-2</v>
      </c>
      <c r="Y325" s="1">
        <f t="shared" si="259"/>
        <v>1.7732942480985989</v>
      </c>
      <c r="Z325" s="1">
        <f t="shared" si="260"/>
        <v>0.41223359742585985</v>
      </c>
      <c r="AA325" s="1">
        <f t="shared" si="261"/>
        <v>0.33796307286077365</v>
      </c>
      <c r="AB325" s="1">
        <f t="shared" si="277"/>
        <v>1.9200883582619309E-2</v>
      </c>
      <c r="AD325" s="1">
        <f t="shared" si="262"/>
        <v>1.6277241438888914</v>
      </c>
      <c r="AE325" s="1">
        <f t="shared" si="263"/>
        <v>0.36453848495868052</v>
      </c>
      <c r="AF325" s="1">
        <f t="shared" si="264"/>
        <v>0.30851000314985011</v>
      </c>
      <c r="AG325" s="1">
        <f t="shared" si="278"/>
        <v>1.704987559299629E-2</v>
      </c>
      <c r="AI325" s="1">
        <f t="shared" si="304"/>
        <v>0.06</v>
      </c>
      <c r="AJ325" s="1">
        <f t="shared" si="279"/>
        <v>1.7758977188856311</v>
      </c>
      <c r="AK325" s="1">
        <f t="shared" si="280"/>
        <v>0.70676440376735883</v>
      </c>
      <c r="AL325" s="1">
        <f t="shared" si="305"/>
        <v>0.12</v>
      </c>
      <c r="AN325" s="1">
        <f t="shared" si="306"/>
        <v>0.3</v>
      </c>
      <c r="AO325" s="1">
        <f t="shared" si="281"/>
        <v>0.31893158948401273</v>
      </c>
      <c r="AP325" s="1">
        <f t="shared" si="265"/>
        <v>9.8800617320658951E-2</v>
      </c>
      <c r="AQ325" s="1">
        <f t="shared" si="307"/>
        <v>8.0000000000000002E-3</v>
      </c>
      <c r="AS325" s="1">
        <f t="shared" si="308"/>
        <v>88.772755107721423</v>
      </c>
      <c r="AT325" s="1">
        <f t="shared" si="308"/>
        <v>11.104770917998101</v>
      </c>
      <c r="AU325" s="1">
        <f t="shared" si="308"/>
        <v>0</v>
      </c>
      <c r="AV325" s="1">
        <f t="shared" si="308"/>
        <v>0.1224739742804655</v>
      </c>
      <c r="AW325" s="3">
        <f t="shared" si="282"/>
        <v>1.8440824550486238E-2</v>
      </c>
      <c r="AX325" s="3">
        <f t="shared" si="283"/>
        <v>0.18508535848215429</v>
      </c>
      <c r="AY325" s="3">
        <f t="shared" si="284"/>
        <v>0.10326096912063257</v>
      </c>
      <c r="AZ325" s="3">
        <f t="shared" si="285"/>
        <v>6.9232902110772113E-2</v>
      </c>
      <c r="BA325" s="3">
        <f t="shared" si="266"/>
        <v>6.2674589655829324E-2</v>
      </c>
      <c r="BB325" s="3">
        <f t="shared" si="267"/>
        <v>5.6747002331266498E-2</v>
      </c>
      <c r="BC325" s="3">
        <f t="shared" si="268"/>
        <v>5.1388511864584749E-2</v>
      </c>
      <c r="BE325" s="4">
        <f t="shared" si="286"/>
        <v>2.4369749782226271</v>
      </c>
      <c r="BF325" s="4">
        <f t="shared" si="287"/>
        <v>2617.591818508592</v>
      </c>
      <c r="BG325" s="1">
        <f t="shared" si="309"/>
        <v>34.354671448446581</v>
      </c>
      <c r="BH325" s="1">
        <f t="shared" si="310"/>
        <v>37.745483701868302</v>
      </c>
      <c r="BI325" s="1">
        <f t="shared" si="288"/>
        <v>205.71037945591604</v>
      </c>
      <c r="BJ325" s="1">
        <f t="shared" si="289"/>
        <v>205.1856963211653</v>
      </c>
      <c r="BK325" s="1">
        <f t="shared" si="290"/>
        <v>136.35081958849497</v>
      </c>
      <c r="BL325" s="1">
        <f t="shared" si="291"/>
        <v>230.67418438373932</v>
      </c>
      <c r="BM325" s="1">
        <f t="shared" si="292"/>
        <v>116.58515792044552</v>
      </c>
      <c r="BN325" s="1">
        <f t="shared" si="293"/>
        <v>235.27368550900741</v>
      </c>
      <c r="BO325" s="1">
        <f t="shared" si="294"/>
        <v>97.144836957972728</v>
      </c>
      <c r="BP325" s="1">
        <f t="shared" si="295"/>
        <v>239.13984867114746</v>
      </c>
      <c r="BQ325" s="1">
        <f t="shared" si="296"/>
        <v>78.6859935662509</v>
      </c>
      <c r="BR325" s="1">
        <f t="shared" si="297"/>
        <v>242.30291134763166</v>
      </c>
      <c r="BS325" s="1">
        <f t="shared" si="298"/>
        <v>37.745483701868302</v>
      </c>
      <c r="BT325" s="1">
        <f t="shared" si="299"/>
        <v>5.4360330348875392</v>
      </c>
      <c r="BU325" s="1">
        <f t="shared" si="300"/>
        <v>6.11130555924818</v>
      </c>
      <c r="BV325" s="1">
        <f t="shared" si="301"/>
        <v>6.2331612271102514</v>
      </c>
      <c r="BW325" s="1">
        <f t="shared" si="302"/>
        <v>6.3355883993959967</v>
      </c>
      <c r="BX325" s="1">
        <f t="shared" si="303"/>
        <v>6.419388164726004</v>
      </c>
    </row>
    <row r="326" spans="1:76">
      <c r="A326" s="1">
        <v>1.1499999999999999</v>
      </c>
      <c r="B326" s="1">
        <f t="shared" si="269"/>
        <v>1337.8260869565217</v>
      </c>
      <c r="C326" s="1">
        <v>31.7</v>
      </c>
      <c r="D326" s="1">
        <f t="shared" si="312"/>
        <v>57.967045454545456</v>
      </c>
      <c r="E326" s="1">
        <f t="shared" si="311"/>
        <v>7.1729545454545427</v>
      </c>
      <c r="F326" s="1">
        <v>0</v>
      </c>
      <c r="G326" s="1">
        <f t="shared" si="313"/>
        <v>8.0000000000000071E-2</v>
      </c>
      <c r="H326" s="4">
        <f t="shared" si="253"/>
        <v>65.22</v>
      </c>
      <c r="I326" s="4"/>
      <c r="J326" s="1">
        <f t="shared" si="270"/>
        <v>2.9619024262884466</v>
      </c>
      <c r="K326" s="1">
        <f t="shared" si="254"/>
        <v>0.86017210340421146</v>
      </c>
      <c r="L326" s="1">
        <f t="shared" si="255"/>
        <v>0.58272946680764293</v>
      </c>
      <c r="M326" s="1">
        <f t="shared" si="271"/>
        <v>3.9138815697657946E-2</v>
      </c>
      <c r="O326" s="1">
        <f t="shared" si="272"/>
        <v>2.102668204135143</v>
      </c>
      <c r="P326" s="1">
        <f t="shared" si="273"/>
        <v>0.52599952705382869</v>
      </c>
      <c r="Q326" s="1">
        <f t="shared" si="274"/>
        <v>0.40463829268576412</v>
      </c>
      <c r="R326" s="1">
        <f t="shared" si="275"/>
        <v>2.4333673703762354E-2</v>
      </c>
      <c r="T326" s="1">
        <f t="shared" si="256"/>
        <v>1.9300597214072543</v>
      </c>
      <c r="U326" s="1">
        <f t="shared" si="257"/>
        <v>0.46514178339302015</v>
      </c>
      <c r="V326" s="1">
        <f t="shared" si="258"/>
        <v>0.36937455886626319</v>
      </c>
      <c r="W326" s="1">
        <f t="shared" si="276"/>
        <v>2.1607657146844501E-2</v>
      </c>
      <c r="Y326" s="1">
        <f t="shared" si="259"/>
        <v>1.7716207059548157</v>
      </c>
      <c r="Z326" s="1">
        <f t="shared" si="260"/>
        <v>0.4113252342067194</v>
      </c>
      <c r="AA326" s="1">
        <f t="shared" si="261"/>
        <v>0.33718401645096446</v>
      </c>
      <c r="AB326" s="1">
        <f t="shared" si="277"/>
        <v>1.9187026712838347E-2</v>
      </c>
      <c r="AD326" s="1">
        <f t="shared" si="262"/>
        <v>1.6261879831777335</v>
      </c>
      <c r="AE326" s="1">
        <f t="shared" si="263"/>
        <v>0.36373521867042702</v>
      </c>
      <c r="AF326" s="1">
        <f t="shared" si="264"/>
        <v>0.30779884055622803</v>
      </c>
      <c r="AG326" s="1">
        <f t="shared" si="278"/>
        <v>1.7037571059985761E-2</v>
      </c>
      <c r="AI326" s="1">
        <f t="shared" si="304"/>
        <v>0.06</v>
      </c>
      <c r="AJ326" s="1">
        <f t="shared" si="279"/>
        <v>1.7744195791922681</v>
      </c>
      <c r="AK326" s="1">
        <f t="shared" si="280"/>
        <v>0.70678729816882169</v>
      </c>
      <c r="AL326" s="1">
        <f t="shared" si="305"/>
        <v>0.12</v>
      </c>
      <c r="AN326" s="1">
        <f t="shared" si="306"/>
        <v>0.3</v>
      </c>
      <c r="AO326" s="1">
        <f t="shared" si="281"/>
        <v>0.3188228518672615</v>
      </c>
      <c r="AP326" s="1">
        <f t="shared" si="265"/>
        <v>9.8657905029763862E-2</v>
      </c>
      <c r="AQ326" s="1">
        <f t="shared" si="307"/>
        <v>8.0000000000000002E-3</v>
      </c>
      <c r="AS326" s="1">
        <f t="shared" si="308"/>
        <v>88.879247860388631</v>
      </c>
      <c r="AT326" s="1">
        <f t="shared" si="308"/>
        <v>10.998090379415123</v>
      </c>
      <c r="AU326" s="1">
        <f t="shared" si="308"/>
        <v>0</v>
      </c>
      <c r="AV326" s="1">
        <f t="shared" si="308"/>
        <v>0.12266176019625892</v>
      </c>
      <c r="AW326" s="3">
        <f t="shared" si="282"/>
        <v>1.8328810671030836E-2</v>
      </c>
      <c r="AX326" s="3">
        <f t="shared" si="283"/>
        <v>0.18446180033141737</v>
      </c>
      <c r="AY326" s="3">
        <f t="shared" si="284"/>
        <v>0.10250852009191164</v>
      </c>
      <c r="AZ326" s="3">
        <f t="shared" si="285"/>
        <v>6.8709241134287016E-2</v>
      </c>
      <c r="BA326" s="3">
        <f t="shared" si="266"/>
        <v>6.2196316202161588E-2</v>
      </c>
      <c r="BB326" s="3">
        <f t="shared" si="267"/>
        <v>5.631018904528716E-2</v>
      </c>
      <c r="BC326" s="3">
        <f t="shared" si="268"/>
        <v>5.0989570487226243E-2</v>
      </c>
      <c r="BE326" s="4">
        <f t="shared" si="286"/>
        <v>2.2701780923650134</v>
      </c>
      <c r="BF326" s="4">
        <f t="shared" si="287"/>
        <v>2609.3415925135882</v>
      </c>
      <c r="BG326" s="1">
        <f t="shared" si="309"/>
        <v>34.249486627378104</v>
      </c>
      <c r="BH326" s="1">
        <f t="shared" si="310"/>
        <v>37.734455319929843</v>
      </c>
      <c r="BI326" s="1">
        <f t="shared" si="288"/>
        <v>204.60029555722295</v>
      </c>
      <c r="BJ326" s="1">
        <f t="shared" si="289"/>
        <v>205.18384963105822</v>
      </c>
      <c r="BK326" s="1">
        <f t="shared" si="290"/>
        <v>134.71346213213886</v>
      </c>
      <c r="BL326" s="1">
        <f t="shared" si="291"/>
        <v>230.37146917158918</v>
      </c>
      <c r="BM326" s="1">
        <f t="shared" si="292"/>
        <v>114.93945658257287</v>
      </c>
      <c r="BN326" s="1">
        <f t="shared" si="293"/>
        <v>234.8940822631827</v>
      </c>
      <c r="BO326" s="1">
        <f t="shared" si="294"/>
        <v>95.547749395649348</v>
      </c>
      <c r="BP326" s="1">
        <f t="shared" si="295"/>
        <v>238.68687674914275</v>
      </c>
      <c r="BQ326" s="1">
        <f t="shared" si="296"/>
        <v>77.190813389019127</v>
      </c>
      <c r="BR326" s="1">
        <f t="shared" si="297"/>
        <v>241.78205299444991</v>
      </c>
      <c r="BS326" s="1">
        <f t="shared" si="298"/>
        <v>37.734455319929843</v>
      </c>
      <c r="BT326" s="1">
        <f t="shared" si="299"/>
        <v>5.4375728466574218</v>
      </c>
      <c r="BU326" s="1">
        <f t="shared" si="300"/>
        <v>6.1050694178144429</v>
      </c>
      <c r="BV326" s="1">
        <f t="shared" si="301"/>
        <v>6.2249230914198712</v>
      </c>
      <c r="BW326" s="1">
        <f t="shared" si="302"/>
        <v>6.3254358576385181</v>
      </c>
      <c r="BX326" s="1">
        <f t="shared" si="303"/>
        <v>6.4074610576596882</v>
      </c>
    </row>
    <row r="327" spans="1:76">
      <c r="A327" s="1">
        <v>1.1499999999999999</v>
      </c>
      <c r="B327" s="1">
        <f t="shared" si="269"/>
        <v>1338.2608695652175</v>
      </c>
      <c r="C327" s="1">
        <v>31.8</v>
      </c>
      <c r="D327" s="1">
        <f t="shared" si="312"/>
        <v>57.947727272727278</v>
      </c>
      <c r="E327" s="1">
        <f t="shared" si="311"/>
        <v>7.0922727272727233</v>
      </c>
      <c r="F327" s="1">
        <v>0</v>
      </c>
      <c r="G327" s="1">
        <f t="shared" si="313"/>
        <v>8.0000000000000071E-2</v>
      </c>
      <c r="H327" s="4">
        <f t="shared" si="253"/>
        <v>65.12</v>
      </c>
      <c r="I327" s="4"/>
      <c r="J327" s="1">
        <f t="shared" si="270"/>
        <v>2.9591086457696423</v>
      </c>
      <c r="K327" s="1">
        <f t="shared" si="254"/>
        <v>0.85827772232662669</v>
      </c>
      <c r="L327" s="1">
        <f t="shared" si="255"/>
        <v>0.58138691058027203</v>
      </c>
      <c r="M327" s="1">
        <f t="shared" si="271"/>
        <v>3.9110585282523092E-2</v>
      </c>
      <c r="O327" s="1">
        <f t="shared" si="272"/>
        <v>2.1006848864491565</v>
      </c>
      <c r="P327" s="1">
        <f t="shared" si="273"/>
        <v>0.5248411035860997</v>
      </c>
      <c r="Q327" s="1">
        <f t="shared" si="274"/>
        <v>0.40370604248970993</v>
      </c>
      <c r="R327" s="1">
        <f t="shared" si="275"/>
        <v>2.4316122081461881E-2</v>
      </c>
      <c r="T327" s="1">
        <f t="shared" si="256"/>
        <v>1.9282392146944267</v>
      </c>
      <c r="U327" s="1">
        <f t="shared" si="257"/>
        <v>0.46411738863600993</v>
      </c>
      <c r="V327" s="1">
        <f t="shared" si="258"/>
        <v>0.3685235531380735</v>
      </c>
      <c r="W327" s="1">
        <f t="shared" si="276"/>
        <v>2.1592071771547025E-2</v>
      </c>
      <c r="Y327" s="1">
        <f t="shared" si="259"/>
        <v>1.7699496450275283</v>
      </c>
      <c r="Z327" s="1">
        <f t="shared" si="260"/>
        <v>0.41041936114093347</v>
      </c>
      <c r="AA327" s="1">
        <f t="shared" si="261"/>
        <v>0.33640717483432864</v>
      </c>
      <c r="AB327" s="1">
        <f t="shared" si="277"/>
        <v>1.9173187312752995E-2</v>
      </c>
      <c r="AD327" s="1">
        <f t="shared" si="262"/>
        <v>1.6246540999994783</v>
      </c>
      <c r="AE327" s="1">
        <f t="shared" si="263"/>
        <v>0.3629341544266862</v>
      </c>
      <c r="AF327" s="1">
        <f t="shared" si="264"/>
        <v>0.30708969973925487</v>
      </c>
      <c r="AG327" s="1">
        <f t="shared" si="278"/>
        <v>1.7025282039601793E-2</v>
      </c>
      <c r="AI327" s="1">
        <f t="shared" si="304"/>
        <v>0.06</v>
      </c>
      <c r="AJ327" s="1">
        <f t="shared" si="279"/>
        <v>1.7729434664571562</v>
      </c>
      <c r="AK327" s="1">
        <f t="shared" si="280"/>
        <v>0.70681018095680892</v>
      </c>
      <c r="AL327" s="1">
        <f t="shared" si="305"/>
        <v>0.12</v>
      </c>
      <c r="AN327" s="1">
        <f t="shared" si="306"/>
        <v>0.3</v>
      </c>
      <c r="AO327" s="1">
        <f t="shared" si="281"/>
        <v>0.31871420997193151</v>
      </c>
      <c r="AP327" s="1">
        <f t="shared" si="265"/>
        <v>9.8515475724078136E-2</v>
      </c>
      <c r="AQ327" s="1">
        <f t="shared" si="307"/>
        <v>8.0000000000000002E-3</v>
      </c>
      <c r="AS327" s="1">
        <f t="shared" si="308"/>
        <v>88.986067679249501</v>
      </c>
      <c r="AT327" s="1">
        <f t="shared" si="308"/>
        <v>10.891082197900372</v>
      </c>
      <c r="AU327" s="1">
        <f t="shared" si="308"/>
        <v>0</v>
      </c>
      <c r="AV327" s="1">
        <f t="shared" si="308"/>
        <v>0.12285012285012295</v>
      </c>
      <c r="AW327" s="3">
        <f t="shared" si="282"/>
        <v>1.8216837221652266E-2</v>
      </c>
      <c r="AX327" s="3">
        <f t="shared" si="283"/>
        <v>0.18383626907994391</v>
      </c>
      <c r="AY327" s="3">
        <f t="shared" si="284"/>
        <v>0.10175756681498417</v>
      </c>
      <c r="AZ327" s="3">
        <f t="shared" si="285"/>
        <v>6.818661174152027E-2</v>
      </c>
      <c r="BA327" s="3">
        <f t="shared" si="266"/>
        <v>6.1718982934967956E-2</v>
      </c>
      <c r="BB327" s="3">
        <f t="shared" si="267"/>
        <v>5.5874232682538445E-2</v>
      </c>
      <c r="BC327" s="3">
        <f t="shared" si="268"/>
        <v>5.059141017596977E-2</v>
      </c>
      <c r="BE327" s="4">
        <f t="shared" si="286"/>
        <v>2.1136198152127856</v>
      </c>
      <c r="BF327" s="4">
        <f t="shared" si="287"/>
        <v>2601.1427624107628</v>
      </c>
      <c r="BG327" s="1">
        <f t="shared" si="309"/>
        <v>34.144142190898748</v>
      </c>
      <c r="BH327" s="1">
        <f t="shared" si="310"/>
        <v>37.723165027071254</v>
      </c>
      <c r="BI327" s="1">
        <f t="shared" si="288"/>
        <v>203.47913982842829</v>
      </c>
      <c r="BJ327" s="1">
        <f t="shared" si="289"/>
        <v>205.17848890840847</v>
      </c>
      <c r="BK327" s="1">
        <f t="shared" si="290"/>
        <v>133.07616634997981</v>
      </c>
      <c r="BL327" s="1">
        <f t="shared" si="291"/>
        <v>230.06550909982312</v>
      </c>
      <c r="BM327" s="1">
        <f t="shared" si="292"/>
        <v>113.29795477162968</v>
      </c>
      <c r="BN327" s="1">
        <f t="shared" si="293"/>
        <v>234.51170450377529</v>
      </c>
      <c r="BO327" s="1">
        <f t="shared" si="294"/>
        <v>93.958971804417516</v>
      </c>
      <c r="BP327" s="1">
        <f t="shared" si="295"/>
        <v>238.23175755120337</v>
      </c>
      <c r="BQ327" s="1">
        <f t="shared" si="296"/>
        <v>75.70764420006941</v>
      </c>
      <c r="BR327" s="1">
        <f t="shared" si="297"/>
        <v>241.25980642591415</v>
      </c>
      <c r="BS327" s="1">
        <f t="shared" si="298"/>
        <v>37.723165027071254</v>
      </c>
      <c r="BT327" s="1">
        <f t="shared" si="299"/>
        <v>5.4390581691956745</v>
      </c>
      <c r="BU327" s="1">
        <f t="shared" si="300"/>
        <v>6.0987859564466911</v>
      </c>
      <c r="BV327" s="1">
        <f t="shared" si="301"/>
        <v>6.2166497518297517</v>
      </c>
      <c r="BW327" s="1">
        <f t="shared" si="302"/>
        <v>6.315264304578931</v>
      </c>
      <c r="BX327" s="1">
        <f t="shared" si="303"/>
        <v>6.3955345807484347</v>
      </c>
    </row>
    <row r="328" spans="1:76">
      <c r="A328" s="1">
        <v>1.1499999999999999</v>
      </c>
      <c r="B328" s="1">
        <f t="shared" si="269"/>
        <v>1338.695652173913</v>
      </c>
      <c r="C328" s="1">
        <v>31.9</v>
      </c>
      <c r="D328" s="1">
        <f t="shared" si="312"/>
        <v>57.928409090909092</v>
      </c>
      <c r="E328" s="1">
        <f t="shared" si="311"/>
        <v>7.0115909090909074</v>
      </c>
      <c r="F328" s="1">
        <v>0</v>
      </c>
      <c r="G328" s="1">
        <f t="shared" si="313"/>
        <v>8.0000000000000071E-2</v>
      </c>
      <c r="H328" s="4">
        <f t="shared" si="253"/>
        <v>65.02</v>
      </c>
      <c r="I328" s="4"/>
      <c r="J328" s="1">
        <f t="shared" si="270"/>
        <v>2.9563190055210233</v>
      </c>
      <c r="K328" s="1">
        <f t="shared" si="254"/>
        <v>0.85638853191220299</v>
      </c>
      <c r="L328" s="1">
        <f t="shared" si="255"/>
        <v>0.5800481692681031</v>
      </c>
      <c r="M328" s="1">
        <f t="shared" si="271"/>
        <v>3.9082390443079082E-2</v>
      </c>
      <c r="O328" s="1">
        <f t="shared" si="272"/>
        <v>2.0987045079600866</v>
      </c>
      <c r="P328" s="1">
        <f t="shared" si="273"/>
        <v>0.52368585423475611</v>
      </c>
      <c r="Q328" s="1">
        <f t="shared" si="274"/>
        <v>0.40277644131153101</v>
      </c>
      <c r="R328" s="1">
        <f t="shared" si="275"/>
        <v>2.4298592577542789E-2</v>
      </c>
      <c r="T328" s="1">
        <f t="shared" si="256"/>
        <v>1.9264214058992122</v>
      </c>
      <c r="U328" s="1">
        <f t="shared" si="257"/>
        <v>0.46309580075254292</v>
      </c>
      <c r="V328" s="1">
        <f t="shared" si="258"/>
        <v>0.3676749655690813</v>
      </c>
      <c r="W328" s="1">
        <f t="shared" si="276"/>
        <v>2.1576506036785841E-2</v>
      </c>
      <c r="Y328" s="1">
        <f t="shared" si="259"/>
        <v>1.7682810605452197</v>
      </c>
      <c r="Z328" s="1">
        <f t="shared" si="260"/>
        <v>0.40951597019556496</v>
      </c>
      <c r="AA328" s="1">
        <f t="shared" si="261"/>
        <v>0.33563254063726483</v>
      </c>
      <c r="AB328" s="1">
        <f t="shared" si="277"/>
        <v>1.9159365352943186E-2</v>
      </c>
      <c r="AD328" s="1">
        <f t="shared" si="262"/>
        <v>1.6231224899743038</v>
      </c>
      <c r="AE328" s="1">
        <f t="shared" si="263"/>
        <v>0.36213528512392579</v>
      </c>
      <c r="AF328" s="1">
        <f t="shared" si="264"/>
        <v>0.30638257396792956</v>
      </c>
      <c r="AG328" s="1">
        <f t="shared" si="278"/>
        <v>1.7013008505720163E-2</v>
      </c>
      <c r="AI328" s="1">
        <f t="shared" si="304"/>
        <v>0.06</v>
      </c>
      <c r="AJ328" s="1">
        <f t="shared" si="279"/>
        <v>1.7714693770239662</v>
      </c>
      <c r="AK328" s="1">
        <f t="shared" si="280"/>
        <v>0.70683305214014303</v>
      </c>
      <c r="AL328" s="1">
        <f t="shared" si="305"/>
        <v>0.12</v>
      </c>
      <c r="AN328" s="1">
        <f t="shared" si="306"/>
        <v>0.3</v>
      </c>
      <c r="AO328" s="1">
        <f t="shared" si="281"/>
        <v>0.31860566367798526</v>
      </c>
      <c r="AP328" s="1">
        <f t="shared" si="265"/>
        <v>9.8373328710932822E-2</v>
      </c>
      <c r="AQ328" s="1">
        <f t="shared" si="307"/>
        <v>8.0000000000000002E-3</v>
      </c>
      <c r="AS328" s="1">
        <f t="shared" si="308"/>
        <v>89.093216073376027</v>
      </c>
      <c r="AT328" s="1">
        <f t="shared" si="308"/>
        <v>10.783744861720868</v>
      </c>
      <c r="AU328" s="1">
        <f t="shared" si="308"/>
        <v>0</v>
      </c>
      <c r="AV328" s="1">
        <f t="shared" si="308"/>
        <v>0.12303906490310686</v>
      </c>
      <c r="AW328" s="3">
        <f t="shared" si="282"/>
        <v>1.8104903260748401E-2</v>
      </c>
      <c r="AX328" s="3">
        <f t="shared" si="283"/>
        <v>0.18320875566810052</v>
      </c>
      <c r="AY328" s="3">
        <f t="shared" si="284"/>
        <v>0.10100810047299383</v>
      </c>
      <c r="AZ328" s="3">
        <f t="shared" si="285"/>
        <v>6.7665007783727346E-2</v>
      </c>
      <c r="BA328" s="3">
        <f t="shared" si="266"/>
        <v>6.1242584235740083E-2</v>
      </c>
      <c r="BB328" s="3">
        <f t="shared" si="267"/>
        <v>5.5439128109173036E-2</v>
      </c>
      <c r="BC328" s="3">
        <f t="shared" si="268"/>
        <v>5.0194026239954254E-2</v>
      </c>
      <c r="BE328" s="4">
        <f t="shared" si="286"/>
        <v>1.9667486326206773</v>
      </c>
      <c r="BF328" s="4">
        <f t="shared" si="287"/>
        <v>2592.9948752202358</v>
      </c>
      <c r="BG328" s="1">
        <f t="shared" si="309"/>
        <v>34.038636892894097</v>
      </c>
      <c r="BH328" s="1">
        <f t="shared" si="310"/>
        <v>37.711614782136536</v>
      </c>
      <c r="BI328" s="1">
        <f t="shared" si="288"/>
        <v>202.34692996438025</v>
      </c>
      <c r="BJ328" s="1">
        <f t="shared" si="289"/>
        <v>205.16961254808237</v>
      </c>
      <c r="BK328" s="1">
        <f t="shared" si="290"/>
        <v>131.43913681641627</v>
      </c>
      <c r="BL328" s="1">
        <f t="shared" si="291"/>
        <v>229.75633551899742</v>
      </c>
      <c r="BM328" s="1">
        <f t="shared" si="292"/>
        <v>111.66087193162763</v>
      </c>
      <c r="BN328" s="1">
        <f t="shared" si="293"/>
        <v>234.12659217596291</v>
      </c>
      <c r="BO328" s="1">
        <f t="shared" si="294"/>
        <v>92.378713268738153</v>
      </c>
      <c r="BP328" s="1">
        <f t="shared" si="295"/>
        <v>237.77453797665021</v>
      </c>
      <c r="BQ328" s="1">
        <f t="shared" si="296"/>
        <v>74.236657404059102</v>
      </c>
      <c r="BR328" s="1">
        <f t="shared" si="297"/>
        <v>240.73622288666067</v>
      </c>
      <c r="BS328" s="1">
        <f t="shared" si="298"/>
        <v>37.711614782136536</v>
      </c>
      <c r="BT328" s="1">
        <f t="shared" si="299"/>
        <v>5.4404886593524591</v>
      </c>
      <c r="BU328" s="1">
        <f t="shared" si="300"/>
        <v>6.0924555165913974</v>
      </c>
      <c r="BV328" s="1">
        <f t="shared" si="301"/>
        <v>6.208341741093129</v>
      </c>
      <c r="BW328" s="1">
        <f t="shared" si="302"/>
        <v>6.3050744273427579</v>
      </c>
      <c r="BX328" s="1">
        <f t="shared" si="303"/>
        <v>6.383609513340013</v>
      </c>
    </row>
    <row r="329" spans="1:76">
      <c r="A329" s="1">
        <v>1.1499999999999999</v>
      </c>
      <c r="B329" s="1">
        <f t="shared" si="269"/>
        <v>1339.1304347826087</v>
      </c>
      <c r="C329" s="1">
        <v>32</v>
      </c>
      <c r="D329" s="1">
        <f t="shared" si="312"/>
        <v>57.909090909090914</v>
      </c>
      <c r="E329" s="1">
        <f t="shared" si="311"/>
        <v>6.930909090909088</v>
      </c>
      <c r="F329" s="1">
        <v>0</v>
      </c>
      <c r="G329" s="1">
        <f t="shared" si="313"/>
        <v>8.0000000000000071E-2</v>
      </c>
      <c r="H329" s="4">
        <f t="shared" si="253"/>
        <v>64.92</v>
      </c>
      <c r="I329" s="4"/>
      <c r="J329" s="1">
        <f t="shared" si="270"/>
        <v>2.9535334975838774</v>
      </c>
      <c r="K329" s="1">
        <f t="shared" si="254"/>
        <v>0.85450451542411832</v>
      </c>
      <c r="L329" s="1">
        <f t="shared" si="255"/>
        <v>0.57871323017615162</v>
      </c>
      <c r="M329" s="1">
        <f t="shared" si="271"/>
        <v>3.9054231119437954E-2</v>
      </c>
      <c r="O329" s="1">
        <f t="shared" si="272"/>
        <v>2.096727063018005</v>
      </c>
      <c r="P329" s="1">
        <f t="shared" si="273"/>
        <v>0.52253376876514801</v>
      </c>
      <c r="Q329" s="1">
        <f t="shared" si="274"/>
        <v>0.40184948033602735</v>
      </c>
      <c r="R329" s="1">
        <f t="shared" si="275"/>
        <v>2.428108515477111E-2</v>
      </c>
      <c r="T329" s="1">
        <f t="shared" si="256"/>
        <v>1.9246062898354861</v>
      </c>
      <c r="U329" s="1">
        <f t="shared" si="257"/>
        <v>0.46207701069211038</v>
      </c>
      <c r="V329" s="1">
        <f t="shared" si="258"/>
        <v>0.36682878811232039</v>
      </c>
      <c r="W329" s="1">
        <f t="shared" si="276"/>
        <v>2.1560959909498169E-2</v>
      </c>
      <c r="Y329" s="1">
        <f t="shared" si="259"/>
        <v>1.7666149477474957</v>
      </c>
      <c r="Z329" s="1">
        <f t="shared" si="260"/>
        <v>0.40861505336724208</v>
      </c>
      <c r="AA329" s="1">
        <f t="shared" si="261"/>
        <v>0.33486010651409015</v>
      </c>
      <c r="AB329" s="1">
        <f t="shared" si="277"/>
        <v>1.9145560804050051E-2</v>
      </c>
      <c r="AD329" s="1">
        <f t="shared" si="262"/>
        <v>1.6215931487325976</v>
      </c>
      <c r="AE329" s="1">
        <f t="shared" si="263"/>
        <v>0.3613386036847579</v>
      </c>
      <c r="AF329" s="1">
        <f t="shared" si="264"/>
        <v>0.30567745653673661</v>
      </c>
      <c r="AG329" s="1">
        <f t="shared" si="278"/>
        <v>1.7000750432270957E-2</v>
      </c>
      <c r="AI329" s="1">
        <f t="shared" si="304"/>
        <v>0.06</v>
      </c>
      <c r="AJ329" s="1">
        <f t="shared" si="279"/>
        <v>1.7699973072444348</v>
      </c>
      <c r="AK329" s="1">
        <f t="shared" si="280"/>
        <v>0.70685591172763673</v>
      </c>
      <c r="AL329" s="1">
        <f t="shared" si="305"/>
        <v>0.12</v>
      </c>
      <c r="AN329" s="1">
        <f t="shared" si="306"/>
        <v>0.3</v>
      </c>
      <c r="AO329" s="1">
        <f t="shared" si="281"/>
        <v>0.31849721286557775</v>
      </c>
      <c r="AP329" s="1">
        <f t="shared" si="265"/>
        <v>9.8231463299654057E-2</v>
      </c>
      <c r="AQ329" s="1">
        <f t="shared" si="307"/>
        <v>8.0000000000000002E-3</v>
      </c>
      <c r="AS329" s="1">
        <f t="shared" si="308"/>
        <v>89.200694561138178</v>
      </c>
      <c r="AT329" s="1">
        <f t="shared" si="308"/>
        <v>10.676076849829155</v>
      </c>
      <c r="AU329" s="1">
        <f t="shared" si="308"/>
        <v>0</v>
      </c>
      <c r="AV329" s="1">
        <f t="shared" si="308"/>
        <v>0.12322858903265568</v>
      </c>
      <c r="AW329" s="3">
        <f t="shared" si="282"/>
        <v>1.799300784457181E-2</v>
      </c>
      <c r="AX329" s="3">
        <f t="shared" si="283"/>
        <v>0.18257925098038844</v>
      </c>
      <c r="AY329" s="3">
        <f t="shared" si="284"/>
        <v>0.10026011226346493</v>
      </c>
      <c r="AZ329" s="3">
        <f t="shared" si="285"/>
        <v>6.7144423121973551E-2</v>
      </c>
      <c r="BA329" s="3">
        <f t="shared" si="266"/>
        <v>6.0767114494887212E-2</v>
      </c>
      <c r="BB329" s="3">
        <f t="shared" si="267"/>
        <v>5.5004870199450932E-2</v>
      </c>
      <c r="BC329" s="3">
        <f t="shared" si="268"/>
        <v>4.9797413995689904E-2</v>
      </c>
      <c r="BE329" s="4">
        <f t="shared" si="286"/>
        <v>1.8290382286323188</v>
      </c>
      <c r="BF329" s="4">
        <f t="shared" si="287"/>
        <v>2584.8974819796367</v>
      </c>
      <c r="BG329" s="1">
        <f t="shared" si="309"/>
        <v>33.932969471634152</v>
      </c>
      <c r="BH329" s="1">
        <f t="shared" si="310"/>
        <v>37.699806515541212</v>
      </c>
      <c r="BI329" s="1">
        <f t="shared" si="288"/>
        <v>201.20368563664729</v>
      </c>
      <c r="BJ329" s="1">
        <f t="shared" si="289"/>
        <v>205.15721902648411</v>
      </c>
      <c r="BK329" s="1">
        <f t="shared" si="290"/>
        <v>129.80258002528311</v>
      </c>
      <c r="BL329" s="1">
        <f t="shared" si="291"/>
        <v>229.44398003307955</v>
      </c>
      <c r="BM329" s="1">
        <f t="shared" si="292"/>
        <v>110.02842827473968</v>
      </c>
      <c r="BN329" s="1">
        <f t="shared" si="293"/>
        <v>233.73878541377161</v>
      </c>
      <c r="BO329" s="1">
        <f t="shared" si="294"/>
        <v>90.807182137556154</v>
      </c>
      <c r="BP329" s="1">
        <f t="shared" si="295"/>
        <v>237.31526498965303</v>
      </c>
      <c r="BQ329" s="1">
        <f t="shared" si="296"/>
        <v>72.778022054941445</v>
      </c>
      <c r="BR329" s="1">
        <f t="shared" si="297"/>
        <v>240.21135350906155</v>
      </c>
      <c r="BS329" s="1">
        <f t="shared" si="298"/>
        <v>37.699806515541212</v>
      </c>
      <c r="BT329" s="1">
        <f t="shared" si="299"/>
        <v>5.4418639772570438</v>
      </c>
      <c r="BU329" s="1">
        <f t="shared" si="300"/>
        <v>6.0860784507871282</v>
      </c>
      <c r="BV329" s="1">
        <f t="shared" si="301"/>
        <v>6.1999996025819417</v>
      </c>
      <c r="BW329" s="1">
        <f t="shared" si="302"/>
        <v>6.2948669217127993</v>
      </c>
      <c r="BX329" s="1">
        <f t="shared" si="303"/>
        <v>6.3716866400902568</v>
      </c>
    </row>
    <row r="330" spans="1:76">
      <c r="A330" s="1">
        <v>1.1499999999999999</v>
      </c>
      <c r="B330" s="1">
        <f t="shared" si="269"/>
        <v>1339.5652173913043</v>
      </c>
      <c r="C330" s="1">
        <v>32.1</v>
      </c>
      <c r="D330" s="1">
        <f t="shared" si="312"/>
        <v>57.889772727272728</v>
      </c>
      <c r="E330" s="1">
        <f t="shared" si="311"/>
        <v>6.8502272727272686</v>
      </c>
      <c r="F330" s="1">
        <v>0</v>
      </c>
      <c r="G330" s="1">
        <f t="shared" si="313"/>
        <v>8.0000000000000071E-2</v>
      </c>
      <c r="H330" s="4">
        <f t="shared" ref="H330:H393" si="314">SUM(D330:G330)</f>
        <v>64.819999999999993</v>
      </c>
      <c r="I330" s="4"/>
      <c r="J330" s="1">
        <f t="shared" si="270"/>
        <v>2.9507521140180542</v>
      </c>
      <c r="K330" s="1">
        <f t="shared" ref="K330:K393" si="315">10^(-4.24-0.267*$K$8+5717/(B330+273.15)+3.64*$Y$5)</f>
        <v>0.85262565618713571</v>
      </c>
      <c r="L330" s="1">
        <f t="shared" ref="L330:L393" si="316">10^(-4.61-0.198*$K$8+5981/(B330+273.15)+4.48*$AD$5)</f>
        <v>0.57738208065748531</v>
      </c>
      <c r="M330" s="1">
        <f t="shared" si="271"/>
        <v>3.9026107251836049E-2</v>
      </c>
      <c r="O330" s="1">
        <f t="shared" si="272"/>
        <v>2.0947525459861631</v>
      </c>
      <c r="P330" s="1">
        <f t="shared" si="273"/>
        <v>0.52138483698028504</v>
      </c>
      <c r="Q330" s="1">
        <f t="shared" si="274"/>
        <v>0.40092515078136559</v>
      </c>
      <c r="R330" s="1">
        <f t="shared" si="275"/>
        <v>2.4263599775990127E-2</v>
      </c>
      <c r="T330" s="1">
        <f t="shared" ref="T330:T393" si="317">10^(-1.09+0.004*$Z$5-0.186*$U$8+2447/(B330+273.15))</f>
        <v>1.9227938613292213</v>
      </c>
      <c r="U330" s="1">
        <f t="shared" ref="U330:U393" si="318">10^(-4.24-0.267*$U$8+5717/(B330+273.15)+3.64*$Y$5)</f>
        <v>0.46106100943750583</v>
      </c>
      <c r="V330" s="1">
        <f t="shared" ref="V330:V393" si="319">10^(-4.61-0.198*$U$8+5981/(B330+273.15)+4.48*$AD$5)</f>
        <v>0.36598501275128359</v>
      </c>
      <c r="W330" s="1">
        <f t="shared" si="276"/>
        <v>2.154543335668984E-2</v>
      </c>
      <c r="Y330" s="1">
        <f t="shared" ref="Y330:Y393" si="320">10^(-1.09+0.004*$Z$5-0.186*$Z$8+2447/(B330+273.15))</f>
        <v>1.7649513018850658</v>
      </c>
      <c r="Z330" s="1">
        <f t="shared" ref="Z330:Z393" si="321">10^(-4.24-0.267*$Z$8+5717/(B330+273.15)+3.64*$Y$5)</f>
        <v>0.40771660268204224</v>
      </c>
      <c r="AA330" s="1">
        <f t="shared" ref="AA330:AA393" si="322">10^(-4.61-0.198*$Z$8+5981/(B330+273.15)+4.48*$AD$5)</f>
        <v>0.33408986514692618</v>
      </c>
      <c r="AB330" s="1">
        <f t="shared" si="277"/>
        <v>1.9131773636775637E-2</v>
      </c>
      <c r="AD330" s="1">
        <f t="shared" ref="AD330:AD393" si="323">10^(-1.09+0.004*$Z$5-0.186*$AE$8+2447/(B330+273.15))</f>
        <v>1.6200660719149396</v>
      </c>
      <c r="AE330" s="1">
        <f t="shared" ref="AE330:AE393" si="324">10^(-4.24-0.267*$AE$8+5717/(B330+273.15)+3.64*$Y$5)</f>
        <v>0.36054410305783657</v>
      </c>
      <c r="AF330" s="1">
        <f t="shared" ref="AF330:AF393" si="325">10^(-4.61-0.198*$AE$8+5981/(B330+273.15)+4.48*$AD$5)</f>
        <v>0.3049743407655417</v>
      </c>
      <c r="AG330" s="1">
        <f t="shared" si="278"/>
        <v>1.6988507793238371E-2</v>
      </c>
      <c r="AI330" s="1">
        <f t="shared" si="304"/>
        <v>0.06</v>
      </c>
      <c r="AJ330" s="1">
        <f t="shared" si="279"/>
        <v>1.7685272534783441</v>
      </c>
      <c r="AK330" s="1">
        <f t="shared" si="280"/>
        <v>0.70687875972809522</v>
      </c>
      <c r="AL330" s="1">
        <f t="shared" si="305"/>
        <v>0.12</v>
      </c>
      <c r="AN330" s="1">
        <f t="shared" si="306"/>
        <v>0.3</v>
      </c>
      <c r="AO330" s="1">
        <f t="shared" si="281"/>
        <v>0.31838885741505729</v>
      </c>
      <c r="AP330" s="1">
        <f t="shared" ref="AP330:AP393" si="326">10^(-3.46+3852/(B330+273.15)+0.87*$AD$5-92*$A$10/(B330+273))</f>
        <v>9.808987880155691E-2</v>
      </c>
      <c r="AQ330" s="1">
        <f t="shared" si="307"/>
        <v>8.0000000000000002E-3</v>
      </c>
      <c r="AS330" s="1">
        <f t="shared" si="308"/>
        <v>89.308504670275738</v>
      </c>
      <c r="AT330" s="1">
        <f t="shared" si="308"/>
        <v>10.568076631791531</v>
      </c>
      <c r="AU330" s="1">
        <f t="shared" si="308"/>
        <v>0</v>
      </c>
      <c r="AV330" s="1">
        <f t="shared" si="308"/>
        <v>0.12341869793273694</v>
      </c>
      <c r="AW330" s="3">
        <f t="shared" si="282"/>
        <v>1.788115002720024E-2</v>
      </c>
      <c r="AX330" s="3">
        <f t="shared" si="283"/>
        <v>0.18194774584501316</v>
      </c>
      <c r="AY330" s="3">
        <f t="shared" si="284"/>
        <v>9.9513593398092029E-2</v>
      </c>
      <c r="AZ330" s="3">
        <f t="shared" si="285"/>
        <v>6.6624851626986586E-2</v>
      </c>
      <c r="BA330" s="3">
        <f t="shared" ref="BA330:BA393" si="327">(AS330*W330+AT330*V330+AU330*U330+AV330*T330)/100</f>
        <v>6.0292568111601268E-2</v>
      </c>
      <c r="BB330" s="3">
        <f t="shared" ref="BB330:BB393" si="328">(AS330*AB330+AT330*AA330+AU330*Z330+AV330*Y330)/100</f>
        <v>5.4571453835615936E-2</v>
      </c>
      <c r="BC330" s="3">
        <f t="shared" ref="BC330:BC393" si="329">(AS330*AG330+AT330*AF330+AU330*AE330+AV330*AD330)/100</f>
        <v>4.9401568766945382E-2</v>
      </c>
      <c r="BE330" s="4">
        <f t="shared" si="286"/>
        <v>1.6999865669584515</v>
      </c>
      <c r="BF330" s="4">
        <f t="shared" si="287"/>
        <v>2576.8501377571674</v>
      </c>
      <c r="BG330" s="1">
        <f t="shared" si="309"/>
        <v>33.827138649496739</v>
      </c>
      <c r="BH330" s="1">
        <f t="shared" si="310"/>
        <v>37.687742129665679</v>
      </c>
      <c r="BI330" s="1">
        <f t="shared" si="288"/>
        <v>200.04942853358202</v>
      </c>
      <c r="BJ330" s="1">
        <f t="shared" si="289"/>
        <v>205.14130690656853</v>
      </c>
      <c r="BK330" s="1">
        <f t="shared" si="290"/>
        <v>128.16670436514266</v>
      </c>
      <c r="BL330" s="1">
        <f t="shared" si="291"/>
        <v>229.12847450140376</v>
      </c>
      <c r="BM330" s="1">
        <f t="shared" si="292"/>
        <v>108.4008447277923</v>
      </c>
      <c r="BN330" s="1">
        <f t="shared" si="293"/>
        <v>233.34832453936045</v>
      </c>
      <c r="BO330" s="1">
        <f t="shared" si="294"/>
        <v>89.244585948971235</v>
      </c>
      <c r="BP330" s="1">
        <f t="shared" si="295"/>
        <v>236.85398561569451</v>
      </c>
      <c r="BQ330" s="1">
        <f t="shared" si="296"/>
        <v>71.331904773816106</v>
      </c>
      <c r="BR330" s="1">
        <f t="shared" si="297"/>
        <v>239.68524930739412</v>
      </c>
      <c r="BS330" s="1">
        <f t="shared" si="298"/>
        <v>37.687742129665679</v>
      </c>
      <c r="BT330" s="1">
        <f t="shared" si="299"/>
        <v>5.4431837864092367</v>
      </c>
      <c r="BU330" s="1">
        <f t="shared" si="300"/>
        <v>6.0796551226943008</v>
      </c>
      <c r="BV330" s="1">
        <f t="shared" si="301"/>
        <v>6.191623890243128</v>
      </c>
      <c r="BW330" s="1">
        <f t="shared" si="302"/>
        <v>6.2846424920015656</v>
      </c>
      <c r="BX330" s="1">
        <f t="shared" si="303"/>
        <v>6.3597667507581281</v>
      </c>
    </row>
    <row r="331" spans="1:76">
      <c r="A331" s="1">
        <v>1.1499999999999999</v>
      </c>
      <c r="B331" s="1">
        <f t="shared" ref="B331:B394" si="330">1200+C331/0.23</f>
        <v>1340</v>
      </c>
      <c r="C331" s="1">
        <v>32.200000000000003</v>
      </c>
      <c r="D331" s="1">
        <f t="shared" si="312"/>
        <v>57.87045454545455</v>
      </c>
      <c r="E331" s="1">
        <f t="shared" si="311"/>
        <v>6.7695454545454492</v>
      </c>
      <c r="F331" s="1">
        <v>0</v>
      </c>
      <c r="G331" s="1">
        <f t="shared" si="313"/>
        <v>8.0000000000000071E-2</v>
      </c>
      <c r="H331" s="4">
        <f t="shared" si="314"/>
        <v>64.72</v>
      </c>
      <c r="I331" s="4"/>
      <c r="J331" s="1">
        <f t="shared" ref="J331:J394" si="331">10^(-1.09+0.004*$Z$5-0.186*$K$8+2447/(B331+273.15))</f>
        <v>2.947974846901904</v>
      </c>
      <c r="K331" s="1">
        <f t="shared" si="315"/>
        <v>0.85075193758734735</v>
      </c>
      <c r="L331" s="1">
        <f t="shared" si="316"/>
        <v>0.5760547081130174</v>
      </c>
      <c r="M331" s="1">
        <f t="shared" ref="M331:M394" si="332">10^(-2.3-0.258*$K$8+1871/(B331+273.15)-0.24*$AA$5)</f>
        <v>3.8998018780633935E-2</v>
      </c>
      <c r="O331" s="1">
        <f t="shared" ref="O331:O394" si="333">10^(-1.09+0.004*$Z$5-0.186*$P$8+2447/(B331+273.15))</f>
        <v>2.0927809512409454</v>
      </c>
      <c r="P331" s="1">
        <f t="shared" ref="P331:P394" si="334">10^(-4.24-0.267*$P$8+5717/(B331+273.15)+3.64*$Y$5)</f>
        <v>0.52023904872067972</v>
      </c>
      <c r="Q331" s="1">
        <f t="shared" ref="Q331:Q394" si="335">10^(-4.61-0.198*$P$8+5981/(B331+273.15)+4.48*$AD$5)</f>
        <v>0.40000344389893544</v>
      </c>
      <c r="R331" s="1">
        <f t="shared" ref="R331:R394" si="336">10^(-2.3-0.258*$P$8+1871/(B331+273.15)-0.24*$AA$5)</f>
        <v>2.4246136404120371E-2</v>
      </c>
      <c r="T331" s="1">
        <f t="shared" si="317"/>
        <v>1.9209841152184466</v>
      </c>
      <c r="U331" s="1">
        <f t="shared" si="318"/>
        <v>0.46004778800468676</v>
      </c>
      <c r="V331" s="1">
        <f t="shared" si="319"/>
        <v>0.36514363149979129</v>
      </c>
      <c r="W331" s="1">
        <f t="shared" ref="W331:W394" si="337">10^(-2.3-0.258*$U$8+1871/(B331+273.15)-0.24*$AA$5)</f>
        <v>2.1529926345435262E-2</v>
      </c>
      <c r="Y331" s="1">
        <f t="shared" si="320"/>
        <v>1.7632901182197065</v>
      </c>
      <c r="Z331" s="1">
        <f t="shared" si="321"/>
        <v>0.40682061019536975</v>
      </c>
      <c r="AA331" s="1">
        <f t="shared" si="322"/>
        <v>0.33332180924557908</v>
      </c>
      <c r="AB331" s="1">
        <f t="shared" ref="AB331:AB394" si="338">10^(-2.3-0.258*$Z$8+1871/(B331+273.15)-0.24*$AA$5)</f>
        <v>1.9118003821882897E-2</v>
      </c>
      <c r="AD331" s="1">
        <f t="shared" si="323"/>
        <v>1.6185412551720675</v>
      </c>
      <c r="AE331" s="1">
        <f t="shared" si="324"/>
        <v>0.35975177621775006</v>
      </c>
      <c r="AF331" s="1">
        <f t="shared" si="325"/>
        <v>0.30427321999948254</v>
      </c>
      <c r="AG331" s="1">
        <f t="shared" ref="AG331:AG394" si="339">10^(-2.3-0.258*$AE$8+1871/(B331+273.15)-0.24*$AA$5)</f>
        <v>1.6976280562660699E-2</v>
      </c>
      <c r="AI331" s="1">
        <f t="shared" si="304"/>
        <v>0.06</v>
      </c>
      <c r="AJ331" s="1">
        <f t="shared" ref="AJ331:AJ394" si="340">10^(-1.51+2.44*$Y$5+2342/(B331+273.15)-160*$A$10/(B331+273.15))</f>
        <v>1.7670592120935025</v>
      </c>
      <c r="AK331" s="1">
        <f t="shared" ref="AK331:AK394" si="341">10^(3.31-(73*$A$10)/(B331+273.15)-0.038*$AC$5)</f>
        <v>0.70690159615031445</v>
      </c>
      <c r="AL331" s="1">
        <f t="shared" si="305"/>
        <v>0.12</v>
      </c>
      <c r="AN331" s="1">
        <f t="shared" si="306"/>
        <v>0.3</v>
      </c>
      <c r="AO331" s="1">
        <f t="shared" ref="AO331:AO394" si="342">10^(-1.48+2.53*$Y$5+1154/(B331+273.15)-235*$A$10/(B331+273.15))</f>
        <v>0.31828059720696461</v>
      </c>
      <c r="AP331" s="1">
        <f t="shared" si="326"/>
        <v>9.7948574529938423E-2</v>
      </c>
      <c r="AQ331" s="1">
        <f t="shared" si="307"/>
        <v>8.0000000000000002E-3</v>
      </c>
      <c r="AS331" s="1">
        <f t="shared" si="308"/>
        <v>89.416647937970566</v>
      </c>
      <c r="AT331" s="1">
        <f t="shared" si="308"/>
        <v>10.459742667715465</v>
      </c>
      <c r="AU331" s="1">
        <f t="shared" si="308"/>
        <v>0</v>
      </c>
      <c r="AV331" s="1">
        <f t="shared" ref="AV331:AV394" si="343">100*G331/$H331</f>
        <v>0.12360939431396797</v>
      </c>
      <c r="AW331" s="3">
        <f t="shared" ref="AW331:AW394" si="344">(AS331*AQ331+AT331*AP331+AU331*AO331+AV331*AN331)/100</f>
        <v>1.7769328860506604E-2</v>
      </c>
      <c r="AX331" s="3">
        <f t="shared" ref="AX331:AX394" si="345">(AS331*AL331+AT331*AK331+AU331*AJ331+AV331*AI331)/100</f>
        <v>0.18131423103344918</v>
      </c>
      <c r="AY331" s="3">
        <f t="shared" ref="AY331:AY394" si="346">(AS331*M331+AT331*L331+AU331*K331+AV331*J331)/100</f>
        <v>9.8768535102527727E-2</v>
      </c>
      <c r="AZ331" s="3">
        <f t="shared" ref="AZ331:AZ394" si="347">(AS331*R331+AT331*Q331+AU331*P331+AV331*O331)/100</f>
        <v>6.6106287179007697E-2</v>
      </c>
      <c r="BA331" s="3">
        <f t="shared" si="327"/>
        <v>5.9818939493720677E-2</v>
      </c>
      <c r="BB331" s="3">
        <f t="shared" si="328"/>
        <v>5.4138873907771209E-2</v>
      </c>
      <c r="BC331" s="3">
        <f t="shared" si="329"/>
        <v>4.9006485884633959E-2</v>
      </c>
      <c r="BE331" s="4">
        <f t="shared" ref="BE331:BE394" si="348">(($R$5-BF330*C330/100)/((100-C330)/100))/((C331-C330)/100+AW331*(1-(C331-C330)/100))</f>
        <v>1.5791149957456081</v>
      </c>
      <c r="BF331" s="4">
        <f t="shared" ref="BF331:BF394" si="349">(BF330*C330+BE331*(C331-C330))/C331</f>
        <v>2568.8524016616348</v>
      </c>
      <c r="BG331" s="1">
        <f t="shared" si="309"/>
        <v>33.721143132684752</v>
      </c>
      <c r="BH331" s="1">
        <f t="shared" si="310"/>
        <v>37.675423499240274</v>
      </c>
      <c r="BI331" s="1">
        <f t="shared" ref="BI331:BI394" si="350">(($Q$5-BJ330*C330/100)/((100-C330)/100))/((C331-C330)/100+AY331*(1-(C331-C330)/100))</f>
        <v>198.88418240099921</v>
      </c>
      <c r="BJ331" s="1">
        <f t="shared" ref="BJ331:BJ394" si="351">(BJ330*C330+BI331*(C331-C330))/C331</f>
        <v>205.12187484288663</v>
      </c>
      <c r="BK331" s="1">
        <f t="shared" ref="BK331:BK394" si="352">(($Q$5-BL330*C330/100)/((100-C330)/100))/((C331-C330)/100+AZ331*(1-(C331-C330)/100))</f>
        <v>126.53172009327432</v>
      </c>
      <c r="BL331" s="1">
        <f t="shared" ref="BL331:BL394" si="353">(BL330*C330+BK331*(C331-C330))/C331</f>
        <v>228.80985104050893</v>
      </c>
      <c r="BM331" s="1">
        <f t="shared" ref="BM331:BM394" si="354">(($Q$5-BN330*C330/100)/((100-C330)/100))/((C331-C330)/100+BA331*(1-(C331-C330)/100))</f>
        <v>106.77834287725798</v>
      </c>
      <c r="BN331" s="1">
        <f t="shared" ref="BN331:BN394" si="355">(BN330*C330+BM331*(C331-C330))/C331</f>
        <v>232.95525006214896</v>
      </c>
      <c r="BO331" s="1">
        <f t="shared" ref="BO331:BO394" si="356">(($Q$5-BP330*C330/100)/((100-C330)/100))/((C331-C330)/100+BB331*(1-(C331-C330)/100))</f>
        <v>87.691131353685506</v>
      </c>
      <c r="BP331" s="1">
        <f t="shared" ref="BP331:BP394" si="357">(BP330*C330+BO331*(C331-C330))/C331</f>
        <v>236.39074693786219</v>
      </c>
      <c r="BQ331" s="1">
        <f t="shared" ref="BQ331:BQ394" si="358">(($Q$5-BR330*C330/100)/((100-C330)/100))/((C331-C330)/100+BC331*(1-(C331-C330)/100))</f>
        <v>69.898469666335146</v>
      </c>
      <c r="BR331" s="1">
        <f t="shared" ref="BR331:BR394" si="359">(BR330*C330+BQ331*(C331-C330))/C331</f>
        <v>239.15796117186284</v>
      </c>
      <c r="BS331" s="1">
        <f t="shared" ref="BS331:BS394" si="360">BH331</f>
        <v>37.675423499240274</v>
      </c>
      <c r="BT331" s="1">
        <f t="shared" ref="BT331:BT394" si="361">BJ331/BH331</f>
        <v>5.4444477537730371</v>
      </c>
      <c r="BU331" s="1">
        <f t="shared" ref="BU331:BU394" si="362">BL331/BH331</f>
        <v>6.0731859071238548</v>
      </c>
      <c r="BV331" s="1">
        <f t="shared" ref="BV331:BV394" si="363">BN331/BH331</f>
        <v>6.1832151685526906</v>
      </c>
      <c r="BW331" s="1">
        <f t="shared" ref="BW331:BW394" si="364">BP331/BH331</f>
        <v>6.2744018509209063</v>
      </c>
      <c r="BX331" s="1">
        <f t="shared" ref="BX331:BX394" si="365">BR331/BH331</f>
        <v>6.3478506399983923</v>
      </c>
    </row>
    <row r="332" spans="1:76">
      <c r="A332" s="1">
        <v>1.1499999999999999</v>
      </c>
      <c r="B332" s="1">
        <f t="shared" si="330"/>
        <v>1340.4347826086955</v>
      </c>
      <c r="C332" s="1">
        <v>32.299999999999997</v>
      </c>
      <c r="D332" s="1">
        <f t="shared" si="312"/>
        <v>57.851136363636364</v>
      </c>
      <c r="E332" s="1">
        <f t="shared" si="311"/>
        <v>6.6888636363636351</v>
      </c>
      <c r="F332" s="1">
        <v>0</v>
      </c>
      <c r="G332" s="1">
        <f t="shared" si="313"/>
        <v>8.0000000000000071E-2</v>
      </c>
      <c r="H332" s="4">
        <f t="shared" si="314"/>
        <v>64.61999999999999</v>
      </c>
      <c r="I332" s="4"/>
      <c r="J332" s="1">
        <f t="shared" si="331"/>
        <v>2.9452016883322458</v>
      </c>
      <c r="K332" s="1">
        <f t="shared" si="315"/>
        <v>0.84888334307192526</v>
      </c>
      <c r="L332" s="1">
        <f t="shared" si="316"/>
        <v>0.57473109999131045</v>
      </c>
      <c r="M332" s="1">
        <f t="shared" si="332"/>
        <v>3.8969965646316114E-2</v>
      </c>
      <c r="O332" s="1">
        <f t="shared" si="333"/>
        <v>2.0908122731718457</v>
      </c>
      <c r="P332" s="1">
        <f t="shared" si="334"/>
        <v>0.51909639386419504</v>
      </c>
      <c r="Q332" s="1">
        <f t="shared" si="335"/>
        <v>0.39908435097321376</v>
      </c>
      <c r="R332" s="1">
        <f t="shared" si="336"/>
        <v>2.4228695002159448E-2</v>
      </c>
      <c r="T332" s="1">
        <f t="shared" si="317"/>
        <v>1.9191770463532238</v>
      </c>
      <c r="U332" s="1">
        <f t="shared" si="318"/>
        <v>0.4590373374426398</v>
      </c>
      <c r="V332" s="1">
        <f t="shared" si="319"/>
        <v>0.36430463640186767</v>
      </c>
      <c r="W332" s="1">
        <f t="shared" si="337"/>
        <v>2.1514438842877282E-2</v>
      </c>
      <c r="Y332" s="1">
        <f t="shared" si="320"/>
        <v>1.7616313920242392</v>
      </c>
      <c r="Z332" s="1">
        <f t="shared" si="321"/>
        <v>0.40592706799183675</v>
      </c>
      <c r="AA332" s="1">
        <f t="shared" si="322"/>
        <v>0.33255593154742663</v>
      </c>
      <c r="AB332" s="1">
        <f t="shared" si="338"/>
        <v>1.9104251330195547E-2</v>
      </c>
      <c r="AD332" s="1">
        <f t="shared" si="323"/>
        <v>1.6170186941648583</v>
      </c>
      <c r="AE332" s="1">
        <f t="shared" si="324"/>
        <v>0.35896161616491462</v>
      </c>
      <c r="AF332" s="1">
        <f t="shared" si="325"/>
        <v>0.30357408760886556</v>
      </c>
      <c r="AG332" s="1">
        <f t="shared" si="339"/>
        <v>1.6964068714630156E-2</v>
      </c>
      <c r="AI332" s="1">
        <f t="shared" ref="AI332:AI395" si="366">AI331</f>
        <v>0.06</v>
      </c>
      <c r="AJ332" s="1">
        <f t="shared" si="340"/>
        <v>1.7655931794657265</v>
      </c>
      <c r="AK332" s="1">
        <f t="shared" si="341"/>
        <v>0.70692442100308128</v>
      </c>
      <c r="AL332" s="1">
        <f t="shared" ref="AL332:AL395" si="367">AL331</f>
        <v>0.12</v>
      </c>
      <c r="AN332" s="1">
        <f t="shared" ref="AN332:AN395" si="368">AN331</f>
        <v>0.3</v>
      </c>
      <c r="AO332" s="1">
        <f t="shared" si="342"/>
        <v>0.31817243212203289</v>
      </c>
      <c r="AP332" s="1">
        <f t="shared" si="326"/>
        <v>9.7807549800072155E-2</v>
      </c>
      <c r="AQ332" s="1">
        <f t="shared" ref="AQ332:AQ395" si="369">AQ331</f>
        <v>8.0000000000000002E-3</v>
      </c>
      <c r="AS332" s="1">
        <f t="shared" ref="AS332:AV395" si="370">100*D332/$H332</f>
        <v>89.525125910919797</v>
      </c>
      <c r="AT332" s="1">
        <f t="shared" si="370"/>
        <v>10.351073408176472</v>
      </c>
      <c r="AU332" s="1">
        <f t="shared" si="370"/>
        <v>0</v>
      </c>
      <c r="AV332" s="1">
        <f t="shared" si="343"/>
        <v>0.1238006809037451</v>
      </c>
      <c r="AW332" s="3">
        <f t="shared" si="344"/>
        <v>1.7657543394129047E-2</v>
      </c>
      <c r="AX332" s="3">
        <f t="shared" si="345"/>
        <v>0.18067869726000144</v>
      </c>
      <c r="AY332" s="3">
        <f t="shared" si="346"/>
        <v>9.8024928616171264E-2</v>
      </c>
      <c r="AZ332" s="3">
        <f t="shared" si="347"/>
        <v>6.5588723667643789E-2</v>
      </c>
      <c r="BA332" s="3">
        <f t="shared" si="327"/>
        <v>5.9346223057595099E-2</v>
      </c>
      <c r="BB332" s="3">
        <f t="shared" si="328"/>
        <v>5.3707125313755502E-2</v>
      </c>
      <c r="BC332" s="3">
        <f t="shared" si="329"/>
        <v>4.861216068670017E-2</v>
      </c>
      <c r="BE332" s="4">
        <f t="shared" si="348"/>
        <v>1.4659673751201547</v>
      </c>
      <c r="BF332" s="4">
        <f t="shared" si="349"/>
        <v>2560.9038368496026</v>
      </c>
      <c r="BG332" s="1">
        <f t="shared" ref="BG332:BG395" si="371">(($S$5-BH331*C331/100)/((100-C331)/100))/((C332-C331)/100+AX332*(1-(C332-C331)/100))</f>
        <v>33.614981610936773</v>
      </c>
      <c r="BH332" s="1">
        <f t="shared" ref="BH332:BH395" si="372">(BH331*C331+BG332*(C332-C331))/C332</f>
        <v>37.66285247172231</v>
      </c>
      <c r="BI332" s="1">
        <f t="shared" si="350"/>
        <v>197.70797308347233</v>
      </c>
      <c r="BJ332" s="1">
        <f t="shared" si="351"/>
        <v>205.09892158666554</v>
      </c>
      <c r="BK332" s="1">
        <f t="shared" si="352"/>
        <v>124.89783930833377</v>
      </c>
      <c r="BL332" s="1">
        <f t="shared" si="353"/>
        <v>228.48814202585825</v>
      </c>
      <c r="BM332" s="1">
        <f t="shared" si="354"/>
        <v>105.16114491273134</v>
      </c>
      <c r="BN332" s="1">
        <f t="shared" si="355"/>
        <v>232.55960267778545</v>
      </c>
      <c r="BO332" s="1">
        <f t="shared" si="356"/>
        <v>86.147024037217875</v>
      </c>
      <c r="BP332" s="1">
        <f t="shared" si="357"/>
        <v>235.92559609296856</v>
      </c>
      <c r="BQ332" s="1">
        <f t="shared" si="358"/>
        <v>68.477878239696906</v>
      </c>
      <c r="BR332" s="1">
        <f t="shared" si="359"/>
        <v>238.62953986247535</v>
      </c>
      <c r="BS332" s="1">
        <f t="shared" si="360"/>
        <v>37.66285247172231</v>
      </c>
      <c r="BT332" s="1">
        <f t="shared" si="361"/>
        <v>5.4456555498725461</v>
      </c>
      <c r="BU332" s="1">
        <f t="shared" si="362"/>
        <v>6.0666711900647909</v>
      </c>
      <c r="BV332" s="1">
        <f t="shared" si="363"/>
        <v>6.1747740124674255</v>
      </c>
      <c r="BW332" s="1">
        <f t="shared" si="364"/>
        <v>6.2641457194487362</v>
      </c>
      <c r="BX332" s="1">
        <f t="shared" si="365"/>
        <v>6.3359391071518303</v>
      </c>
    </row>
    <row r="333" spans="1:76">
      <c r="A333" s="1">
        <v>1.1499999999999999</v>
      </c>
      <c r="B333" s="1">
        <f t="shared" si="330"/>
        <v>1340.8695652173913</v>
      </c>
      <c r="C333" s="1">
        <v>32.4</v>
      </c>
      <c r="D333" s="1">
        <f t="shared" si="312"/>
        <v>57.831818181818186</v>
      </c>
      <c r="E333" s="1">
        <f t="shared" si="311"/>
        <v>6.6081818181818157</v>
      </c>
      <c r="F333" s="1">
        <v>0</v>
      </c>
      <c r="G333" s="1">
        <f t="shared" si="313"/>
        <v>8.0000000000000071E-2</v>
      </c>
      <c r="H333" s="4">
        <f t="shared" si="314"/>
        <v>64.52</v>
      </c>
      <c r="I333" s="4"/>
      <c r="J333" s="1">
        <f t="shared" si="331"/>
        <v>2.9424326304242929</v>
      </c>
      <c r="K333" s="1">
        <f t="shared" si="315"/>
        <v>0.84701985614886088</v>
      </c>
      <c r="L333" s="1">
        <f t="shared" si="316"/>
        <v>0.57341124378836794</v>
      </c>
      <c r="M333" s="1">
        <f t="shared" si="332"/>
        <v>3.8941947789490498E-2</v>
      </c>
      <c r="O333" s="1">
        <f t="shared" si="333"/>
        <v>2.0888465061814201</v>
      </c>
      <c r="P333" s="1">
        <f t="shared" si="334"/>
        <v>0.51795686232588589</v>
      </c>
      <c r="Q333" s="1">
        <f t="shared" si="335"/>
        <v>0.3981678633216193</v>
      </c>
      <c r="R333" s="1">
        <f t="shared" si="336"/>
        <v>2.4211275533181652E-2</v>
      </c>
      <c r="T333" s="1">
        <f t="shared" si="317"/>
        <v>1.9173726495956034</v>
      </c>
      <c r="U333" s="1">
        <f t="shared" si="318"/>
        <v>0.4580296488332401</v>
      </c>
      <c r="V333" s="1">
        <f t="shared" si="319"/>
        <v>0.36346801953160779</v>
      </c>
      <c r="W333" s="1">
        <f t="shared" si="337"/>
        <v>2.149897081622687E-2</v>
      </c>
      <c r="Y333" s="1">
        <f t="shared" si="320"/>
        <v>1.759975118582489</v>
      </c>
      <c r="Z333" s="1">
        <f t="shared" si="321"/>
        <v>0.40503596818513865</v>
      </c>
      <c r="AA333" s="1">
        <f t="shared" si="322"/>
        <v>0.33179222481729692</v>
      </c>
      <c r="AB333" s="1">
        <f t="shared" si="338"/>
        <v>1.9090516132597792E-2</v>
      </c>
      <c r="AD333" s="1">
        <f t="shared" si="323"/>
        <v>1.6154983845642892</v>
      </c>
      <c r="AE333" s="1">
        <f t="shared" si="324"/>
        <v>0.35817361592546515</v>
      </c>
      <c r="AF333" s="1">
        <f t="shared" si="325"/>
        <v>0.30287693698905527</v>
      </c>
      <c r="AG333" s="1">
        <f t="shared" si="339"/>
        <v>1.69518722232927E-2</v>
      </c>
      <c r="AI333" s="1">
        <f t="shared" si="366"/>
        <v>0.06</v>
      </c>
      <c r="AJ333" s="1">
        <f t="shared" si="340"/>
        <v>1.7641291519788138</v>
      </c>
      <c r="AK333" s="1">
        <f t="shared" si="341"/>
        <v>0.7069472342951727</v>
      </c>
      <c r="AL333" s="1">
        <f t="shared" si="367"/>
        <v>0.12</v>
      </c>
      <c r="AN333" s="1">
        <f t="shared" si="368"/>
        <v>0.3</v>
      </c>
      <c r="AO333" s="1">
        <f t="shared" si="342"/>
        <v>0.31806436204118649</v>
      </c>
      <c r="AP333" s="1">
        <f t="shared" si="326"/>
        <v>9.7666803929200241E-2</v>
      </c>
      <c r="AQ333" s="1">
        <f t="shared" si="369"/>
        <v>8.0000000000000002E-3</v>
      </c>
      <c r="AS333" s="1">
        <f t="shared" si="370"/>
        <v>89.633940145409468</v>
      </c>
      <c r="AT333" s="1">
        <f t="shared" si="370"/>
        <v>10.242067294144166</v>
      </c>
      <c r="AU333" s="1">
        <f t="shared" si="370"/>
        <v>0</v>
      </c>
      <c r="AV333" s="1">
        <f t="shared" si="343"/>
        <v>0.12399256044637333</v>
      </c>
      <c r="AW333" s="3">
        <f t="shared" si="344"/>
        <v>1.7545792675440403E-2</v>
      </c>
      <c r="AX333" s="3">
        <f t="shared" si="345"/>
        <v>0.18004113518136181</v>
      </c>
      <c r="AY333" s="3">
        <f t="shared" si="346"/>
        <v>9.7282765191954876E-2</v>
      </c>
      <c r="AZ333" s="3">
        <f t="shared" si="347"/>
        <v>6.5072154991717382E-2</v>
      </c>
      <c r="BA333" s="3">
        <f t="shared" si="327"/>
        <v>5.887441322794823E-2</v>
      </c>
      <c r="BB333" s="3">
        <f t="shared" si="328"/>
        <v>5.327620295901761E-2</v>
      </c>
      <c r="BC333" s="3">
        <f t="shared" si="329"/>
        <v>4.8218588518005194E-2</v>
      </c>
      <c r="BE333" s="4">
        <f t="shared" si="348"/>
        <v>1.3601092274890487</v>
      </c>
      <c r="BF333" s="4">
        <f t="shared" si="349"/>
        <v>2553.0040105297812</v>
      </c>
      <c r="BG333" s="1">
        <f t="shared" si="371"/>
        <v>33.508652757231246</v>
      </c>
      <c r="BH333" s="1">
        <f t="shared" si="372"/>
        <v>37.650030867665237</v>
      </c>
      <c r="BI333" s="1">
        <f t="shared" si="350"/>
        <v>196.52082856626012</v>
      </c>
      <c r="BJ333" s="1">
        <f t="shared" si="351"/>
        <v>205.07244599092354</v>
      </c>
      <c r="BK333" s="1">
        <f t="shared" si="352"/>
        <v>123.26527592165526</v>
      </c>
      <c r="BL333" s="1">
        <f t="shared" si="353"/>
        <v>228.16338009343787</v>
      </c>
      <c r="BM333" s="1">
        <f t="shared" si="354"/>
        <v>103.54947356887092</v>
      </c>
      <c r="BN333" s="1">
        <f t="shared" si="355"/>
        <v>232.16142326695547</v>
      </c>
      <c r="BO333" s="1">
        <f t="shared" si="356"/>
        <v>84.612468640909967</v>
      </c>
      <c r="BP333" s="1">
        <f t="shared" si="357"/>
        <v>235.45858026749923</v>
      </c>
      <c r="BQ333" s="1">
        <f t="shared" si="358"/>
        <v>67.070289319255807</v>
      </c>
      <c r="BR333" s="1">
        <f t="shared" si="359"/>
        <v>238.10003600277406</v>
      </c>
      <c r="BS333" s="1">
        <f t="shared" si="360"/>
        <v>37.650030867665237</v>
      </c>
      <c r="BT333" s="1">
        <f t="shared" si="361"/>
        <v>5.4468068488901231</v>
      </c>
      <c r="BU333" s="1">
        <f t="shared" si="362"/>
        <v>6.0601113687104604</v>
      </c>
      <c r="BV333" s="1">
        <f t="shared" si="363"/>
        <v>6.1663010073742424</v>
      </c>
      <c r="BW333" s="1">
        <f t="shared" si="364"/>
        <v>6.2538748266928197</v>
      </c>
      <c r="BX333" s="1">
        <f t="shared" si="365"/>
        <v>6.3240329560329833</v>
      </c>
    </row>
    <row r="334" spans="1:76">
      <c r="A334" s="1">
        <v>1.1499999999999999</v>
      </c>
      <c r="B334" s="1">
        <f t="shared" si="330"/>
        <v>1341.304347826087</v>
      </c>
      <c r="C334" s="1">
        <v>32.5</v>
      </c>
      <c r="D334" s="1">
        <f t="shared" si="312"/>
        <v>57.8125</v>
      </c>
      <c r="E334" s="1">
        <f t="shared" si="311"/>
        <v>6.5274999999999963</v>
      </c>
      <c r="F334" s="1">
        <v>0</v>
      </c>
      <c r="G334" s="1">
        <f t="shared" si="313"/>
        <v>8.0000000000000071E-2</v>
      </c>
      <c r="H334" s="4">
        <f t="shared" si="314"/>
        <v>64.42</v>
      </c>
      <c r="I334" s="4"/>
      <c r="J334" s="1">
        <f t="shared" si="331"/>
        <v>2.9396676653116183</v>
      </c>
      <c r="K334" s="1">
        <f t="shared" si="315"/>
        <v>0.84516146038672146</v>
      </c>
      <c r="L334" s="1">
        <f t="shared" si="316"/>
        <v>0.57209512704743604</v>
      </c>
      <c r="M334" s="1">
        <f t="shared" si="332"/>
        <v>3.8913965150888269E-2</v>
      </c>
      <c r="O334" s="1">
        <f t="shared" si="333"/>
        <v>2.086883644685253</v>
      </c>
      <c r="P334" s="1">
        <f t="shared" si="334"/>
        <v>0.5168204440578491</v>
      </c>
      <c r="Q334" s="1">
        <f t="shared" si="335"/>
        <v>0.39725397229437592</v>
      </c>
      <c r="R334" s="1">
        <f t="shared" si="336"/>
        <v>2.4193877960337926E-2</v>
      </c>
      <c r="T334" s="1">
        <f t="shared" si="317"/>
        <v>1.9155709198195967</v>
      </c>
      <c r="U334" s="1">
        <f t="shared" si="318"/>
        <v>0.45702471329111954</v>
      </c>
      <c r="V334" s="1">
        <f t="shared" si="319"/>
        <v>0.36263377299305288</v>
      </c>
      <c r="W334" s="1">
        <f t="shared" si="337"/>
        <v>2.1483522232763026E-2</v>
      </c>
      <c r="Y334" s="1">
        <f t="shared" si="320"/>
        <v>1.7583212931892616</v>
      </c>
      <c r="Z334" s="1">
        <f t="shared" si="321"/>
        <v>0.40414730291793743</v>
      </c>
      <c r="AA334" s="1">
        <f t="shared" si="322"/>
        <v>0.33103068184735429</v>
      </c>
      <c r="AB334" s="1">
        <f t="shared" si="338"/>
        <v>1.9076798200034262E-2</v>
      </c>
      <c r="AD334" s="1">
        <f t="shared" si="323"/>
        <v>1.6139803220514155</v>
      </c>
      <c r="AE334" s="1">
        <f t="shared" si="324"/>
        <v>0.35738776855115162</v>
      </c>
      <c r="AF334" s="1">
        <f t="shared" si="325"/>
        <v>0.30218176156037013</v>
      </c>
      <c r="AG334" s="1">
        <f t="shared" si="339"/>
        <v>1.6939691062847918E-2</v>
      </c>
      <c r="AI334" s="1">
        <f t="shared" si="366"/>
        <v>0.06</v>
      </c>
      <c r="AJ334" s="1">
        <f t="shared" si="340"/>
        <v>1.7626671260245248</v>
      </c>
      <c r="AK334" s="1">
        <f t="shared" si="341"/>
        <v>0.70697003603535802</v>
      </c>
      <c r="AL334" s="1">
        <f t="shared" si="367"/>
        <v>0.12</v>
      </c>
      <c r="AN334" s="1">
        <f t="shared" si="368"/>
        <v>0.3</v>
      </c>
      <c r="AO334" s="1">
        <f t="shared" si="342"/>
        <v>0.31795638684554162</v>
      </c>
      <c r="AP334" s="1">
        <f t="shared" si="326"/>
        <v>9.752633623652783E-2</v>
      </c>
      <c r="AQ334" s="1">
        <f t="shared" si="369"/>
        <v>8.0000000000000002E-3</v>
      </c>
      <c r="AS334" s="1">
        <f t="shared" si="370"/>
        <v>89.743092207389012</v>
      </c>
      <c r="AT334" s="1">
        <f t="shared" si="370"/>
        <v>10.132722756907787</v>
      </c>
      <c r="AU334" s="1">
        <f t="shared" si="370"/>
        <v>0</v>
      </c>
      <c r="AV334" s="1">
        <f t="shared" si="343"/>
        <v>0.12418503570319787</v>
      </c>
      <c r="AW334" s="3">
        <f t="shared" si="344"/>
        <v>1.7434075749517778E-2</v>
      </c>
      <c r="AX334" s="3">
        <f t="shared" si="345"/>
        <v>0.1794015353961626</v>
      </c>
      <c r="AY334" s="3">
        <f t="shared" si="346"/>
        <v>9.6542036096131531E-2</v>
      </c>
      <c r="AZ334" s="3">
        <f t="shared" si="347"/>
        <v>6.4556575059118201E-2</v>
      </c>
      <c r="BA334" s="3">
        <f t="shared" si="327"/>
        <v>5.8403504437741879E-2</v>
      </c>
      <c r="BB334" s="3">
        <f t="shared" si="328"/>
        <v>5.2846101756492174E-2</v>
      </c>
      <c r="BC334" s="3">
        <f t="shared" si="329"/>
        <v>4.7825764730213036E-2</v>
      </c>
      <c r="BE334" s="4">
        <f t="shared" si="348"/>
        <v>1.2611269103151512</v>
      </c>
      <c r="BF334" s="4">
        <f t="shared" si="349"/>
        <v>2545.1524939647979</v>
      </c>
      <c r="BG334" s="1">
        <f t="shared" si="371"/>
        <v>33.402155227483654</v>
      </c>
      <c r="BH334" s="1">
        <f t="shared" si="372"/>
        <v>37.63696048108006</v>
      </c>
      <c r="BI334" s="1">
        <f t="shared" si="350"/>
        <v>195.32277901786634</v>
      </c>
      <c r="BJ334" s="1">
        <f t="shared" si="351"/>
        <v>205.04244701562183</v>
      </c>
      <c r="BK334" s="1">
        <f t="shared" si="352"/>
        <v>121.63424562715871</v>
      </c>
      <c r="BL334" s="1">
        <f t="shared" si="353"/>
        <v>227.83559814123393</v>
      </c>
      <c r="BM334" s="1">
        <f t="shared" si="354"/>
        <v>101.94355206578938</v>
      </c>
      <c r="BN334" s="1">
        <f t="shared" si="355"/>
        <v>231.76075289402883</v>
      </c>
      <c r="BO334" s="1">
        <f t="shared" si="356"/>
        <v>83.087668681710781</v>
      </c>
      <c r="BP334" s="1">
        <f t="shared" si="357"/>
        <v>234.98974669338909</v>
      </c>
      <c r="BQ334" s="1">
        <f t="shared" si="358"/>
        <v>65.675858964797271</v>
      </c>
      <c r="BR334" s="1">
        <f t="shared" si="359"/>
        <v>237.56950007342641</v>
      </c>
      <c r="BS334" s="1">
        <f t="shared" si="360"/>
        <v>37.63696048108006</v>
      </c>
      <c r="BT334" s="1">
        <f t="shared" si="361"/>
        <v>5.447901328766859</v>
      </c>
      <c r="BU334" s="1">
        <f t="shared" si="362"/>
        <v>6.0535068514835553</v>
      </c>
      <c r="BV334" s="1">
        <f t="shared" si="363"/>
        <v>6.1577967490369998</v>
      </c>
      <c r="BW334" s="1">
        <f t="shared" si="364"/>
        <v>6.2435899097515444</v>
      </c>
      <c r="BX334" s="1">
        <f t="shared" si="365"/>
        <v>6.3121329947154363</v>
      </c>
    </row>
    <row r="335" spans="1:76">
      <c r="A335" s="1">
        <v>1.1499999999999999</v>
      </c>
      <c r="B335" s="1">
        <f t="shared" si="330"/>
        <v>1341.7391304347825</v>
      </c>
      <c r="C335" s="1">
        <v>32.6</v>
      </c>
      <c r="D335" s="1">
        <f t="shared" si="312"/>
        <v>57.793181818181822</v>
      </c>
      <c r="E335" s="1">
        <f t="shared" si="311"/>
        <v>6.4468181818181769</v>
      </c>
      <c r="F335" s="1">
        <v>0</v>
      </c>
      <c r="G335" s="1">
        <f t="shared" si="313"/>
        <v>8.0000000000000071E-2</v>
      </c>
      <c r="H335" s="4">
        <f t="shared" si="314"/>
        <v>64.319999999999993</v>
      </c>
      <c r="I335" s="4"/>
      <c r="J335" s="1">
        <f t="shared" si="331"/>
        <v>2.9369067851461081</v>
      </c>
      <c r="K335" s="1">
        <f t="shared" si="315"/>
        <v>0.8433081394144063</v>
      </c>
      <c r="L335" s="1">
        <f t="shared" si="316"/>
        <v>0.57078273735881169</v>
      </c>
      <c r="M335" s="1">
        <f t="shared" si="332"/>
        <v>3.8886017671363585E-2</v>
      </c>
      <c r="O335" s="1">
        <f t="shared" si="333"/>
        <v>2.084923683111934</v>
      </c>
      <c r="P335" s="1">
        <f t="shared" si="334"/>
        <v>0.51568712904907499</v>
      </c>
      <c r="Q335" s="1">
        <f t="shared" si="335"/>
        <v>0.39634266927437839</v>
      </c>
      <c r="R335" s="1">
        <f t="shared" si="336"/>
        <v>2.4176502246855695E-2</v>
      </c>
      <c r="T335" s="1">
        <f t="shared" si="317"/>
        <v>1.9137718519111508</v>
      </c>
      <c r="U335" s="1">
        <f t="shared" si="318"/>
        <v>0.45602252196353443</v>
      </c>
      <c r="V335" s="1">
        <f t="shared" si="319"/>
        <v>0.36180188892006798</v>
      </c>
      <c r="W335" s="1">
        <f t="shared" si="337"/>
        <v>2.1468093059832685E-2</v>
      </c>
      <c r="Y335" s="1">
        <f t="shared" si="320"/>
        <v>1.7566699111503175</v>
      </c>
      <c r="Z335" s="1">
        <f t="shared" si="321"/>
        <v>0.40326106436174514</v>
      </c>
      <c r="AA335" s="1">
        <f t="shared" si="322"/>
        <v>0.33027129545698786</v>
      </c>
      <c r="AB335" s="1">
        <f t="shared" si="338"/>
        <v>1.9063097503509898E-2</v>
      </c>
      <c r="AD335" s="1">
        <f t="shared" si="323"/>
        <v>1.6124645023173492</v>
      </c>
      <c r="AE335" s="1">
        <f t="shared" si="324"/>
        <v>0.35660406711923615</v>
      </c>
      <c r="AF335" s="1">
        <f t="shared" si="325"/>
        <v>0.3014885547679807</v>
      </c>
      <c r="AG335" s="1">
        <f t="shared" si="339"/>
        <v>1.6927525207549001E-2</v>
      </c>
      <c r="AI335" s="1">
        <f t="shared" si="366"/>
        <v>0.06</v>
      </c>
      <c r="AJ335" s="1">
        <f t="shared" si="340"/>
        <v>1.7612070980025682</v>
      </c>
      <c r="AK335" s="1">
        <f t="shared" si="341"/>
        <v>0.70699282623239856</v>
      </c>
      <c r="AL335" s="1">
        <f t="shared" si="367"/>
        <v>0.12</v>
      </c>
      <c r="AN335" s="1">
        <f t="shared" si="368"/>
        <v>0.3</v>
      </c>
      <c r="AO335" s="1">
        <f t="shared" si="342"/>
        <v>0.31784850641640561</v>
      </c>
      <c r="AP335" s="1">
        <f t="shared" si="326"/>
        <v>9.7386146043216798E-2</v>
      </c>
      <c r="AQ335" s="1">
        <f t="shared" si="369"/>
        <v>8.0000000000000002E-3</v>
      </c>
      <c r="AS335" s="1">
        <f t="shared" si="370"/>
        <v>89.852583672546373</v>
      </c>
      <c r="AT335" s="1">
        <f t="shared" si="370"/>
        <v>10.023038218000897</v>
      </c>
      <c r="AU335" s="1">
        <f t="shared" si="370"/>
        <v>0</v>
      </c>
      <c r="AV335" s="1">
        <f t="shared" si="343"/>
        <v>0.12437810945273645</v>
      </c>
      <c r="AW335" s="3">
        <f t="shared" si="344"/>
        <v>1.7322391659111706E-2</v>
      </c>
      <c r="AX335" s="3">
        <f t="shared" si="345"/>
        <v>0.17875988844452526</v>
      </c>
      <c r="AY335" s="3">
        <f t="shared" si="346"/>
        <v>9.5802732608062394E-2</v>
      </c>
      <c r="AZ335" s="3">
        <f t="shared" si="347"/>
        <v>6.4041977786653895E-2</v>
      </c>
      <c r="BA335" s="3">
        <f t="shared" si="327"/>
        <v>5.7933491128039562E-2</v>
      </c>
      <c r="BB335" s="3">
        <f t="shared" si="328"/>
        <v>5.2416816626474717E-2</v>
      </c>
      <c r="BC335" s="3">
        <f t="shared" si="329"/>
        <v>4.7433684681676407E-2</v>
      </c>
      <c r="BE335" s="4">
        <f t="shared" si="348"/>
        <v>1.1686268111988627</v>
      </c>
      <c r="BF335" s="4">
        <f t="shared" si="349"/>
        <v>2537.3488624704619</v>
      </c>
      <c r="BG335" s="1">
        <f t="shared" si="371"/>
        <v>33.29548766023656</v>
      </c>
      <c r="BH335" s="1">
        <f t="shared" si="372"/>
        <v>37.623643079789133</v>
      </c>
      <c r="BI335" s="1">
        <f t="shared" si="350"/>
        <v>194.113856833244</v>
      </c>
      <c r="BJ335" s="1">
        <f t="shared" si="351"/>
        <v>205.00892373285379</v>
      </c>
      <c r="BK335" s="1">
        <f t="shared" si="352"/>
        <v>120.00496586983573</v>
      </c>
      <c r="BL335" s="1">
        <f t="shared" si="353"/>
        <v>227.50482933058547</v>
      </c>
      <c r="BM335" s="1">
        <f t="shared" si="354"/>
        <v>100.34360404786909</v>
      </c>
      <c r="BN335" s="1">
        <f t="shared" si="355"/>
        <v>231.35763280554363</v>
      </c>
      <c r="BO335" s="1">
        <f t="shared" si="356"/>
        <v>81.572826470764042</v>
      </c>
      <c r="BP335" s="1">
        <f t="shared" si="357"/>
        <v>234.51914264362642</v>
      </c>
      <c r="BQ335" s="1">
        <f t="shared" si="358"/>
        <v>64.294740386503932</v>
      </c>
      <c r="BR335" s="1">
        <f t="shared" si="359"/>
        <v>237.03798240567511</v>
      </c>
      <c r="BS335" s="1">
        <f t="shared" si="360"/>
        <v>37.623643079789133</v>
      </c>
      <c r="BT335" s="1">
        <f t="shared" si="361"/>
        <v>5.4489386713053731</v>
      </c>
      <c r="BU335" s="1">
        <f t="shared" si="362"/>
        <v>6.0468580580597129</v>
      </c>
      <c r="BV335" s="1">
        <f t="shared" si="363"/>
        <v>6.1492618435407582</v>
      </c>
      <c r="BW335" s="1">
        <f t="shared" si="364"/>
        <v>6.2332917135716359</v>
      </c>
      <c r="BX335" s="1">
        <f t="shared" si="365"/>
        <v>6.300240035314614</v>
      </c>
    </row>
    <row r="336" spans="1:76">
      <c r="A336" s="1">
        <v>1.1499999999999999</v>
      </c>
      <c r="B336" s="1">
        <f t="shared" si="330"/>
        <v>1342.1739130434783</v>
      </c>
      <c r="C336" s="1">
        <v>32.700000000000003</v>
      </c>
      <c r="D336" s="1">
        <f t="shared" si="312"/>
        <v>57.773863636363636</v>
      </c>
      <c r="E336" s="1">
        <f t="shared" si="311"/>
        <v>6.3661363636363575</v>
      </c>
      <c r="F336" s="1">
        <v>0</v>
      </c>
      <c r="G336" s="1">
        <f t="shared" si="313"/>
        <v>8.0000000000000071E-2</v>
      </c>
      <c r="H336" s="4">
        <f t="shared" si="314"/>
        <v>64.219999999999985</v>
      </c>
      <c r="I336" s="4"/>
      <c r="J336" s="1">
        <f t="shared" si="331"/>
        <v>2.934149982097896</v>
      </c>
      <c r="K336" s="1">
        <f t="shared" si="315"/>
        <v>0.84145987692088997</v>
      </c>
      <c r="L336" s="1">
        <f t="shared" si="316"/>
        <v>0.56947406235963338</v>
      </c>
      <c r="M336" s="1">
        <f t="shared" si="332"/>
        <v>3.8858105291893187E-2</v>
      </c>
      <c r="O336" s="1">
        <f t="shared" si="333"/>
        <v>2.0829666159030045</v>
      </c>
      <c r="P336" s="1">
        <f t="shared" si="334"/>
        <v>0.51455690732529047</v>
      </c>
      <c r="Q336" s="1">
        <f t="shared" si="335"/>
        <v>0.3954339456770477</v>
      </c>
      <c r="R336" s="1">
        <f t="shared" si="336"/>
        <v>2.4159148356038593E-2</v>
      </c>
      <c r="T336" s="1">
        <f t="shared" si="317"/>
        <v>1.9119754407681024</v>
      </c>
      <c r="U336" s="1">
        <f t="shared" si="318"/>
        <v>0.45502306603022724</v>
      </c>
      <c r="V336" s="1">
        <f t="shared" si="319"/>
        <v>0.36097235947620965</v>
      </c>
      <c r="W336" s="1">
        <f t="shared" si="337"/>
        <v>2.1452683264850433E-2</v>
      </c>
      <c r="Y336" s="1">
        <f t="shared" si="320"/>
        <v>1.7550209677823307</v>
      </c>
      <c r="Z336" s="1">
        <f t="shared" si="321"/>
        <v>0.40237724471680159</v>
      </c>
      <c r="AA336" s="1">
        <f t="shared" si="322"/>
        <v>0.32951405849269072</v>
      </c>
      <c r="AB336" s="1">
        <f t="shared" si="338"/>
        <v>1.9049414014089716E-2</v>
      </c>
      <c r="AD336" s="1">
        <f t="shared" si="323"/>
        <v>1.6109509210632202</v>
      </c>
      <c r="AE336" s="1">
        <f t="shared" si="324"/>
        <v>0.35582250473238491</v>
      </c>
      <c r="AF336" s="1">
        <f t="shared" si="325"/>
        <v>0.30079731008179944</v>
      </c>
      <c r="AG336" s="1">
        <f t="shared" si="339"/>
        <v>1.691537463170241E-2</v>
      </c>
      <c r="AI336" s="1">
        <f t="shared" si="366"/>
        <v>0.06</v>
      </c>
      <c r="AJ336" s="1">
        <f t="shared" si="340"/>
        <v>1.7597490643205711</v>
      </c>
      <c r="AK336" s="1">
        <f t="shared" si="341"/>
        <v>0.70701560489504356</v>
      </c>
      <c r="AL336" s="1">
        <f t="shared" si="367"/>
        <v>0.12</v>
      </c>
      <c r="AN336" s="1">
        <f t="shared" si="368"/>
        <v>0.3</v>
      </c>
      <c r="AO336" s="1">
        <f t="shared" si="342"/>
        <v>0.31774072063527603</v>
      </c>
      <c r="AP336" s="1">
        <f t="shared" si="326"/>
        <v>9.724623267237846E-2</v>
      </c>
      <c r="AQ336" s="1">
        <f t="shared" si="369"/>
        <v>8.0000000000000002E-3</v>
      </c>
      <c r="AS336" s="1">
        <f t="shared" si="370"/>
        <v>89.962416126383758</v>
      </c>
      <c r="AT336" s="1">
        <f t="shared" si="370"/>
        <v>9.9130120891254432</v>
      </c>
      <c r="AU336" s="1">
        <f t="shared" si="370"/>
        <v>0</v>
      </c>
      <c r="AV336" s="1">
        <f t="shared" si="343"/>
        <v>0.12457178449081296</v>
      </c>
      <c r="AW336" s="3">
        <f t="shared" si="344"/>
        <v>1.7210739444615073E-2</v>
      </c>
      <c r="AX336" s="3">
        <f t="shared" si="345"/>
        <v>0.17811618480760405</v>
      </c>
      <c r="AY336" s="3">
        <f t="shared" si="346"/>
        <v>9.5064846020001745E-2</v>
      </c>
      <c r="AZ336" s="3">
        <f t="shared" si="347"/>
        <v>6.3528357099899596E-2</v>
      </c>
      <c r="BA336" s="3">
        <f t="shared" si="327"/>
        <v>5.7464367747868755E-2</v>
      </c>
      <c r="BB336" s="3">
        <f t="shared" si="328"/>
        <v>5.1988342496495754E-2</v>
      </c>
      <c r="BC336" s="3">
        <f t="shared" si="329"/>
        <v>4.7042343737321433E-2</v>
      </c>
      <c r="BE336" s="4">
        <f t="shared" si="348"/>
        <v>1.0822345648867719</v>
      </c>
      <c r="BF336" s="4">
        <f t="shared" si="349"/>
        <v>2529.5926954126462</v>
      </c>
      <c r="BG336" s="1">
        <f t="shared" si="371"/>
        <v>33.188648676342837</v>
      </c>
      <c r="BH336" s="1">
        <f t="shared" si="372"/>
        <v>37.610080405772479</v>
      </c>
      <c r="BI336" s="1">
        <f t="shared" si="350"/>
        <v>192.89409667765548</v>
      </c>
      <c r="BJ336" s="1">
        <f t="shared" si="351"/>
        <v>204.97187533207335</v>
      </c>
      <c r="BK336" s="1">
        <f t="shared" si="352"/>
        <v>118.37765581278506</v>
      </c>
      <c r="BL336" s="1">
        <f t="shared" si="353"/>
        <v>227.17110708741174</v>
      </c>
      <c r="BM336" s="1">
        <f t="shared" si="354"/>
        <v>98.749853520992602</v>
      </c>
      <c r="BN336" s="1">
        <f t="shared" si="355"/>
        <v>230.95210442852667</v>
      </c>
      <c r="BO336" s="1">
        <f t="shared" si="356"/>
        <v>80.068143030798225</v>
      </c>
      <c r="BP336" s="1">
        <f t="shared" si="357"/>
        <v>234.04681542768506</v>
      </c>
      <c r="BQ336" s="1">
        <f t="shared" si="358"/>
        <v>62.927083860666045</v>
      </c>
      <c r="BR336" s="1">
        <f t="shared" si="359"/>
        <v>236.50553317465062</v>
      </c>
      <c r="BS336" s="1">
        <f t="shared" si="360"/>
        <v>37.610080405772479</v>
      </c>
      <c r="BT336" s="1">
        <f t="shared" si="361"/>
        <v>5.4499185622749646</v>
      </c>
      <c r="BU336" s="1">
        <f t="shared" si="362"/>
        <v>6.0401654193896652</v>
      </c>
      <c r="BV336" s="1">
        <f t="shared" si="363"/>
        <v>6.1406969072334032</v>
      </c>
      <c r="BW336" s="1">
        <f t="shared" si="364"/>
        <v>6.2229809908027489</v>
      </c>
      <c r="BX336" s="1">
        <f t="shared" si="365"/>
        <v>6.2883548937680871</v>
      </c>
    </row>
    <row r="337" spans="1:76">
      <c r="A337" s="1">
        <v>1.1499999999999999</v>
      </c>
      <c r="B337" s="1">
        <f t="shared" si="330"/>
        <v>1342.608695652174</v>
      </c>
      <c r="C337" s="1">
        <v>32.799999999999997</v>
      </c>
      <c r="D337" s="1">
        <f t="shared" si="312"/>
        <v>57.754545454545458</v>
      </c>
      <c r="E337" s="1">
        <f t="shared" si="311"/>
        <v>6.2854545454545452</v>
      </c>
      <c r="F337" s="1">
        <v>0</v>
      </c>
      <c r="G337" s="1">
        <f t="shared" si="313"/>
        <v>8.0000000000000071E-2</v>
      </c>
      <c r="H337" s="4">
        <f t="shared" si="314"/>
        <v>64.12</v>
      </c>
      <c r="I337" s="4"/>
      <c r="J337" s="1">
        <f t="shared" si="331"/>
        <v>2.931397248355323</v>
      </c>
      <c r="K337" s="1">
        <f t="shared" si="315"/>
        <v>0.83961665665497598</v>
      </c>
      <c r="L337" s="1">
        <f t="shared" si="316"/>
        <v>0.56816908973368985</v>
      </c>
      <c r="M337" s="1">
        <f t="shared" si="332"/>
        <v>3.8830227953576178E-2</v>
      </c>
      <c r="O337" s="1">
        <f t="shared" si="333"/>
        <v>2.0810124375129315</v>
      </c>
      <c r="P337" s="1">
        <f t="shared" si="334"/>
        <v>0.51342976894880765</v>
      </c>
      <c r="Q337" s="1">
        <f t="shared" si="335"/>
        <v>0.39452779295019791</v>
      </c>
      <c r="R337" s="1">
        <f t="shared" si="336"/>
        <v>2.4141816251266282E-2</v>
      </c>
      <c r="T337" s="1">
        <f t="shared" si="317"/>
        <v>1.9101816813001526</v>
      </c>
      <c r="U337" s="1">
        <f t="shared" si="318"/>
        <v>0.45402633670329334</v>
      </c>
      <c r="V337" s="1">
        <f t="shared" si="319"/>
        <v>0.36014517685460462</v>
      </c>
      <c r="W337" s="1">
        <f t="shared" si="337"/>
        <v>2.1437292815298416E-2</v>
      </c>
      <c r="Y337" s="1">
        <f t="shared" si="320"/>
        <v>1.7533744584128668</v>
      </c>
      <c r="Z337" s="1">
        <f t="shared" si="321"/>
        <v>0.40149583621195567</v>
      </c>
      <c r="AA337" s="1">
        <f t="shared" si="322"/>
        <v>0.32875896382794917</v>
      </c>
      <c r="AB337" s="1">
        <f t="shared" si="338"/>
        <v>1.9035747702898717E-2</v>
      </c>
      <c r="AD337" s="1">
        <f t="shared" si="323"/>
        <v>1.6094395740001539</v>
      </c>
      <c r="AE337" s="1">
        <f t="shared" si="324"/>
        <v>0.35504307451856293</v>
      </c>
      <c r="AF337" s="1">
        <f t="shared" si="325"/>
        <v>0.30010802099637968</v>
      </c>
      <c r="AG337" s="1">
        <f t="shared" si="339"/>
        <v>1.690323930966792E-2</v>
      </c>
      <c r="AI337" s="1">
        <f t="shared" si="366"/>
        <v>0.06</v>
      </c>
      <c r="AJ337" s="1">
        <f t="shared" si="340"/>
        <v>1.7582930213940604</v>
      </c>
      <c r="AK337" s="1">
        <f t="shared" si="341"/>
        <v>0.70703837203203757</v>
      </c>
      <c r="AL337" s="1">
        <f t="shared" si="367"/>
        <v>0.12</v>
      </c>
      <c r="AN337" s="1">
        <f t="shared" si="368"/>
        <v>0.3</v>
      </c>
      <c r="AO337" s="1">
        <f t="shared" si="342"/>
        <v>0.31763302938384097</v>
      </c>
      <c r="AP337" s="1">
        <f t="shared" si="326"/>
        <v>9.7106595449067676E-2</v>
      </c>
      <c r="AQ337" s="1">
        <f t="shared" si="369"/>
        <v>8.0000000000000002E-3</v>
      </c>
      <c r="AS337" s="1">
        <f t="shared" si="370"/>
        <v>90.072591164294224</v>
      </c>
      <c r="AT337" s="1">
        <f t="shared" si="370"/>
        <v>9.8026427720750853</v>
      </c>
      <c r="AU337" s="1">
        <f t="shared" si="370"/>
        <v>0</v>
      </c>
      <c r="AV337" s="1">
        <f t="shared" si="343"/>
        <v>0.12476606363069255</v>
      </c>
      <c r="AW337" s="3">
        <f t="shared" si="344"/>
        <v>1.7099118144031842E-2</v>
      </c>
      <c r="AX337" s="3">
        <f t="shared" si="345"/>
        <v>0.17747041490712737</v>
      </c>
      <c r="AY337" s="3">
        <f t="shared" si="346"/>
        <v>9.4328367636883889E-2</v>
      </c>
      <c r="AZ337" s="3">
        <f t="shared" si="347"/>
        <v>6.3015706933048157E-2</v>
      </c>
      <c r="BA337" s="3">
        <f t="shared" si="327"/>
        <v>5.6996128754084073E-2</v>
      </c>
      <c r="BB337" s="3">
        <f t="shared" si="328"/>
        <v>5.1560674301195597E-2</v>
      </c>
      <c r="BC337" s="3">
        <f t="shared" si="329"/>
        <v>4.6651737268533229E-2</v>
      </c>
      <c r="BE337" s="4">
        <f t="shared" si="348"/>
        <v>1.0015942923026169</v>
      </c>
      <c r="BF337" s="4">
        <f t="shared" si="349"/>
        <v>2521.8835762019139</v>
      </c>
      <c r="BG337" s="1">
        <f t="shared" si="371"/>
        <v>33.081636878640893</v>
      </c>
      <c r="BH337" s="1">
        <f t="shared" si="372"/>
        <v>37.596274175506835</v>
      </c>
      <c r="BI337" s="1">
        <f t="shared" si="350"/>
        <v>191.66353553118964</v>
      </c>
      <c r="BJ337" s="1">
        <f t="shared" si="351"/>
        <v>204.93130112536335</v>
      </c>
      <c r="BK337" s="1">
        <f t="shared" si="352"/>
        <v>116.75253630275947</v>
      </c>
      <c r="BL337" s="1">
        <f t="shared" si="353"/>
        <v>226.83446510331223</v>
      </c>
      <c r="BM337" s="1">
        <f t="shared" si="354"/>
        <v>97.162524788166223</v>
      </c>
      <c r="BN337" s="1">
        <f t="shared" si="355"/>
        <v>230.54420936864756</v>
      </c>
      <c r="BO337" s="1">
        <f t="shared" si="356"/>
        <v>78.57381801233123</v>
      </c>
      <c r="BP337" s="1">
        <f t="shared" si="357"/>
        <v>233.57281238678462</v>
      </c>
      <c r="BQ337" s="1">
        <f t="shared" si="358"/>
        <v>61.573036645163199</v>
      </c>
      <c r="BR337" s="1">
        <f t="shared" si="359"/>
        <v>235.97220239254855</v>
      </c>
      <c r="BS337" s="1">
        <f t="shared" si="360"/>
        <v>37.596274175506835</v>
      </c>
      <c r="BT337" s="1">
        <f t="shared" si="361"/>
        <v>5.4508406915191525</v>
      </c>
      <c r="BU337" s="1">
        <f t="shared" si="362"/>
        <v>6.0334293777198278</v>
      </c>
      <c r="BV337" s="1">
        <f t="shared" si="363"/>
        <v>6.1321025666644955</v>
      </c>
      <c r="BW337" s="1">
        <f t="shared" si="364"/>
        <v>6.2126585016488756</v>
      </c>
      <c r="BX337" s="1">
        <f t="shared" si="365"/>
        <v>6.2764783896133878</v>
      </c>
    </row>
    <row r="338" spans="1:76">
      <c r="A338" s="1">
        <v>1.1499999999999999</v>
      </c>
      <c r="B338" s="1">
        <f t="shared" si="330"/>
        <v>1343.0434782608695</v>
      </c>
      <c r="C338" s="1">
        <v>32.9</v>
      </c>
      <c r="D338" s="1">
        <f t="shared" si="312"/>
        <v>57.735227272727279</v>
      </c>
      <c r="E338" s="1">
        <f t="shared" si="311"/>
        <v>6.2047727272727258</v>
      </c>
      <c r="F338" s="1">
        <v>0</v>
      </c>
      <c r="G338" s="1">
        <f t="shared" si="313"/>
        <v>8.0000000000000071E-2</v>
      </c>
      <c r="H338" s="4">
        <f t="shared" si="314"/>
        <v>64.02000000000001</v>
      </c>
      <c r="I338" s="4"/>
      <c r="J338" s="1">
        <f t="shared" si="331"/>
        <v>2.9286485761248975</v>
      </c>
      <c r="K338" s="1">
        <f t="shared" si="315"/>
        <v>0.83777846242506204</v>
      </c>
      <c r="L338" s="1">
        <f t="shared" si="316"/>
        <v>0.56686780721122754</v>
      </c>
      <c r="M338" s="1">
        <f t="shared" si="332"/>
        <v>3.8802385597633611E-2</v>
      </c>
      <c r="O338" s="1">
        <f t="shared" si="333"/>
        <v>2.079061142409079</v>
      </c>
      <c r="P338" s="1">
        <f t="shared" si="334"/>
        <v>0.51230570401838127</v>
      </c>
      <c r="Q338" s="1">
        <f t="shared" si="335"/>
        <v>0.39362420257390279</v>
      </c>
      <c r="R338" s="1">
        <f t="shared" si="336"/>
        <v>2.4124505895994321E-2</v>
      </c>
      <c r="T338" s="1">
        <f t="shared" si="317"/>
        <v>1.9083905684288407</v>
      </c>
      <c r="U338" s="1">
        <f t="shared" si="318"/>
        <v>0.45303232522705383</v>
      </c>
      <c r="V338" s="1">
        <f t="shared" si="319"/>
        <v>0.35932033327782775</v>
      </c>
      <c r="W338" s="1">
        <f t="shared" si="337"/>
        <v>2.1421921678726103E-2</v>
      </c>
      <c r="Y338" s="1">
        <f t="shared" si="320"/>
        <v>1.7517303783803562</v>
      </c>
      <c r="Z338" s="1">
        <f t="shared" si="321"/>
        <v>0.40061683110455404</v>
      </c>
      <c r="AA338" s="1">
        <f t="shared" si="322"/>
        <v>0.32800600436313093</v>
      </c>
      <c r="AB338" s="1">
        <f t="shared" si="338"/>
        <v>1.9022098541121697E-2</v>
      </c>
      <c r="AD338" s="1">
        <f t="shared" si="323"/>
        <v>1.6079304568492512</v>
      </c>
      <c r="AE338" s="1">
        <f t="shared" si="324"/>
        <v>0.35426576963093603</v>
      </c>
      <c r="AF338" s="1">
        <f t="shared" si="325"/>
        <v>0.29942068103081343</v>
      </c>
      <c r="AG338" s="1">
        <f t="shared" si="339"/>
        <v>1.6891119215858414E-2</v>
      </c>
      <c r="AI338" s="1">
        <f t="shared" si="366"/>
        <v>0.06</v>
      </c>
      <c r="AJ338" s="1">
        <f t="shared" si="340"/>
        <v>1.7568389656464527</v>
      </c>
      <c r="AK338" s="1">
        <f t="shared" si="341"/>
        <v>0.70706112765211315</v>
      </c>
      <c r="AL338" s="1">
        <f t="shared" si="367"/>
        <v>0.12</v>
      </c>
      <c r="AN338" s="1">
        <f t="shared" si="368"/>
        <v>0.3</v>
      </c>
      <c r="AO338" s="1">
        <f t="shared" si="342"/>
        <v>0.31752543254397836</v>
      </c>
      <c r="AP338" s="1">
        <f t="shared" si="326"/>
        <v>9.6967233700276878E-2</v>
      </c>
      <c r="AQ338" s="1">
        <f t="shared" si="369"/>
        <v>8.0000000000000002E-3</v>
      </c>
      <c r="AS338" s="1">
        <f t="shared" si="370"/>
        <v>90.183110391638976</v>
      </c>
      <c r="AT338" s="1">
        <f t="shared" si="370"/>
        <v>9.6919286586578011</v>
      </c>
      <c r="AU338" s="1">
        <f t="shared" si="370"/>
        <v>0</v>
      </c>
      <c r="AV338" s="1">
        <f t="shared" si="343"/>
        <v>0.12496094970321783</v>
      </c>
      <c r="AW338" s="3">
        <f t="shared" si="344"/>
        <v>1.6987526792945594E-2</v>
      </c>
      <c r="AX338" s="3">
        <f t="shared" si="345"/>
        <v>0.17682256910493288</v>
      </c>
      <c r="AY338" s="3">
        <f t="shared" si="346"/>
        <v>9.3593288776108799E-2</v>
      </c>
      <c r="AZ338" s="3">
        <f t="shared" si="347"/>
        <v>6.2504021228760281E-2</v>
      </c>
      <c r="BA338" s="3">
        <f t="shared" si="327"/>
        <v>5.6528768611229824E-2</v>
      </c>
      <c r="BB338" s="3">
        <f t="shared" si="328"/>
        <v>5.1133806982198632E-2</v>
      </c>
      <c r="BC338" s="3">
        <f t="shared" si="329"/>
        <v>4.6261860653040825E-2</v>
      </c>
      <c r="BE338" s="4">
        <f t="shared" si="348"/>
        <v>0.92636786083919653</v>
      </c>
      <c r="BF338" s="4">
        <f t="shared" si="349"/>
        <v>2514.2210922859836</v>
      </c>
      <c r="BG338" s="1">
        <f t="shared" si="371"/>
        <v>32.974450851622663</v>
      </c>
      <c r="BH338" s="1">
        <f t="shared" si="372"/>
        <v>37.58222608029746</v>
      </c>
      <c r="BI338" s="1">
        <f t="shared" si="350"/>
        <v>190.42221273394793</v>
      </c>
      <c r="BJ338" s="1">
        <f t="shared" si="351"/>
        <v>204.88720055274504</v>
      </c>
      <c r="BK338" s="1">
        <f t="shared" si="352"/>
        <v>115.12982983419353</v>
      </c>
      <c r="BL338" s="1">
        <f t="shared" si="353"/>
        <v>226.49493733653679</v>
      </c>
      <c r="BM338" s="1">
        <f t="shared" si="354"/>
        <v>95.581842383517525</v>
      </c>
      <c r="BN338" s="1">
        <f t="shared" si="355"/>
        <v>230.13398940820642</v>
      </c>
      <c r="BO338" s="1">
        <f t="shared" si="356"/>
        <v>77.090049608703026</v>
      </c>
      <c r="BP338" s="1">
        <f t="shared" si="357"/>
        <v>233.0971808889789</v>
      </c>
      <c r="BQ338" s="1">
        <f t="shared" si="358"/>
        <v>60.232742894772436</v>
      </c>
      <c r="BR338" s="1">
        <f t="shared" si="359"/>
        <v>235.43803990167385</v>
      </c>
      <c r="BS338" s="1">
        <f t="shared" si="360"/>
        <v>37.58222608029746</v>
      </c>
      <c r="BT338" s="1">
        <f t="shared" si="361"/>
        <v>5.4517047530656377</v>
      </c>
      <c r="BU338" s="1">
        <f t="shared" si="362"/>
        <v>6.0266503866112684</v>
      </c>
      <c r="BV338" s="1">
        <f t="shared" si="363"/>
        <v>6.1234794585213388</v>
      </c>
      <c r="BW338" s="1">
        <f t="shared" si="364"/>
        <v>6.2023250137165356</v>
      </c>
      <c r="BX338" s="1">
        <f t="shared" si="365"/>
        <v>6.2646113457633259</v>
      </c>
    </row>
    <row r="339" spans="1:76">
      <c r="A339" s="1">
        <v>1.1499999999999999</v>
      </c>
      <c r="B339" s="1">
        <f t="shared" si="330"/>
        <v>1343.4782608695652</v>
      </c>
      <c r="C339" s="1">
        <v>33</v>
      </c>
      <c r="D339" s="1">
        <f t="shared" si="312"/>
        <v>57.715909090909093</v>
      </c>
      <c r="E339" s="1">
        <f t="shared" si="311"/>
        <v>6.1240909090909064</v>
      </c>
      <c r="F339" s="1">
        <v>0</v>
      </c>
      <c r="G339" s="1">
        <f t="shared" si="313"/>
        <v>8.0000000000000071E-2</v>
      </c>
      <c r="H339" s="4">
        <f t="shared" si="314"/>
        <v>63.92</v>
      </c>
      <c r="I339" s="4"/>
      <c r="J339" s="1">
        <f t="shared" si="331"/>
        <v>2.9259039576312258</v>
      </c>
      <c r="K339" s="1">
        <f t="shared" si="315"/>
        <v>0.83594527809888219</v>
      </c>
      <c r="L339" s="1">
        <f t="shared" si="316"/>
        <v>0.5655702025687448</v>
      </c>
      <c r="M339" s="1">
        <f t="shared" si="332"/>
        <v>3.8774578165408448E-2</v>
      </c>
      <c r="O339" s="1">
        <f t="shared" si="333"/>
        <v>2.0771127250716601</v>
      </c>
      <c r="P339" s="1">
        <f t="shared" si="334"/>
        <v>0.51118470266905014</v>
      </c>
      <c r="Q339" s="1">
        <f t="shared" si="335"/>
        <v>0.39272316606035257</v>
      </c>
      <c r="R339" s="1">
        <f t="shared" si="336"/>
        <v>2.4107217253753997E-2</v>
      </c>
      <c r="T339" s="1">
        <f t="shared" si="317"/>
        <v>1.9066020970874999</v>
      </c>
      <c r="U339" s="1">
        <f t="shared" si="318"/>
        <v>0.45204102287791598</v>
      </c>
      <c r="V339" s="1">
        <f t="shared" si="319"/>
        <v>0.35849782099777155</v>
      </c>
      <c r="W339" s="1">
        <f t="shared" si="337"/>
        <v>2.1406569822750257E-2</v>
      </c>
      <c r="Y339" s="1">
        <f t="shared" si="320"/>
        <v>1.7500887230340565</v>
      </c>
      <c r="Z339" s="1">
        <f t="shared" si="321"/>
        <v>0.39974022168031675</v>
      </c>
      <c r="AA339" s="1">
        <f t="shared" si="322"/>
        <v>0.32725517302536677</v>
      </c>
      <c r="AB339" s="1">
        <f t="shared" si="338"/>
        <v>1.90084665000032E-2</v>
      </c>
      <c r="AD339" s="1">
        <f t="shared" si="323"/>
        <v>1.6064235653415493</v>
      </c>
      <c r="AE339" s="1">
        <f t="shared" si="324"/>
        <v>0.35349058324776067</v>
      </c>
      <c r="AF339" s="1">
        <f t="shared" si="325"/>
        <v>0.29873528372862346</v>
      </c>
      <c r="AG339" s="1">
        <f t="shared" si="339"/>
        <v>1.6879014324739781E-2</v>
      </c>
      <c r="AI339" s="1">
        <f t="shared" si="366"/>
        <v>0.06</v>
      </c>
      <c r="AJ339" s="1">
        <f t="shared" si="340"/>
        <v>1.7553868935090198</v>
      </c>
      <c r="AK339" s="1">
        <f t="shared" si="341"/>
        <v>0.70708387176399601</v>
      </c>
      <c r="AL339" s="1">
        <f t="shared" si="367"/>
        <v>0.12</v>
      </c>
      <c r="AN339" s="1">
        <f t="shared" si="368"/>
        <v>0.3</v>
      </c>
      <c r="AO339" s="1">
        <f t="shared" si="342"/>
        <v>0.31741792999775587</v>
      </c>
      <c r="AP339" s="1">
        <f t="shared" si="326"/>
        <v>9.6828146754928818E-2</v>
      </c>
      <c r="AQ339" s="1">
        <f t="shared" si="369"/>
        <v>8.0000000000000002E-3</v>
      </c>
      <c r="AS339" s="1">
        <f t="shared" si="370"/>
        <v>90.293975423825231</v>
      </c>
      <c r="AT339" s="1">
        <f t="shared" si="370"/>
        <v>9.5808681306178141</v>
      </c>
      <c r="AU339" s="1">
        <f t="shared" si="370"/>
        <v>0</v>
      </c>
      <c r="AV339" s="1">
        <f t="shared" si="343"/>
        <v>0.1251564455569463</v>
      </c>
      <c r="AW339" s="3">
        <f t="shared" si="344"/>
        <v>1.6875964424487678E-2</v>
      </c>
      <c r="AX339" s="3">
        <f t="shared" si="345"/>
        <v>0.17617263770249966</v>
      </c>
      <c r="AY339" s="3">
        <f t="shared" si="346"/>
        <v>9.285960076732655E-2</v>
      </c>
      <c r="AZ339" s="3">
        <f t="shared" si="347"/>
        <v>6.1993293938013096E-2</v>
      </c>
      <c r="BA339" s="3">
        <f t="shared" si="327"/>
        <v>5.6062281791401804E-2</v>
      </c>
      <c r="BB339" s="3">
        <f t="shared" si="328"/>
        <v>5.0707735487986863E-2</v>
      </c>
      <c r="BC339" s="3">
        <f t="shared" si="329"/>
        <v>4.5872709274801513E-2</v>
      </c>
      <c r="BE339" s="4">
        <f t="shared" si="348"/>
        <v>0.85623416614988301</v>
      </c>
      <c r="BF339" s="4">
        <f t="shared" si="349"/>
        <v>2506.6048351401655</v>
      </c>
      <c r="BG339" s="1">
        <f t="shared" si="371"/>
        <v>32.867089161093553</v>
      </c>
      <c r="BH339" s="1">
        <f t="shared" si="372"/>
        <v>37.567937786602897</v>
      </c>
      <c r="BI339" s="1">
        <f t="shared" si="350"/>
        <v>189.17017003191418</v>
      </c>
      <c r="BJ339" s="1">
        <f t="shared" si="351"/>
        <v>204.83957318753042</v>
      </c>
      <c r="BK339" s="1">
        <f t="shared" si="352"/>
        <v>113.50976051168652</v>
      </c>
      <c r="BL339" s="1">
        <f t="shared" si="353"/>
        <v>226.1525580128251</v>
      </c>
      <c r="BM339" s="1">
        <f t="shared" si="354"/>
        <v>94.00803100465906</v>
      </c>
      <c r="BN339" s="1">
        <f t="shared" si="355"/>
        <v>229.72148650395323</v>
      </c>
      <c r="BO339" s="1">
        <f t="shared" si="356"/>
        <v>75.617034469947853</v>
      </c>
      <c r="BP339" s="1">
        <f t="shared" si="357"/>
        <v>232.61996832407274</v>
      </c>
      <c r="BQ339" s="1">
        <f t="shared" si="358"/>
        <v>58.906343576346686</v>
      </c>
      <c r="BR339" s="1">
        <f t="shared" si="359"/>
        <v>234.90309536735467</v>
      </c>
      <c r="BS339" s="1">
        <f t="shared" si="360"/>
        <v>37.567937786602897</v>
      </c>
      <c r="BT339" s="1">
        <f t="shared" si="361"/>
        <v>5.4525104452387128</v>
      </c>
      <c r="BU339" s="1">
        <f t="shared" si="362"/>
        <v>6.0198289109569743</v>
      </c>
      <c r="BV339" s="1">
        <f t="shared" si="363"/>
        <v>6.1148282295621295</v>
      </c>
      <c r="BW339" s="1">
        <f t="shared" si="364"/>
        <v>6.191981301859677</v>
      </c>
      <c r="BX339" s="1">
        <f t="shared" si="365"/>
        <v>6.2527545882788242</v>
      </c>
    </row>
    <row r="340" spans="1:76">
      <c r="A340" s="1">
        <v>1.1499999999999999</v>
      </c>
      <c r="B340" s="1">
        <f t="shared" si="330"/>
        <v>1343.913043478261</v>
      </c>
      <c r="C340" s="1">
        <v>33.1</v>
      </c>
      <c r="D340" s="1">
        <f t="shared" si="312"/>
        <v>57.696590909090915</v>
      </c>
      <c r="E340" s="1">
        <f t="shared" si="311"/>
        <v>6.043409090909087</v>
      </c>
      <c r="F340" s="1">
        <v>0</v>
      </c>
      <c r="G340" s="1">
        <f t="shared" si="313"/>
        <v>8.0000000000000071E-2</v>
      </c>
      <c r="H340" s="4">
        <f t="shared" si="314"/>
        <v>63.82</v>
      </c>
      <c r="I340" s="4"/>
      <c r="J340" s="1">
        <f t="shared" si="331"/>
        <v>2.9231633851169754</v>
      </c>
      <c r="K340" s="1">
        <f t="shared" si="315"/>
        <v>0.83411708760326986</v>
      </c>
      <c r="L340" s="1">
        <f t="shared" si="316"/>
        <v>0.56427626362880501</v>
      </c>
      <c r="M340" s="1">
        <f t="shared" si="332"/>
        <v>3.8746805598364888E-2</v>
      </c>
      <c r="O340" s="1">
        <f t="shared" si="333"/>
        <v>2.0751671799937075</v>
      </c>
      <c r="P340" s="1">
        <f t="shared" si="334"/>
        <v>0.51006675507199295</v>
      </c>
      <c r="Q340" s="1">
        <f t="shared" si="335"/>
        <v>0.39182467495372436</v>
      </c>
      <c r="R340" s="1">
        <f t="shared" si="336"/>
        <v>2.4089950288152012E-2</v>
      </c>
      <c r="T340" s="1">
        <f t="shared" si="317"/>
        <v>1.9048162622212317</v>
      </c>
      <c r="U340" s="1">
        <f t="shared" si="318"/>
        <v>0.45105242096424558</v>
      </c>
      <c r="V340" s="1">
        <f t="shared" si="319"/>
        <v>0.35767763229552785</v>
      </c>
      <c r="W340" s="1">
        <f t="shared" si="337"/>
        <v>2.1391237215054596E-2</v>
      </c>
      <c r="Y340" s="1">
        <f t="shared" si="320"/>
        <v>1.7484494877340264</v>
      </c>
      <c r="Z340" s="1">
        <f t="shared" si="321"/>
        <v>0.39886600025322544</v>
      </c>
      <c r="AA340" s="1">
        <f t="shared" si="322"/>
        <v>0.32650646276844203</v>
      </c>
      <c r="AB340" s="1">
        <f t="shared" si="338"/>
        <v>1.8994851550847222E-2</v>
      </c>
      <c r="AD340" s="1">
        <f t="shared" si="323"/>
        <v>1.6049188952180011</v>
      </c>
      <c r="AE340" s="1">
        <f t="shared" si="324"/>
        <v>0.35271750857228462</v>
      </c>
      <c r="AF340" s="1">
        <f t="shared" si="325"/>
        <v>0.29805182265766395</v>
      </c>
      <c r="AG340" s="1">
        <f t="shared" si="339"/>
        <v>1.6866924610830763E-2</v>
      </c>
      <c r="AI340" s="1">
        <f t="shared" si="366"/>
        <v>0.06</v>
      </c>
      <c r="AJ340" s="1">
        <f t="shared" si="340"/>
        <v>1.7539368014208732</v>
      </c>
      <c r="AK340" s="1">
        <f t="shared" si="341"/>
        <v>0.70710660437640138</v>
      </c>
      <c r="AL340" s="1">
        <f t="shared" si="367"/>
        <v>0.12</v>
      </c>
      <c r="AN340" s="1">
        <f t="shared" si="368"/>
        <v>0.3</v>
      </c>
      <c r="AO340" s="1">
        <f t="shared" si="342"/>
        <v>0.31731052162742984</v>
      </c>
      <c r="AP340" s="1">
        <f t="shared" si="326"/>
        <v>9.6689333943870762E-2</v>
      </c>
      <c r="AQ340" s="1">
        <f t="shared" si="369"/>
        <v>8.0000000000000002E-3</v>
      </c>
      <c r="AS340" s="1">
        <f t="shared" si="370"/>
        <v>90.405187886385022</v>
      </c>
      <c r="AT340" s="1">
        <f t="shared" si="370"/>
        <v>9.4694595595567019</v>
      </c>
      <c r="AU340" s="1">
        <f t="shared" si="370"/>
        <v>0</v>
      </c>
      <c r="AV340" s="1">
        <f t="shared" si="343"/>
        <v>0.12535255405828905</v>
      </c>
      <c r="AW340" s="3">
        <f t="shared" si="344"/>
        <v>1.6764430069305242E-2</v>
      </c>
      <c r="AX340" s="3">
        <f t="shared" si="345"/>
        <v>0.17552061094047494</v>
      </c>
      <c r="AY340" s="3">
        <f t="shared" si="346"/>
        <v>9.2127294952222258E-2</v>
      </c>
      <c r="AZ340" s="3">
        <f t="shared" si="347"/>
        <v>6.148351901994948E-2</v>
      </c>
      <c r="BA340" s="3">
        <f t="shared" si="327"/>
        <v>5.5596662774109309E-2</v>
      </c>
      <c r="BB340" s="3">
        <f t="shared" si="328"/>
        <v>5.0282454773773709E-2</v>
      </c>
      <c r="BC340" s="3">
        <f t="shared" si="329"/>
        <v>4.5484278523885459E-2</v>
      </c>
      <c r="BE340" s="4">
        <f t="shared" si="348"/>
        <v>0.79088843488445137</v>
      </c>
      <c r="BF340" s="4">
        <f t="shared" si="349"/>
        <v>2499.0344002558595</v>
      </c>
      <c r="BG340" s="1">
        <f t="shared" si="371"/>
        <v>32.759550353824224</v>
      </c>
      <c r="BH340" s="1">
        <f t="shared" si="372"/>
        <v>37.553410936352805</v>
      </c>
      <c r="BI340" s="1">
        <f t="shared" si="350"/>
        <v>187.90745162350547</v>
      </c>
      <c r="BJ340" s="1">
        <f t="shared" si="351"/>
        <v>204.78841874171766</v>
      </c>
      <c r="BK340" s="1">
        <f t="shared" si="352"/>
        <v>111.89255401089508</v>
      </c>
      <c r="BL340" s="1">
        <f t="shared" si="353"/>
        <v>225.80736162611231</v>
      </c>
      <c r="BM340" s="1">
        <f t="shared" si="354"/>
        <v>92.441315443391815</v>
      </c>
      <c r="BN340" s="1">
        <f t="shared" si="355"/>
        <v>229.30674278473703</v>
      </c>
      <c r="BO340" s="1">
        <f t="shared" si="356"/>
        <v>74.154967615517009</v>
      </c>
      <c r="BP340" s="1">
        <f t="shared" si="357"/>
        <v>232.14122209836714</v>
      </c>
      <c r="BQ340" s="1">
        <f t="shared" si="358"/>
        <v>57.593976383898891</v>
      </c>
      <c r="BR340" s="1">
        <f t="shared" si="359"/>
        <v>234.36741827072788</v>
      </c>
      <c r="BS340" s="1">
        <f t="shared" si="360"/>
        <v>37.553410936352805</v>
      </c>
      <c r="BT340" s="1">
        <f t="shared" si="361"/>
        <v>5.4532574707741519</v>
      </c>
      <c r="BU340" s="1">
        <f t="shared" si="362"/>
        <v>6.0129654269973161</v>
      </c>
      <c r="BV340" s="1">
        <f t="shared" si="363"/>
        <v>6.1061495365461296</v>
      </c>
      <c r="BW340" s="1">
        <f t="shared" si="364"/>
        <v>6.1816281480212396</v>
      </c>
      <c r="BX340" s="1">
        <f t="shared" si="365"/>
        <v>6.2409089461392533</v>
      </c>
    </row>
    <row r="341" spans="1:76">
      <c r="A341" s="1">
        <v>1.1499999999999999</v>
      </c>
      <c r="B341" s="1">
        <f t="shared" si="330"/>
        <v>1344.3478260869565</v>
      </c>
      <c r="C341" s="1">
        <v>33.200000000000003</v>
      </c>
      <c r="D341" s="1">
        <f t="shared" si="312"/>
        <v>57.677272727272729</v>
      </c>
      <c r="E341" s="1">
        <f t="shared" si="311"/>
        <v>5.9627272727272675</v>
      </c>
      <c r="F341" s="1">
        <v>0</v>
      </c>
      <c r="G341" s="1">
        <f t="shared" si="313"/>
        <v>8.0000000000000071E-2</v>
      </c>
      <c r="H341" s="4">
        <f t="shared" si="314"/>
        <v>63.72</v>
      </c>
      <c r="I341" s="4"/>
      <c r="J341" s="1">
        <f t="shared" si="331"/>
        <v>2.9204268508428299</v>
      </c>
      <c r="K341" s="1">
        <f t="shared" si="315"/>
        <v>0.83229387492392104</v>
      </c>
      <c r="L341" s="1">
        <f t="shared" si="316"/>
        <v>0.56298597825984387</v>
      </c>
      <c r="M341" s="1">
        <f t="shared" si="332"/>
        <v>3.8719067838088407E-2</v>
      </c>
      <c r="O341" s="1">
        <f t="shared" si="333"/>
        <v>2.0732245016810449</v>
      </c>
      <c r="P341" s="1">
        <f t="shared" si="334"/>
        <v>0.50895185143438293</v>
      </c>
      <c r="Q341" s="1">
        <f t="shared" si="335"/>
        <v>0.39092872083004832</v>
      </c>
      <c r="R341" s="1">
        <f t="shared" si="336"/>
        <v>2.4072704962870457E-2</v>
      </c>
      <c r="T341" s="1">
        <f t="shared" si="317"/>
        <v>1.9030330587868776</v>
      </c>
      <c r="U341" s="1">
        <f t="shared" si="318"/>
        <v>0.4500665108262385</v>
      </c>
      <c r="V341" s="1">
        <f t="shared" si="319"/>
        <v>0.35685975948126547</v>
      </c>
      <c r="W341" s="1">
        <f t="shared" si="337"/>
        <v>2.1375923823389775E-2</v>
      </c>
      <c r="Y341" s="1">
        <f t="shared" si="320"/>
        <v>1.7468126678511018</v>
      </c>
      <c r="Z341" s="1">
        <f t="shared" si="321"/>
        <v>0.39799415916540842</v>
      </c>
      <c r="AA341" s="1">
        <f t="shared" si="322"/>
        <v>0.32575986657268485</v>
      </c>
      <c r="AB341" s="1">
        <f t="shared" si="338"/>
        <v>1.8981253665017198E-2</v>
      </c>
      <c r="AD341" s="1">
        <f t="shared" si="323"/>
        <v>1.6034164422294512</v>
      </c>
      <c r="AE341" s="1">
        <f t="shared" si="324"/>
        <v>0.35194653883264637</v>
      </c>
      <c r="AF341" s="1">
        <f t="shared" si="325"/>
        <v>0.29737029141001897</v>
      </c>
      <c r="AG341" s="1">
        <f t="shared" si="339"/>
        <v>1.6854850048702807E-2</v>
      </c>
      <c r="AI341" s="1">
        <f t="shared" si="366"/>
        <v>0.06</v>
      </c>
      <c r="AJ341" s="1">
        <f t="shared" si="340"/>
        <v>1.7524886858289512</v>
      </c>
      <c r="AK341" s="1">
        <f t="shared" si="341"/>
        <v>0.70712932549803709</v>
      </c>
      <c r="AL341" s="1">
        <f t="shared" si="367"/>
        <v>0.12</v>
      </c>
      <c r="AN341" s="1">
        <f t="shared" si="368"/>
        <v>0.3</v>
      </c>
      <c r="AO341" s="1">
        <f t="shared" si="342"/>
        <v>0.31720320731544621</v>
      </c>
      <c r="AP341" s="1">
        <f t="shared" si="326"/>
        <v>9.6550794599868553E-2</v>
      </c>
      <c r="AQ341" s="1">
        <f t="shared" si="369"/>
        <v>8.0000000000000002E-3</v>
      </c>
      <c r="AS341" s="1">
        <f t="shared" si="370"/>
        <v>90.516749415054505</v>
      </c>
      <c r="AT341" s="1">
        <f t="shared" si="370"/>
        <v>9.3577013068538424</v>
      </c>
      <c r="AU341" s="1">
        <f t="shared" si="370"/>
        <v>0</v>
      </c>
      <c r="AV341" s="1">
        <f t="shared" si="343"/>
        <v>0.12554927809165109</v>
      </c>
      <c r="AW341" s="3">
        <f t="shared" si="344"/>
        <v>1.6652922755528984E-2</v>
      </c>
      <c r="AX341" s="3">
        <f t="shared" si="345"/>
        <v>0.17486647899819696</v>
      </c>
      <c r="AY341" s="3">
        <f t="shared" si="346"/>
        <v>9.1396362684300653E-2</v>
      </c>
      <c r="AZ341" s="3">
        <f t="shared" si="347"/>
        <v>6.097469044172707E-2</v>
      </c>
      <c r="BA341" s="3">
        <f t="shared" si="327"/>
        <v>5.5131906046136915E-2</v>
      </c>
      <c r="BB341" s="3">
        <f t="shared" si="328"/>
        <v>4.9857959801377492E-2</v>
      </c>
      <c r="BC341" s="3">
        <f t="shared" si="329"/>
        <v>4.5096563796359852E-2</v>
      </c>
      <c r="BE341" s="4">
        <f t="shared" si="348"/>
        <v>0.73004154810163668</v>
      </c>
      <c r="BF341" s="4">
        <f t="shared" si="349"/>
        <v>2491.5093871272215</v>
      </c>
      <c r="BG341" s="1">
        <f t="shared" si="371"/>
        <v>32.65183295719428</v>
      </c>
      <c r="BH341" s="1">
        <f t="shared" si="372"/>
        <v>37.538647147258956</v>
      </c>
      <c r="BI341" s="1">
        <f t="shared" si="350"/>
        <v>186.63410420682143</v>
      </c>
      <c r="BJ341" s="1">
        <f t="shared" si="351"/>
        <v>204.73373707143182</v>
      </c>
      <c r="BK341" s="1">
        <f t="shared" si="352"/>
        <v>110.27843753781212</v>
      </c>
      <c r="BL341" s="1">
        <f t="shared" si="353"/>
        <v>225.45938293909936</v>
      </c>
      <c r="BM341" s="1">
        <f t="shared" si="354"/>
        <v>90.88192051473726</v>
      </c>
      <c r="BN341" s="1">
        <f t="shared" si="355"/>
        <v>228.889800548984</v>
      </c>
      <c r="BO341" s="1">
        <f t="shared" si="356"/>
        <v>72.704042345872736</v>
      </c>
      <c r="BP341" s="1">
        <f t="shared" si="357"/>
        <v>231.66098962923314</v>
      </c>
      <c r="BQ341" s="1">
        <f t="shared" si="358"/>
        <v>56.295775653656897</v>
      </c>
      <c r="BR341" s="1">
        <f t="shared" si="359"/>
        <v>233.83105790139936</v>
      </c>
      <c r="BS341" s="1">
        <f t="shared" si="360"/>
        <v>37.538647147258956</v>
      </c>
      <c r="BT341" s="1">
        <f t="shared" si="361"/>
        <v>5.4539455369366268</v>
      </c>
      <c r="BU341" s="1">
        <f t="shared" si="362"/>
        <v>6.0060604223336327</v>
      </c>
      <c r="BV341" s="1">
        <f t="shared" si="363"/>
        <v>6.0974440461607671</v>
      </c>
      <c r="BW341" s="1">
        <f t="shared" si="364"/>
        <v>6.1712663410713473</v>
      </c>
      <c r="BX341" s="1">
        <f t="shared" si="365"/>
        <v>6.2290752510103049</v>
      </c>
    </row>
    <row r="342" spans="1:76">
      <c r="A342" s="1">
        <v>1.1499999999999999</v>
      </c>
      <c r="B342" s="1">
        <f t="shared" si="330"/>
        <v>1344.7826086956522</v>
      </c>
      <c r="C342" s="1">
        <v>33.299999999999997</v>
      </c>
      <c r="D342" s="1">
        <f t="shared" si="312"/>
        <v>57.657954545454551</v>
      </c>
      <c r="E342" s="1">
        <f t="shared" si="311"/>
        <v>5.8820454545454535</v>
      </c>
      <c r="F342" s="1">
        <v>0</v>
      </c>
      <c r="G342" s="1">
        <f t="shared" si="313"/>
        <v>8.0000000000000071E-2</v>
      </c>
      <c r="H342" s="4">
        <f t="shared" si="314"/>
        <v>63.620000000000005</v>
      </c>
      <c r="I342" s="4"/>
      <c r="J342" s="1">
        <f t="shared" si="331"/>
        <v>2.9176943470874295</v>
      </c>
      <c r="K342" s="1">
        <f t="shared" si="315"/>
        <v>0.83047562410514209</v>
      </c>
      <c r="L342" s="1">
        <f t="shared" si="316"/>
        <v>0.56169933437596931</v>
      </c>
      <c r="M342" s="1">
        <f t="shared" si="332"/>
        <v>3.8691364826285268E-2</v>
      </c>
      <c r="O342" s="1">
        <f t="shared" si="333"/>
        <v>2.0712846846522446</v>
      </c>
      <c r="P342" s="1">
        <f t="shared" si="334"/>
        <v>0.50783998199923397</v>
      </c>
      <c r="Q342" s="1">
        <f t="shared" si="335"/>
        <v>0.39003529529706865</v>
      </c>
      <c r="R342" s="1">
        <f t="shared" si="336"/>
        <v>2.405548124166651E-2</v>
      </c>
      <c r="T342" s="1">
        <f t="shared" si="317"/>
        <v>1.901252481752981</v>
      </c>
      <c r="U342" s="1">
        <f t="shared" si="318"/>
        <v>0.4490832838357845</v>
      </c>
      <c r="V342" s="1">
        <f t="shared" si="319"/>
        <v>0.35604419489410344</v>
      </c>
      <c r="W342" s="1">
        <f t="shared" si="337"/>
        <v>2.136062961557313E-2</v>
      </c>
      <c r="Y342" s="1">
        <f t="shared" si="320"/>
        <v>1.7451782587668592</v>
      </c>
      <c r="Z342" s="1">
        <f t="shared" si="321"/>
        <v>0.39712469078702112</v>
      </c>
      <c r="AA342" s="1">
        <f t="shared" si="322"/>
        <v>0.3250153774448506</v>
      </c>
      <c r="AB342" s="1">
        <f t="shared" si="338"/>
        <v>1.8967672813935778E-2</v>
      </c>
      <c r="AD342" s="1">
        <f t="shared" si="323"/>
        <v>1.6019162021366038</v>
      </c>
      <c r="AE342" s="1">
        <f t="shared" si="324"/>
        <v>0.35117766728176852</v>
      </c>
      <c r="AF342" s="1">
        <f t="shared" si="325"/>
        <v>0.29669068360189677</v>
      </c>
      <c r="AG342" s="1">
        <f t="shared" si="339"/>
        <v>1.6842790612980035E-2</v>
      </c>
      <c r="AI342" s="1">
        <f t="shared" si="366"/>
        <v>0.06</v>
      </c>
      <c r="AJ342" s="1">
        <f t="shared" si="340"/>
        <v>1.7510425431879888</v>
      </c>
      <c r="AK342" s="1">
        <f t="shared" si="341"/>
        <v>0.70715203513760105</v>
      </c>
      <c r="AL342" s="1">
        <f t="shared" si="367"/>
        <v>0.12</v>
      </c>
      <c r="AN342" s="1">
        <f t="shared" si="368"/>
        <v>0.3</v>
      </c>
      <c r="AO342" s="1">
        <f t="shared" si="342"/>
        <v>0.31709598694443858</v>
      </c>
      <c r="AP342" s="1">
        <f t="shared" si="326"/>
        <v>9.6412528057599201E-2</v>
      </c>
      <c r="AQ342" s="1">
        <f t="shared" si="369"/>
        <v>8.0000000000000002E-3</v>
      </c>
      <c r="AS342" s="1">
        <f t="shared" si="370"/>
        <v>90.628661655854359</v>
      </c>
      <c r="AT342" s="1">
        <f t="shared" si="370"/>
        <v>9.2455917235860632</v>
      </c>
      <c r="AU342" s="1">
        <f t="shared" si="370"/>
        <v>0</v>
      </c>
      <c r="AV342" s="1">
        <f t="shared" si="343"/>
        <v>0.12574662055957256</v>
      </c>
      <c r="AW342" s="3">
        <f t="shared" si="344"/>
        <v>1.654144150874055E-2</v>
      </c>
      <c r="AX342" s="3">
        <f t="shared" si="345"/>
        <v>0.17421023199321342</v>
      </c>
      <c r="AY342" s="3">
        <f t="shared" si="346"/>
        <v>9.0666795328669073E-2</v>
      </c>
      <c r="AZ342" s="3">
        <f t="shared" si="347"/>
        <v>6.0466802178365898E-2</v>
      </c>
      <c r="BA342" s="3">
        <f t="shared" si="327"/>
        <v>5.466800610140523E-2</v>
      </c>
      <c r="BB342" s="3">
        <f t="shared" si="328"/>
        <v>4.9434245539094153E-2</v>
      </c>
      <c r="BC342" s="3">
        <f t="shared" si="329"/>
        <v>4.4709560494172587E-2</v>
      </c>
      <c r="BE342" s="4">
        <f t="shared" si="348"/>
        <v>0.67341938517549416</v>
      </c>
      <c r="BF342" s="4">
        <f t="shared" si="349"/>
        <v>2484.0293992361044</v>
      </c>
      <c r="BG342" s="1">
        <f t="shared" si="371"/>
        <v>32.543935478826981</v>
      </c>
      <c r="BH342" s="1">
        <f t="shared" si="372"/>
        <v>37.523648013119519</v>
      </c>
      <c r="BI342" s="1">
        <f t="shared" si="350"/>
        <v>185.35017702759708</v>
      </c>
      <c r="BJ342" s="1">
        <f t="shared" si="351"/>
        <v>204.67552818241128</v>
      </c>
      <c r="BK342" s="1">
        <f t="shared" si="352"/>
        <v>108.66763978639284</v>
      </c>
      <c r="BL342" s="1">
        <f t="shared" si="353"/>
        <v>225.10865698368588</v>
      </c>
      <c r="BM342" s="1">
        <f t="shared" si="354"/>
        <v>89.330070984284234</v>
      </c>
      <c r="BN342" s="1">
        <f t="shared" si="355"/>
        <v>228.47070226200296</v>
      </c>
      <c r="BO342" s="1">
        <f t="shared" si="356"/>
        <v>71.264450152964457</v>
      </c>
      <c r="BP342" s="1">
        <f t="shared" si="357"/>
        <v>231.17931833951462</v>
      </c>
      <c r="BQ342" s="1">
        <f t="shared" si="358"/>
        <v>55.011872279122301</v>
      </c>
      <c r="BR342" s="1">
        <f t="shared" si="359"/>
        <v>233.29406334998114</v>
      </c>
      <c r="BS342" s="1">
        <f t="shared" si="360"/>
        <v>37.523648013119519</v>
      </c>
      <c r="BT342" s="1">
        <f t="shared" si="361"/>
        <v>5.4545743556396724</v>
      </c>
      <c r="BU342" s="1">
        <f t="shared" si="362"/>
        <v>5.9991143959398716</v>
      </c>
      <c r="BV342" s="1">
        <f t="shared" si="363"/>
        <v>6.0887124349456103</v>
      </c>
      <c r="BW342" s="1">
        <f t="shared" si="364"/>
        <v>6.1608966766420634</v>
      </c>
      <c r="BX342" s="1">
        <f t="shared" si="365"/>
        <v>6.2172543370093907</v>
      </c>
    </row>
    <row r="343" spans="1:76">
      <c r="A343" s="1">
        <v>1.1499999999999999</v>
      </c>
      <c r="B343" s="1">
        <f t="shared" si="330"/>
        <v>1345.2173913043478</v>
      </c>
      <c r="C343" s="1">
        <v>33.4</v>
      </c>
      <c r="D343" s="1">
        <f t="shared" si="312"/>
        <v>57.638636363636365</v>
      </c>
      <c r="E343" s="1">
        <f t="shared" si="311"/>
        <v>5.8013636363636341</v>
      </c>
      <c r="F343" s="1">
        <v>0</v>
      </c>
      <c r="G343" s="1">
        <f t="shared" si="313"/>
        <v>8.0000000000000071E-2</v>
      </c>
      <c r="H343" s="4">
        <f t="shared" si="314"/>
        <v>63.519999999999996</v>
      </c>
      <c r="I343" s="4"/>
      <c r="J343" s="1">
        <f t="shared" si="331"/>
        <v>2.9149658661473254</v>
      </c>
      <c r="K343" s="1">
        <f t="shared" si="315"/>
        <v>0.82866231924961764</v>
      </c>
      <c r="L343" s="1">
        <f t="shared" si="316"/>
        <v>0.5604163199367761</v>
      </c>
      <c r="M343" s="1">
        <f t="shared" si="332"/>
        <v>3.866369650478229E-2</v>
      </c>
      <c r="O343" s="1">
        <f t="shared" si="333"/>
        <v>2.0693477234385913</v>
      </c>
      <c r="P343" s="1">
        <f t="shared" si="334"/>
        <v>0.50673113704525841</v>
      </c>
      <c r="Q343" s="1">
        <f t="shared" si="335"/>
        <v>0.38914438999411494</v>
      </c>
      <c r="R343" s="1">
        <f t="shared" si="336"/>
        <v>2.4038279088372319E-2</v>
      </c>
      <c r="T343" s="1">
        <f t="shared" si="317"/>
        <v>1.8994745260997552</v>
      </c>
      <c r="U343" s="1">
        <f t="shared" si="318"/>
        <v>0.44810273139634132</v>
      </c>
      <c r="V343" s="1">
        <f t="shared" si="319"/>
        <v>0.35523093090199354</v>
      </c>
      <c r="W343" s="1">
        <f t="shared" si="337"/>
        <v>2.1345354559488574E-2</v>
      </c>
      <c r="Y343" s="1">
        <f t="shared" si="320"/>
        <v>1.7435462558735872</v>
      </c>
      <c r="Z343" s="1">
        <f t="shared" si="321"/>
        <v>0.39625758751613493</v>
      </c>
      <c r="AA343" s="1">
        <f t="shared" si="322"/>
        <v>0.324272988418015</v>
      </c>
      <c r="AB343" s="1">
        <f t="shared" si="338"/>
        <v>1.8954108969084726E-2</v>
      </c>
      <c r="AD343" s="1">
        <f t="shared" si="323"/>
        <v>1.6004181707099956</v>
      </c>
      <c r="AE343" s="1">
        <f t="shared" si="324"/>
        <v>0.35041088719725982</v>
      </c>
      <c r="AF343" s="1">
        <f t="shared" si="325"/>
        <v>0.29601299287353183</v>
      </c>
      <c r="AG343" s="1">
        <f t="shared" si="339"/>
        <v>1.6830746278338964E-2</v>
      </c>
      <c r="AI343" s="1">
        <f t="shared" si="366"/>
        <v>0.06</v>
      </c>
      <c r="AJ343" s="1">
        <f t="shared" si="340"/>
        <v>1.7495983699605009</v>
      </c>
      <c r="AK343" s="1">
        <f t="shared" si="341"/>
        <v>0.70717473330378433</v>
      </c>
      <c r="AL343" s="1">
        <f t="shared" si="367"/>
        <v>0.12</v>
      </c>
      <c r="AN343" s="1">
        <f t="shared" si="368"/>
        <v>0.3</v>
      </c>
      <c r="AO343" s="1">
        <f t="shared" si="342"/>
        <v>0.31698886039722901</v>
      </c>
      <c r="AP343" s="1">
        <f t="shared" si="326"/>
        <v>9.6274533653645925E-2</v>
      </c>
      <c r="AQ343" s="1">
        <f t="shared" si="369"/>
        <v>8.0000000000000002E-3</v>
      </c>
      <c r="AS343" s="1">
        <f t="shared" si="370"/>
        <v>90.740926265170614</v>
      </c>
      <c r="AT343" s="1">
        <f t="shared" si="370"/>
        <v>9.1331291504465284</v>
      </c>
      <c r="AU343" s="1">
        <f t="shared" si="370"/>
        <v>0</v>
      </c>
      <c r="AV343" s="1">
        <f t="shared" si="343"/>
        <v>0.12594458438287165</v>
      </c>
      <c r="AW343" s="3">
        <f t="shared" si="344"/>
        <v>1.6429985351939857E-2</v>
      </c>
      <c r="AX343" s="3">
        <f t="shared" si="345"/>
        <v>0.17355185998079489</v>
      </c>
      <c r="AY343" s="3">
        <f t="shared" si="346"/>
        <v>8.9938584261821053E-2</v>
      </c>
      <c r="AZ343" s="3">
        <f t="shared" si="347"/>
        <v>5.9959848212596832E-2</v>
      </c>
      <c r="BA343" s="3">
        <f t="shared" si="327"/>
        <v>5.4204957440832154E-2</v>
      </c>
      <c r="BB343" s="3">
        <f t="shared" si="328"/>
        <v>4.9011306961570203E-2</v>
      </c>
      <c r="BC343" s="3">
        <f t="shared" si="329"/>
        <v>4.4323264025035912E-2</v>
      </c>
      <c r="BE343" s="4">
        <f t="shared" si="348"/>
        <v>0.62076218782993697</v>
      </c>
      <c r="BF343" s="4">
        <f t="shared" si="349"/>
        <v>2476.5940440353611</v>
      </c>
      <c r="BG343" s="1">
        <f t="shared" si="371"/>
        <v>32.43585640621545</v>
      </c>
      <c r="BH343" s="1">
        <f t="shared" si="372"/>
        <v>37.508415104116814</v>
      </c>
      <c r="BI343" s="1">
        <f t="shared" si="350"/>
        <v>184.05572192786931</v>
      </c>
      <c r="BJ343" s="1">
        <f t="shared" si="351"/>
        <v>204.61379223554141</v>
      </c>
      <c r="BK343" s="1">
        <f t="shared" si="352"/>
        <v>107.06039089449442</v>
      </c>
      <c r="BL343" s="1">
        <f t="shared" si="353"/>
        <v>224.75521906126312</v>
      </c>
      <c r="BM343" s="1">
        <f t="shared" si="354"/>
        <v>87.785991493830281</v>
      </c>
      <c r="BN343" s="1">
        <f t="shared" si="355"/>
        <v>228.04949055311619</v>
      </c>
      <c r="BO343" s="1">
        <f t="shared" si="356"/>
        <v>69.836380629606865</v>
      </c>
      <c r="BP343" s="1">
        <f t="shared" si="357"/>
        <v>230.6962556517604</v>
      </c>
      <c r="BQ343" s="1">
        <f t="shared" si="358"/>
        <v>53.742393626201917</v>
      </c>
      <c r="BR343" s="1">
        <f t="shared" si="359"/>
        <v>232.75648350050872</v>
      </c>
      <c r="BS343" s="1">
        <f t="shared" si="360"/>
        <v>37.508415104116814</v>
      </c>
      <c r="BT343" s="1">
        <f t="shared" si="361"/>
        <v>5.4551436435682295</v>
      </c>
      <c r="BU343" s="1">
        <f t="shared" si="362"/>
        <v>5.9921278581721422</v>
      </c>
      <c r="BV343" s="1">
        <f t="shared" si="363"/>
        <v>6.0799553892130769</v>
      </c>
      <c r="BW343" s="1">
        <f t="shared" si="364"/>
        <v>6.1505199569586679</v>
      </c>
      <c r="BX343" s="1">
        <f t="shared" si="365"/>
        <v>6.2054470404685818</v>
      </c>
    </row>
    <row r="344" spans="1:76">
      <c r="A344" s="1">
        <v>1.1499999999999999</v>
      </c>
      <c r="B344" s="1">
        <f t="shared" si="330"/>
        <v>1345.6521739130435</v>
      </c>
      <c r="C344" s="1">
        <v>33.5</v>
      </c>
      <c r="D344" s="1">
        <f t="shared" si="312"/>
        <v>57.619318181818187</v>
      </c>
      <c r="E344" s="1">
        <f t="shared" si="311"/>
        <v>5.7206818181818146</v>
      </c>
      <c r="F344" s="1">
        <v>0</v>
      </c>
      <c r="G344" s="1">
        <f t="shared" si="313"/>
        <v>8.0000000000000071E-2</v>
      </c>
      <c r="H344" s="4">
        <f t="shared" si="314"/>
        <v>63.42</v>
      </c>
      <c r="I344" s="4"/>
      <c r="J344" s="1">
        <f t="shared" si="331"/>
        <v>2.9122414003369346</v>
      </c>
      <c r="K344" s="1">
        <f t="shared" si="315"/>
        <v>0.82685394451816596</v>
      </c>
      <c r="L344" s="1">
        <f t="shared" si="316"/>
        <v>0.55913692294715156</v>
      </c>
      <c r="M344" s="1">
        <f t="shared" si="332"/>
        <v>3.8636062815526451E-2</v>
      </c>
      <c r="O344" s="1">
        <f t="shared" si="333"/>
        <v>2.0674136125840552</v>
      </c>
      <c r="P344" s="1">
        <f t="shared" si="334"/>
        <v>0.50562530688671781</v>
      </c>
      <c r="Q344" s="1">
        <f t="shared" si="335"/>
        <v>0.38825599659196719</v>
      </c>
      <c r="R344" s="1">
        <f t="shared" si="336"/>
        <v>2.4021098466894725E-2</v>
      </c>
      <c r="T344" s="1">
        <f t="shared" si="317"/>
        <v>1.8976991868190565</v>
      </c>
      <c r="U344" s="1">
        <f t="shared" si="318"/>
        <v>0.44712484494280336</v>
      </c>
      <c r="V344" s="1">
        <f t="shared" si="319"/>
        <v>0.35441995990159725</v>
      </c>
      <c r="W344" s="1">
        <f t="shared" si="337"/>
        <v>2.1330098623086328E-2</v>
      </c>
      <c r="Y344" s="1">
        <f t="shared" si="320"/>
        <v>1.7419166545742619</v>
      </c>
      <c r="Z344" s="1">
        <f t="shared" si="321"/>
        <v>0.39539284177862033</v>
      </c>
      <c r="AA344" s="1">
        <f t="shared" si="322"/>
        <v>0.32353269255146117</v>
      </c>
      <c r="AB344" s="1">
        <f t="shared" si="338"/>
        <v>1.8940562102004694E-2</v>
      </c>
      <c r="AD344" s="1">
        <f t="shared" si="323"/>
        <v>1.5989223437299731</v>
      </c>
      <c r="AE344" s="1">
        <f t="shared" si="324"/>
        <v>0.34964619188131146</v>
      </c>
      <c r="AF344" s="1">
        <f t="shared" si="325"/>
        <v>0.29533721288908232</v>
      </c>
      <c r="AG344" s="1">
        <f t="shared" si="339"/>
        <v>1.6818717019508475E-2</v>
      </c>
      <c r="AI344" s="1">
        <f t="shared" si="366"/>
        <v>0.06</v>
      </c>
      <c r="AJ344" s="1">
        <f t="shared" si="340"/>
        <v>1.748156162616763</v>
      </c>
      <c r="AK344" s="1">
        <f t="shared" si="341"/>
        <v>0.70719742000526631</v>
      </c>
      <c r="AL344" s="1">
        <f t="shared" si="367"/>
        <v>0.12</v>
      </c>
      <c r="AN344" s="1">
        <f t="shared" si="368"/>
        <v>0.3</v>
      </c>
      <c r="AO344" s="1">
        <f t="shared" si="342"/>
        <v>0.31688182755682714</v>
      </c>
      <c r="AP344" s="1">
        <f t="shared" si="326"/>
        <v>9.6136810726490607E-2</v>
      </c>
      <c r="AQ344" s="1">
        <f t="shared" si="369"/>
        <v>8.0000000000000002E-3</v>
      </c>
      <c r="AS344" s="1">
        <f t="shared" si="370"/>
        <v>90.853544909836316</v>
      </c>
      <c r="AT344" s="1">
        <f t="shared" si="370"/>
        <v>9.0203119176629052</v>
      </c>
      <c r="AU344" s="1">
        <f t="shared" si="370"/>
        <v>0</v>
      </c>
      <c r="AV344" s="1">
        <f t="shared" si="343"/>
        <v>0.12614317250078849</v>
      </c>
      <c r="AW344" s="3">
        <f t="shared" si="344"/>
        <v>1.6318553305511931E-2</v>
      </c>
      <c r="AX344" s="3">
        <f t="shared" si="345"/>
        <v>0.17289135295344368</v>
      </c>
      <c r="AY344" s="3">
        <f t="shared" si="346"/>
        <v>8.9211720871418848E-2</v>
      </c>
      <c r="AZ344" s="3">
        <f t="shared" si="347"/>
        <v>5.9453822534708989E-2</v>
      </c>
      <c r="BA344" s="3">
        <f t="shared" si="327"/>
        <v>5.3742754572193199E-2</v>
      </c>
      <c r="BB344" s="3">
        <f t="shared" si="328"/>
        <v>4.8589139049674983E-2</v>
      </c>
      <c r="BC344" s="3">
        <f t="shared" si="329"/>
        <v>4.3937669802309724E-2</v>
      </c>
      <c r="BE344" s="4">
        <f t="shared" si="348"/>
        <v>0.57182394399679626</v>
      </c>
      <c r="BF344" s="4">
        <f t="shared" si="349"/>
        <v>2469.202932930611</v>
      </c>
      <c r="BG344" s="1">
        <f t="shared" si="371"/>
        <v>32.327594206339661</v>
      </c>
      <c r="BH344" s="1">
        <f t="shared" si="372"/>
        <v>37.492949967108522</v>
      </c>
      <c r="BI344" s="1">
        <f t="shared" si="350"/>
        <v>182.75079339536717</v>
      </c>
      <c r="BJ344" s="1">
        <f t="shared" si="351"/>
        <v>204.54852955243641</v>
      </c>
      <c r="BK344" s="1">
        <f t="shared" si="352"/>
        <v>105.4569223980953</v>
      </c>
      <c r="BL344" s="1">
        <f t="shared" si="353"/>
        <v>224.3991047428656</v>
      </c>
      <c r="BM344" s="1">
        <f t="shared" si="354"/>
        <v>86.249906485309907</v>
      </c>
      <c r="BN344" s="1">
        <f t="shared" si="355"/>
        <v>227.62620821261527</v>
      </c>
      <c r="BO344" s="1">
        <f t="shared" si="356"/>
        <v>68.420021377780216</v>
      </c>
      <c r="BP344" s="1">
        <f t="shared" si="357"/>
        <v>230.2118489822858</v>
      </c>
      <c r="BQ344" s="1">
        <f t="shared" si="358"/>
        <v>52.48746344845032</v>
      </c>
      <c r="BR344" s="1">
        <f t="shared" si="359"/>
        <v>232.21836702274138</v>
      </c>
      <c r="BS344" s="1">
        <f t="shared" si="360"/>
        <v>37.492949967108522</v>
      </c>
      <c r="BT344" s="1">
        <f t="shared" si="361"/>
        <v>5.4556531223038167</v>
      </c>
      <c r="BU344" s="1">
        <f t="shared" si="362"/>
        <v>5.9851013307761711</v>
      </c>
      <c r="BV344" s="1">
        <f t="shared" si="363"/>
        <v>6.0711736049658702</v>
      </c>
      <c r="BW344" s="1">
        <f t="shared" si="364"/>
        <v>6.1401369906674184</v>
      </c>
      <c r="BX344" s="1">
        <f t="shared" si="365"/>
        <v>6.1936541996951373</v>
      </c>
    </row>
    <row r="345" spans="1:76">
      <c r="A345" s="1">
        <v>1.1499999999999999</v>
      </c>
      <c r="B345" s="1">
        <f t="shared" si="330"/>
        <v>1346.086956521739</v>
      </c>
      <c r="C345" s="1">
        <v>33.6</v>
      </c>
      <c r="D345" s="1">
        <f t="shared" si="312"/>
        <v>57.6</v>
      </c>
      <c r="E345" s="1">
        <f t="shared" si="311"/>
        <v>5.6399999999999952</v>
      </c>
      <c r="F345" s="1">
        <v>0</v>
      </c>
      <c r="G345" s="1">
        <f t="shared" si="313"/>
        <v>8.0000000000000071E-2</v>
      </c>
      <c r="H345" s="4">
        <f t="shared" si="314"/>
        <v>63.319999999999993</v>
      </c>
      <c r="I345" s="4"/>
      <c r="J345" s="1">
        <f t="shared" si="331"/>
        <v>2.9095209419884944</v>
      </c>
      <c r="K345" s="1">
        <f t="shared" si="315"/>
        <v>0.82505048412951232</v>
      </c>
      <c r="L345" s="1">
        <f t="shared" si="316"/>
        <v>0.55786113145709004</v>
      </c>
      <c r="M345" s="1">
        <f t="shared" si="332"/>
        <v>3.8608463700584898E-2</v>
      </c>
      <c r="O345" s="1">
        <f t="shared" si="333"/>
        <v>2.0654823466452554</v>
      </c>
      <c r="P345" s="1">
        <f t="shared" si="334"/>
        <v>0.50452248187328408</v>
      </c>
      <c r="Q345" s="1">
        <f t="shared" si="335"/>
        <v>0.3873701067927271</v>
      </c>
      <c r="R345" s="1">
        <f t="shared" si="336"/>
        <v>2.4003939341215287E-2</v>
      </c>
      <c r="T345" s="1">
        <f t="shared" si="317"/>
        <v>1.8959264589143532</v>
      </c>
      <c r="U345" s="1">
        <f t="shared" si="318"/>
        <v>0.44614961594137775</v>
      </c>
      <c r="V345" s="1">
        <f t="shared" si="319"/>
        <v>0.35361127431816791</v>
      </c>
      <c r="W345" s="1">
        <f t="shared" si="337"/>
        <v>2.1314861774382979E-2</v>
      </c>
      <c r="Y345" s="1">
        <f t="shared" si="320"/>
        <v>1.7402894502825177</v>
      </c>
      <c r="Z345" s="1">
        <f t="shared" si="321"/>
        <v>0.39453044602803772</v>
      </c>
      <c r="AA345" s="1">
        <f t="shared" si="322"/>
        <v>0.32279448293057206</v>
      </c>
      <c r="AB345" s="1">
        <f t="shared" si="338"/>
        <v>1.8927032184295253E-2</v>
      </c>
      <c r="AD345" s="1">
        <f t="shared" si="323"/>
        <v>1.5974287169866668</v>
      </c>
      <c r="AE345" s="1">
        <f t="shared" si="324"/>
        <v>0.34888357466060149</v>
      </c>
      <c r="AF345" s="1">
        <f t="shared" si="325"/>
        <v>0.29466333733653183</v>
      </c>
      <c r="AG345" s="1">
        <f t="shared" si="339"/>
        <v>1.6806702811269746E-2</v>
      </c>
      <c r="AI345" s="1">
        <f t="shared" si="366"/>
        <v>0.06</v>
      </c>
      <c r="AJ345" s="1">
        <f t="shared" si="340"/>
        <v>1.7467159176347962</v>
      </c>
      <c r="AK345" s="1">
        <f t="shared" si="341"/>
        <v>0.70722009525072049</v>
      </c>
      <c r="AL345" s="1">
        <f t="shared" si="367"/>
        <v>0.12</v>
      </c>
      <c r="AN345" s="1">
        <f t="shared" si="368"/>
        <v>0.3</v>
      </c>
      <c r="AO345" s="1">
        <f t="shared" si="342"/>
        <v>0.31677488830643014</v>
      </c>
      <c r="AP345" s="1">
        <f t="shared" si="326"/>
        <v>9.5999358616509003E-2</v>
      </c>
      <c r="AQ345" s="1">
        <f t="shared" si="369"/>
        <v>8.0000000000000002E-3</v>
      </c>
      <c r="AS345" s="1">
        <f t="shared" si="370"/>
        <v>90.966519267214167</v>
      </c>
      <c r="AT345" s="1">
        <f t="shared" si="370"/>
        <v>8.9071383449147135</v>
      </c>
      <c r="AU345" s="1">
        <f t="shared" si="370"/>
        <v>0</v>
      </c>
      <c r="AV345" s="1">
        <f t="shared" si="343"/>
        <v>0.12634238787113089</v>
      </c>
      <c r="AW345" s="3">
        <f t="shared" si="344"/>
        <v>1.6207144387193787E-2</v>
      </c>
      <c r="AX345" s="3">
        <f t="shared" si="345"/>
        <v>0.17222870084039898</v>
      </c>
      <c r="AY345" s="3">
        <f t="shared" si="346"/>
        <v>8.8486196556076369E-2</v>
      </c>
      <c r="AZ345" s="3">
        <f t="shared" si="347"/>
        <v>5.8948719142397354E-2</v>
      </c>
      <c r="BA345" s="3">
        <f t="shared" si="327"/>
        <v>5.328139200998222E-2</v>
      </c>
      <c r="BB345" s="3">
        <f t="shared" si="328"/>
        <v>4.8167736790373235E-2</v>
      </c>
      <c r="BC345" s="3">
        <f t="shared" si="329"/>
        <v>4.3552773244884858E-2</v>
      </c>
      <c r="BE345" s="4">
        <f t="shared" si="348"/>
        <v>0.52637179119859123</v>
      </c>
      <c r="BF345" s="4">
        <f t="shared" si="349"/>
        <v>2461.855681260553</v>
      </c>
      <c r="BG345" s="1">
        <f t="shared" si="371"/>
        <v>32.219147325273973</v>
      </c>
      <c r="BH345" s="1">
        <f t="shared" si="372"/>
        <v>37.477254125912587</v>
      </c>
      <c r="BI345" s="1">
        <f t="shared" si="350"/>
        <v>181.43544861363034</v>
      </c>
      <c r="BJ345" s="1">
        <f t="shared" si="351"/>
        <v>204.4797406210709</v>
      </c>
      <c r="BK345" s="1">
        <f t="shared" si="352"/>
        <v>103.85746718375728</v>
      </c>
      <c r="BL345" s="1">
        <f t="shared" si="353"/>
        <v>224.04034986917779</v>
      </c>
      <c r="BM345" s="1">
        <f t="shared" si="354"/>
        <v>84.722040122989199</v>
      </c>
      <c r="BN345" s="1">
        <f t="shared" si="355"/>
        <v>227.20089818853899</v>
      </c>
      <c r="BO345" s="1">
        <f t="shared" si="356"/>
        <v>67.015557915873657</v>
      </c>
      <c r="BP345" s="1">
        <f t="shared" si="357"/>
        <v>229.72614573506434</v>
      </c>
      <c r="BQ345" s="1">
        <f t="shared" si="358"/>
        <v>51.247201802484312</v>
      </c>
      <c r="BR345" s="1">
        <f t="shared" si="359"/>
        <v>231.67976236434774</v>
      </c>
      <c r="BS345" s="1">
        <f t="shared" si="360"/>
        <v>37.477254125912587</v>
      </c>
      <c r="BT345" s="1">
        <f t="shared" si="361"/>
        <v>5.4561025184523633</v>
      </c>
      <c r="BU345" s="1">
        <f t="shared" si="362"/>
        <v>5.9780353468924883</v>
      </c>
      <c r="BV345" s="1">
        <f t="shared" si="363"/>
        <v>6.0623677878109898</v>
      </c>
      <c r="BW345" s="1">
        <f t="shared" si="364"/>
        <v>6.1297485926597455</v>
      </c>
      <c r="BX345" s="1">
        <f t="shared" si="365"/>
        <v>6.1818766547296038</v>
      </c>
    </row>
    <row r="346" spans="1:76">
      <c r="A346" s="1">
        <v>1.1499999999999999</v>
      </c>
      <c r="B346" s="1">
        <f t="shared" si="330"/>
        <v>1346.5217391304348</v>
      </c>
      <c r="C346" s="1">
        <v>33.700000000000003</v>
      </c>
      <c r="D346" s="1">
        <f t="shared" si="312"/>
        <v>57.580681818181823</v>
      </c>
      <c r="E346" s="1">
        <f t="shared" si="311"/>
        <v>5.5593181818181758</v>
      </c>
      <c r="F346" s="1">
        <v>0</v>
      </c>
      <c r="G346" s="1">
        <f t="shared" si="313"/>
        <v>8.0000000000000071E-2</v>
      </c>
      <c r="H346" s="4">
        <f t="shared" si="314"/>
        <v>63.22</v>
      </c>
      <c r="I346" s="4"/>
      <c r="J346" s="1">
        <f t="shared" si="331"/>
        <v>2.9068044834520026</v>
      </c>
      <c r="K346" s="1">
        <f t="shared" si="315"/>
        <v>0.82325192236003808</v>
      </c>
      <c r="L346" s="1">
        <f t="shared" si="316"/>
        <v>0.55658893356149541</v>
      </c>
      <c r="M346" s="1">
        <f t="shared" si="332"/>
        <v>3.8580899102144281E-2</v>
      </c>
      <c r="O346" s="1">
        <f t="shared" si="333"/>
        <v>2.0635539201914206</v>
      </c>
      <c r="P346" s="1">
        <f t="shared" si="334"/>
        <v>0.50342265238988582</v>
      </c>
      <c r="Q346" s="1">
        <f t="shared" si="335"/>
        <v>0.38648671232968068</v>
      </c>
      <c r="R346" s="1">
        <f t="shared" si="336"/>
        <v>2.3986801675389871E-2</v>
      </c>
      <c r="T346" s="1">
        <f t="shared" si="317"/>
        <v>1.8941563374006862</v>
      </c>
      <c r="U346" s="1">
        <f t="shared" si="318"/>
        <v>0.44517703588944985</v>
      </c>
      <c r="V346" s="1">
        <f t="shared" si="319"/>
        <v>0.35280486660542565</v>
      </c>
      <c r="W346" s="1">
        <f t="shared" si="337"/>
        <v>2.1299643981461083E-2</v>
      </c>
      <c r="Y346" s="1">
        <f t="shared" si="320"/>
        <v>1.7386646384226121</v>
      </c>
      <c r="Z346" s="1">
        <f t="shared" si="321"/>
        <v>0.3936703927455184</v>
      </c>
      <c r="AA346" s="1">
        <f t="shared" si="322"/>
        <v>0.32205835266671734</v>
      </c>
      <c r="AB346" s="1">
        <f t="shared" si="338"/>
        <v>1.8913519187614559E-2</v>
      </c>
      <c r="AD346" s="1">
        <f t="shared" si="323"/>
        <v>1.5959372862799575</v>
      </c>
      <c r="AE346" s="1">
        <f t="shared" si="324"/>
        <v>0.34812302888618846</v>
      </c>
      <c r="AF346" s="1">
        <f t="shared" si="325"/>
        <v>0.29399135992758546</v>
      </c>
      <c r="AG346" s="1">
        <f t="shared" si="339"/>
        <v>1.6794703628455938E-2</v>
      </c>
      <c r="AI346" s="1">
        <f t="shared" si="366"/>
        <v>0.06</v>
      </c>
      <c r="AJ346" s="1">
        <f t="shared" si="340"/>
        <v>1.7452776315003351</v>
      </c>
      <c r="AK346" s="1">
        <f t="shared" si="341"/>
        <v>0.70724275904880973</v>
      </c>
      <c r="AL346" s="1">
        <f t="shared" si="367"/>
        <v>0.12</v>
      </c>
      <c r="AN346" s="1">
        <f t="shared" si="368"/>
        <v>0.3</v>
      </c>
      <c r="AO346" s="1">
        <f t="shared" si="342"/>
        <v>0.31666804252942188</v>
      </c>
      <c r="AP346" s="1">
        <f t="shared" si="326"/>
        <v>9.5862176665963292E-2</v>
      </c>
      <c r="AQ346" s="1">
        <f t="shared" si="369"/>
        <v>8.0000000000000002E-3</v>
      </c>
      <c r="AS346" s="1">
        <f t="shared" si="370"/>
        <v>91.079851025279694</v>
      </c>
      <c r="AT346" s="1">
        <f t="shared" si="370"/>
        <v>8.7936067412498833</v>
      </c>
      <c r="AU346" s="1">
        <f t="shared" si="370"/>
        <v>0</v>
      </c>
      <c r="AV346" s="1">
        <f t="shared" si="343"/>
        <v>0.12654223347042087</v>
      </c>
      <c r="AW346" s="3">
        <f t="shared" si="344"/>
        <v>1.6095757612040656E-2</v>
      </c>
      <c r="AX346" s="3">
        <f t="shared" si="345"/>
        <v>0.17156389350713566</v>
      </c>
      <c r="AY346" s="3">
        <f t="shared" si="346"/>
        <v>8.7762002725139468E-2</v>
      </c>
      <c r="AZ346" s="3">
        <f t="shared" si="347"/>
        <v>5.8444532040608885E-2</v>
      </c>
      <c r="BA346" s="3">
        <f t="shared" si="327"/>
        <v>5.2820864275270427E-2</v>
      </c>
      <c r="BB346" s="3">
        <f t="shared" si="328"/>
        <v>4.7747095176596206E-2</v>
      </c>
      <c r="BC346" s="3">
        <f t="shared" si="329"/>
        <v>4.3168569777065159E-2</v>
      </c>
      <c r="BE346" s="4">
        <f t="shared" si="348"/>
        <v>0.48418543913417561</v>
      </c>
      <c r="BF346" s="4">
        <f t="shared" si="349"/>
        <v>2454.5519082759197</v>
      </c>
      <c r="BG346" s="1">
        <f t="shared" si="371"/>
        <v>32.110514187785135</v>
      </c>
      <c r="BH346" s="1">
        <f t="shared" si="372"/>
        <v>37.461329081585802</v>
      </c>
      <c r="BI346" s="1">
        <f t="shared" si="350"/>
        <v>180.10974751287424</v>
      </c>
      <c r="BJ346" s="1">
        <f t="shared" si="351"/>
        <v>204.40742610146202</v>
      </c>
      <c r="BK346" s="1">
        <f t="shared" si="352"/>
        <v>102.26225943929533</v>
      </c>
      <c r="BL346" s="1">
        <f t="shared" si="353"/>
        <v>223.67899055039473</v>
      </c>
      <c r="BM346" s="1">
        <f t="shared" si="354"/>
        <v>83.202616213918006</v>
      </c>
      <c r="BN346" s="1">
        <f t="shared" si="355"/>
        <v>226.77360358327306</v>
      </c>
      <c r="BO346" s="1">
        <f t="shared" si="356"/>
        <v>65.623173584891006</v>
      </c>
      <c r="BP346" s="1">
        <f t="shared" si="357"/>
        <v>229.23919329544958</v>
      </c>
      <c r="BQ346" s="1">
        <f t="shared" si="358"/>
        <v>50.021724963637588</v>
      </c>
      <c r="BR346" s="1">
        <f t="shared" si="359"/>
        <v>231.14071774298063</v>
      </c>
      <c r="BS346" s="1">
        <f t="shared" si="360"/>
        <v>37.461329081585802</v>
      </c>
      <c r="BT346" s="1">
        <f t="shared" si="361"/>
        <v>5.4564915637747333</v>
      </c>
      <c r="BU346" s="1">
        <f t="shared" si="362"/>
        <v>5.9709304510593197</v>
      </c>
      <c r="BV346" s="1">
        <f t="shared" si="363"/>
        <v>6.0535386528702775</v>
      </c>
      <c r="BW346" s="1">
        <f t="shared" si="364"/>
        <v>6.1193555838928475</v>
      </c>
      <c r="BX346" s="1">
        <f t="shared" si="365"/>
        <v>6.170115247101533</v>
      </c>
    </row>
    <row r="347" spans="1:76">
      <c r="A347" s="1">
        <v>1.1499999999999999</v>
      </c>
      <c r="B347" s="1">
        <f t="shared" si="330"/>
        <v>1346.9565217391305</v>
      </c>
      <c r="C347" s="1">
        <v>33.799999999999997</v>
      </c>
      <c r="D347" s="1">
        <f t="shared" si="312"/>
        <v>57.561363636363637</v>
      </c>
      <c r="E347" s="1">
        <f t="shared" si="311"/>
        <v>5.4786363636363635</v>
      </c>
      <c r="F347" s="1">
        <v>0</v>
      </c>
      <c r="G347" s="1">
        <f t="shared" si="313"/>
        <v>8.0000000000000071E-2</v>
      </c>
      <c r="H347" s="4">
        <f t="shared" si="314"/>
        <v>63.12</v>
      </c>
      <c r="I347" s="4"/>
      <c r="J347" s="1">
        <f t="shared" si="331"/>
        <v>2.9040920170951785</v>
      </c>
      <c r="K347" s="1">
        <f t="shared" si="315"/>
        <v>0.82145824354355079</v>
      </c>
      <c r="L347" s="1">
        <f t="shared" si="316"/>
        <v>0.55532031739999999</v>
      </c>
      <c r="M347" s="1">
        <f t="shared" si="332"/>
        <v>3.8553368962510597E-2</v>
      </c>
      <c r="O347" s="1">
        <f t="shared" si="333"/>
        <v>2.061628327804359</v>
      </c>
      <c r="P347" s="1">
        <f t="shared" si="334"/>
        <v>0.50232580885656863</v>
      </c>
      <c r="Q347" s="1">
        <f t="shared" si="335"/>
        <v>0.38560580496717295</v>
      </c>
      <c r="R347" s="1">
        <f t="shared" si="336"/>
        <v>2.3969685433548521E-2</v>
      </c>
      <c r="T347" s="1">
        <f t="shared" si="317"/>
        <v>1.8923888173046448</v>
      </c>
      <c r="U347" s="1">
        <f t="shared" si="318"/>
        <v>0.44420709631545852</v>
      </c>
      <c r="V347" s="1">
        <f t="shared" si="319"/>
        <v>0.35200072924544268</v>
      </c>
      <c r="W347" s="1">
        <f t="shared" si="337"/>
        <v>2.1284445212469076E-2</v>
      </c>
      <c r="Y347" s="1">
        <f t="shared" si="320"/>
        <v>1.7370422144294029</v>
      </c>
      <c r="Z347" s="1">
        <f t="shared" si="321"/>
        <v>0.39281267443965451</v>
      </c>
      <c r="AA347" s="1">
        <f t="shared" si="322"/>
        <v>0.32132429489714714</v>
      </c>
      <c r="AB347" s="1">
        <f t="shared" si="338"/>
        <v>1.890002308367927E-2</v>
      </c>
      <c r="AD347" s="1">
        <f t="shared" si="323"/>
        <v>1.5944480474194564</v>
      </c>
      <c r="AE347" s="1">
        <f t="shared" si="324"/>
        <v>0.34736454793341465</v>
      </c>
      <c r="AF347" s="1">
        <f t="shared" si="325"/>
        <v>0.29332127439757383</v>
      </c>
      <c r="AG347" s="1">
        <f t="shared" si="339"/>
        <v>1.6782719445952221E-2</v>
      </c>
      <c r="AI347" s="1">
        <f t="shared" si="366"/>
        <v>0.06</v>
      </c>
      <c r="AJ347" s="1">
        <f t="shared" si="340"/>
        <v>1.7438413007068174</v>
      </c>
      <c r="AK347" s="1">
        <f t="shared" si="341"/>
        <v>0.70726541140818877</v>
      </c>
      <c r="AL347" s="1">
        <f t="shared" si="367"/>
        <v>0.12</v>
      </c>
      <c r="AN347" s="1">
        <f t="shared" si="368"/>
        <v>0.3</v>
      </c>
      <c r="AO347" s="1">
        <f t="shared" si="342"/>
        <v>0.31656129010937284</v>
      </c>
      <c r="AP347" s="1">
        <f t="shared" si="326"/>
        <v>9.572526421899645E-2</v>
      </c>
      <c r="AQ347" s="1">
        <f t="shared" si="369"/>
        <v>8.0000000000000002E-3</v>
      </c>
      <c r="AS347" s="1">
        <f t="shared" si="370"/>
        <v>91.193541882705389</v>
      </c>
      <c r="AT347" s="1">
        <f t="shared" si="370"/>
        <v>8.6797154050005769</v>
      </c>
      <c r="AU347" s="1">
        <f t="shared" si="370"/>
        <v>0</v>
      </c>
      <c r="AV347" s="1">
        <f t="shared" si="343"/>
        <v>0.12674271229404321</v>
      </c>
      <c r="AW347" s="3">
        <f t="shared" si="344"/>
        <v>1.5984391992392301E-2</v>
      </c>
      <c r="AX347" s="3">
        <f t="shared" si="345"/>
        <v>0.17089692075486018</v>
      </c>
      <c r="AY347" s="3">
        <f t="shared" si="346"/>
        <v>8.7039130798468159E-2</v>
      </c>
      <c r="AZ347" s="3">
        <f t="shared" si="347"/>
        <v>5.7941255241389558E-2</v>
      </c>
      <c r="BA347" s="3">
        <f t="shared" si="327"/>
        <v>5.2361165895566594E-2</v>
      </c>
      <c r="BB347" s="3">
        <f t="shared" si="328"/>
        <v>4.7327209207113551E-2</v>
      </c>
      <c r="BC347" s="3">
        <f t="shared" si="329"/>
        <v>4.2785054828450436E-2</v>
      </c>
      <c r="BE347" s="4">
        <f t="shared" si="348"/>
        <v>0.44505661114082479</v>
      </c>
      <c r="BF347" s="4">
        <f t="shared" si="349"/>
        <v>2447.2912371171487</v>
      </c>
      <c r="BG347" s="1">
        <f t="shared" si="371"/>
        <v>32.001693196920186</v>
      </c>
      <c r="BH347" s="1">
        <f t="shared" si="372"/>
        <v>37.445176312696262</v>
      </c>
      <c r="BI347" s="1">
        <f t="shared" si="350"/>
        <v>178.77375282159903</v>
      </c>
      <c r="BJ347" s="1">
        <f t="shared" si="351"/>
        <v>204.33158683140326</v>
      </c>
      <c r="BK347" s="1">
        <f t="shared" si="352"/>
        <v>100.67153460262153</v>
      </c>
      <c r="BL347" s="1">
        <f t="shared" si="353"/>
        <v>223.31506316593388</v>
      </c>
      <c r="BM347" s="1">
        <f t="shared" si="354"/>
        <v>81.691858126625732</v>
      </c>
      <c r="BN347" s="1">
        <f t="shared" si="355"/>
        <v>226.3443676499694</v>
      </c>
      <c r="BO347" s="1">
        <f t="shared" si="356"/>
        <v>64.243049453645213</v>
      </c>
      <c r="BP347" s="1">
        <f t="shared" si="357"/>
        <v>228.75103902372828</v>
      </c>
      <c r="BQ347" s="1">
        <f t="shared" si="358"/>
        <v>48.81114534189259</v>
      </c>
      <c r="BR347" s="1">
        <f t="shared" si="359"/>
        <v>230.60128113824371</v>
      </c>
      <c r="BS347" s="1">
        <f t="shared" si="360"/>
        <v>37.445176312696262</v>
      </c>
      <c r="BT347" s="1">
        <f t="shared" si="361"/>
        <v>5.4568199953199858</v>
      </c>
      <c r="BU347" s="1">
        <f t="shared" si="362"/>
        <v>5.9637871992130549</v>
      </c>
      <c r="BV347" s="1">
        <f t="shared" si="363"/>
        <v>6.0446869246873991</v>
      </c>
      <c r="BW347" s="1">
        <f t="shared" si="364"/>
        <v>6.1089587912066348</v>
      </c>
      <c r="BX347" s="1">
        <f t="shared" si="365"/>
        <v>6.1583708195828528</v>
      </c>
    </row>
    <row r="348" spans="1:76">
      <c r="A348" s="1">
        <v>1.1499999999999999</v>
      </c>
      <c r="B348" s="1">
        <f t="shared" si="330"/>
        <v>1347.391304347826</v>
      </c>
      <c r="C348" s="1">
        <v>33.9</v>
      </c>
      <c r="D348" s="1">
        <f t="shared" si="312"/>
        <v>57.542045454545459</v>
      </c>
      <c r="E348" s="1">
        <f t="shared" si="311"/>
        <v>5.3979545454545441</v>
      </c>
      <c r="F348" s="1">
        <v>0</v>
      </c>
      <c r="G348" s="1">
        <f t="shared" si="313"/>
        <v>8.0000000000000071E-2</v>
      </c>
      <c r="H348" s="4">
        <f t="shared" si="314"/>
        <v>63.02</v>
      </c>
      <c r="I348" s="4"/>
      <c r="J348" s="1">
        <f t="shared" si="331"/>
        <v>2.9013835353034185</v>
      </c>
      <c r="K348" s="1">
        <f t="shared" si="315"/>
        <v>0.81966943207105669</v>
      </c>
      <c r="L348" s="1">
        <f t="shared" si="316"/>
        <v>0.55405527115677566</v>
      </c>
      <c r="M348" s="1">
        <f t="shared" si="332"/>
        <v>3.8525873224109067E-2</v>
      </c>
      <c r="O348" s="1">
        <f t="shared" si="333"/>
        <v>2.0597055640784281</v>
      </c>
      <c r="P348" s="1">
        <f t="shared" si="334"/>
        <v>0.50123194172835495</v>
      </c>
      <c r="Q348" s="1">
        <f t="shared" si="335"/>
        <v>0.38472737650047628</v>
      </c>
      <c r="R348" s="1">
        <f t="shared" si="336"/>
        <v>2.3952590579895426E-2</v>
      </c>
      <c r="T348" s="1">
        <f t="shared" si="317"/>
        <v>1.8906238936643369</v>
      </c>
      <c r="U348" s="1">
        <f t="shared" si="318"/>
        <v>0.44323978877877268</v>
      </c>
      <c r="V348" s="1">
        <f t="shared" si="319"/>
        <v>0.35119885474852347</v>
      </c>
      <c r="W348" s="1">
        <f t="shared" si="337"/>
        <v>2.1269265435621229E-2</v>
      </c>
      <c r="Y348" s="1">
        <f t="shared" si="320"/>
        <v>1.7354221737483204</v>
      </c>
      <c r="Z348" s="1">
        <f t="shared" si="321"/>
        <v>0.3919572836463896</v>
      </c>
      <c r="AA348" s="1">
        <f t="shared" si="322"/>
        <v>0.32059230278488393</v>
      </c>
      <c r="AB348" s="1">
        <f t="shared" si="338"/>
        <v>1.8886543844264497E-2</v>
      </c>
      <c r="AD348" s="1">
        <f t="shared" si="323"/>
        <v>1.5929609962244797</v>
      </c>
      <c r="AE348" s="1">
        <f t="shared" si="324"/>
        <v>0.34660812520180928</v>
      </c>
      <c r="AF348" s="1">
        <f t="shared" si="325"/>
        <v>0.29265307450535355</v>
      </c>
      <c r="AG348" s="1">
        <f t="shared" si="339"/>
        <v>1.6770750238695623E-2</v>
      </c>
      <c r="AI348" s="1">
        <f t="shared" si="366"/>
        <v>0.06</v>
      </c>
      <c r="AJ348" s="1">
        <f t="shared" si="340"/>
        <v>1.7424069217553648</v>
      </c>
      <c r="AK348" s="1">
        <f t="shared" si="341"/>
        <v>0.70728805233750458</v>
      </c>
      <c r="AL348" s="1">
        <f t="shared" si="367"/>
        <v>0.12</v>
      </c>
      <c r="AN348" s="1">
        <f t="shared" si="368"/>
        <v>0.3</v>
      </c>
      <c r="AO348" s="1">
        <f t="shared" si="342"/>
        <v>0.31645463093004017</v>
      </c>
      <c r="AP348" s="1">
        <f t="shared" si="326"/>
        <v>9.5588620621626319E-2</v>
      </c>
      <c r="AQ348" s="1">
        <f t="shared" si="369"/>
        <v>8.0000000000000002E-3</v>
      </c>
      <c r="AS348" s="1">
        <f t="shared" si="370"/>
        <v>91.307593548945505</v>
      </c>
      <c r="AT348" s="1">
        <f t="shared" si="370"/>
        <v>8.5654626236981013</v>
      </c>
      <c r="AU348" s="1">
        <f t="shared" si="370"/>
        <v>0</v>
      </c>
      <c r="AV348" s="1">
        <f t="shared" si="343"/>
        <v>0.12694382735639489</v>
      </c>
      <c r="AW348" s="3">
        <f t="shared" si="344"/>
        <v>1.5873046537838803E-2</v>
      </c>
      <c r="AX348" s="3">
        <f t="shared" si="345"/>
        <v>0.17022777231999967</v>
      </c>
      <c r="AY348" s="3">
        <f t="shared" si="346"/>
        <v>8.6317572206216761E-2</v>
      </c>
      <c r="AZ348" s="3">
        <f t="shared" si="347"/>
        <v>5.743888276373027E-2</v>
      </c>
      <c r="BA348" s="3">
        <f t="shared" si="327"/>
        <v>5.1902291404675956E-2</v>
      </c>
      <c r="BB348" s="3">
        <f t="shared" si="328"/>
        <v>4.6908073886404361E-2</v>
      </c>
      <c r="BC348" s="3">
        <f t="shared" si="329"/>
        <v>4.2402223833818337E-2</v>
      </c>
      <c r="BE348" s="4">
        <f t="shared" si="348"/>
        <v>0.40878850420210255</v>
      </c>
      <c r="BF348" s="4">
        <f t="shared" si="349"/>
        <v>2440.0732947908564</v>
      </c>
      <c r="BG348" s="1">
        <f t="shared" si="371"/>
        <v>31.892682733584319</v>
      </c>
      <c r="BH348" s="1">
        <f t="shared" si="372"/>
        <v>37.428797275589737</v>
      </c>
      <c r="BI348" s="1">
        <f t="shared" si="350"/>
        <v>177.42753011896215</v>
      </c>
      <c r="BJ348" s="1">
        <f t="shared" si="351"/>
        <v>204.2522238322515</v>
      </c>
      <c r="BK348" s="1">
        <f t="shared" si="352"/>
        <v>99.085529308718009</v>
      </c>
      <c r="BL348" s="1">
        <f t="shared" si="353"/>
        <v>222.94860436399517</v>
      </c>
      <c r="BM348" s="1">
        <f t="shared" si="354"/>
        <v>80.189988708044268</v>
      </c>
      <c r="BN348" s="1">
        <f t="shared" si="355"/>
        <v>225.91323378878377</v>
      </c>
      <c r="BO348" s="1">
        <f t="shared" si="356"/>
        <v>62.875364222968223</v>
      </c>
      <c r="BP348" s="1">
        <f t="shared" si="357"/>
        <v>228.26173024850482</v>
      </c>
      <c r="BQ348" s="1">
        <f t="shared" si="358"/>
        <v>47.615571398171674</v>
      </c>
      <c r="BR348" s="1">
        <f t="shared" si="359"/>
        <v>230.06150028355324</v>
      </c>
      <c r="BS348" s="1">
        <f t="shared" si="360"/>
        <v>37.428797275589737</v>
      </c>
      <c r="BT348" s="1">
        <f t="shared" si="361"/>
        <v>5.457087555561408</v>
      </c>
      <c r="BU348" s="1">
        <f t="shared" si="362"/>
        <v>5.9566061586862018</v>
      </c>
      <c r="BV348" s="1">
        <f t="shared" si="363"/>
        <v>6.0358133371311817</v>
      </c>
      <c r="BW348" s="1">
        <f t="shared" si="364"/>
        <v>6.0985590471370088</v>
      </c>
      <c r="BX348" s="1">
        <f t="shared" si="365"/>
        <v>6.1466442159388981</v>
      </c>
    </row>
    <row r="349" spans="1:76">
      <c r="A349" s="1">
        <v>1.1499999999999999</v>
      </c>
      <c r="B349" s="1">
        <f t="shared" si="330"/>
        <v>1347.8260869565217</v>
      </c>
      <c r="C349" s="1">
        <v>34</v>
      </c>
      <c r="D349" s="1">
        <f t="shared" si="312"/>
        <v>57.522727272727273</v>
      </c>
      <c r="E349" s="1">
        <f t="shared" si="311"/>
        <v>5.3172727272727247</v>
      </c>
      <c r="F349" s="1">
        <v>0</v>
      </c>
      <c r="G349" s="1">
        <f t="shared" si="313"/>
        <v>8.0000000000000071E-2</v>
      </c>
      <c r="H349" s="4">
        <f t="shared" si="314"/>
        <v>62.919999999999995</v>
      </c>
      <c r="I349" s="4"/>
      <c r="J349" s="1">
        <f t="shared" si="331"/>
        <v>2.8986790304797352</v>
      </c>
      <c r="K349" s="1">
        <f t="shared" si="315"/>
        <v>0.81788547239051557</v>
      </c>
      <c r="L349" s="1">
        <f t="shared" si="316"/>
        <v>0.55279378306034455</v>
      </c>
      <c r="M349" s="1">
        <f t="shared" si="332"/>
        <v>3.8498411829483548E-2</v>
      </c>
      <c r="O349" s="1">
        <f t="shared" si="333"/>
        <v>2.0577856236204926</v>
      </c>
      <c r="P349" s="1">
        <f t="shared" si="334"/>
        <v>0.50014104149509453</v>
      </c>
      <c r="Q349" s="1">
        <f t="shared" si="335"/>
        <v>0.38385141875565915</v>
      </c>
      <c r="R349" s="1">
        <f t="shared" si="336"/>
        <v>2.3935517078708536E-2</v>
      </c>
      <c r="T349" s="1">
        <f t="shared" si="317"/>
        <v>1.8888615615293505</v>
      </c>
      <c r="U349" s="1">
        <f t="shared" si="318"/>
        <v>0.44227510486955951</v>
      </c>
      <c r="V349" s="1">
        <f t="shared" si="319"/>
        <v>0.35039923565308451</v>
      </c>
      <c r="W349" s="1">
        <f t="shared" si="337"/>
        <v>2.1254104619197293E-2</v>
      </c>
      <c r="Y349" s="1">
        <f t="shared" si="320"/>
        <v>1.7338045118353329</v>
      </c>
      <c r="Z349" s="1">
        <f t="shared" si="321"/>
        <v>0.39110421292890196</v>
      </c>
      <c r="AA349" s="1">
        <f t="shared" si="322"/>
        <v>0.31986236951861213</v>
      </c>
      <c r="AB349" s="1">
        <f t="shared" si="338"/>
        <v>1.8873081441203511E-2</v>
      </c>
      <c r="AD349" s="1">
        <f t="shared" si="323"/>
        <v>1.5914761285240164</v>
      </c>
      <c r="AE349" s="1">
        <f t="shared" si="324"/>
        <v>0.34585375411498509</v>
      </c>
      <c r="AF349" s="1">
        <f t="shared" si="325"/>
        <v>0.29198675403320701</v>
      </c>
      <c r="AG349" s="1">
        <f t="shared" si="339"/>
        <v>1.6758795981674846E-2</v>
      </c>
      <c r="AI349" s="1">
        <f t="shared" si="366"/>
        <v>0.06</v>
      </c>
      <c r="AJ349" s="1">
        <f t="shared" si="340"/>
        <v>1.7409744911547564</v>
      </c>
      <c r="AK349" s="1">
        <f t="shared" si="341"/>
        <v>0.7073106818453937</v>
      </c>
      <c r="AL349" s="1">
        <f t="shared" si="367"/>
        <v>0.12</v>
      </c>
      <c r="AN349" s="1">
        <f t="shared" si="368"/>
        <v>0.3</v>
      </c>
      <c r="AO349" s="1">
        <f t="shared" si="342"/>
        <v>0.31634806487536649</v>
      </c>
      <c r="AP349" s="1">
        <f t="shared" si="326"/>
        <v>9.5452245221739104E-2</v>
      </c>
      <c r="AQ349" s="1">
        <f t="shared" si="369"/>
        <v>8.0000000000000002E-3</v>
      </c>
      <c r="AS349" s="1">
        <f t="shared" si="370"/>
        <v>91.422007744321803</v>
      </c>
      <c r="AT349" s="1">
        <f t="shared" si="370"/>
        <v>8.4508466739871668</v>
      </c>
      <c r="AU349" s="1">
        <f t="shared" si="370"/>
        <v>0</v>
      </c>
      <c r="AV349" s="1">
        <f t="shared" si="343"/>
        <v>0.12714558169103635</v>
      </c>
      <c r="AW349" s="3">
        <f t="shared" si="344"/>
        <v>1.5761720255186268E-2</v>
      </c>
      <c r="AX349" s="3">
        <f t="shared" si="345"/>
        <v>0.16955643787368818</v>
      </c>
      <c r="AY349" s="3">
        <f t="shared" si="346"/>
        <v>8.5597318388613869E-2</v>
      </c>
      <c r="AZ349" s="3">
        <f t="shared" si="347"/>
        <v>5.6937408633412352E-2</v>
      </c>
      <c r="BA349" s="3">
        <f t="shared" si="327"/>
        <v>5.144423534255884E-2</v>
      </c>
      <c r="BB349" s="3">
        <f t="shared" si="328"/>
        <v>4.6489684224527872E-2</v>
      </c>
      <c r="BC349" s="3">
        <f t="shared" si="329"/>
        <v>4.2020072233006085E-2</v>
      </c>
      <c r="BE349" s="4">
        <f t="shared" si="348"/>
        <v>0.37519526718708301</v>
      </c>
      <c r="BF349" s="4">
        <f t="shared" si="349"/>
        <v>2432.8977121451981</v>
      </c>
      <c r="BG349" s="1">
        <f t="shared" si="371"/>
        <v>31.783481156107946</v>
      </c>
      <c r="BH349" s="1">
        <f t="shared" si="372"/>
        <v>37.412193404650083</v>
      </c>
      <c r="BI349" s="1">
        <f t="shared" si="350"/>
        <v>176.07114788792026</v>
      </c>
      <c r="BJ349" s="1">
        <f t="shared" si="351"/>
        <v>204.1693383147682</v>
      </c>
      <c r="BK349" s="1">
        <f t="shared" si="352"/>
        <v>97.504481334715052</v>
      </c>
      <c r="BL349" s="1">
        <f t="shared" si="353"/>
        <v>222.57965106096788</v>
      </c>
      <c r="BM349" s="1">
        <f t="shared" si="354"/>
        <v>78.697230198658332</v>
      </c>
      <c r="BN349" s="1">
        <f t="shared" si="355"/>
        <v>225.48024554293045</v>
      </c>
      <c r="BO349" s="1">
        <f t="shared" si="356"/>
        <v>61.52029412895844</v>
      </c>
      <c r="BP349" s="1">
        <f t="shared" si="357"/>
        <v>227.77131425991792</v>
      </c>
      <c r="BQ349" s="1">
        <f t="shared" si="358"/>
        <v>46.435107561037952</v>
      </c>
      <c r="BR349" s="1">
        <f t="shared" si="359"/>
        <v>229.52142265789877</v>
      </c>
      <c r="BS349" s="1">
        <f t="shared" si="360"/>
        <v>37.412193404650083</v>
      </c>
      <c r="BT349" s="1">
        <f t="shared" si="361"/>
        <v>5.4572939925353676</v>
      </c>
      <c r="BU349" s="1">
        <f t="shared" si="362"/>
        <v>5.9493879082027501</v>
      </c>
      <c r="BV349" s="1">
        <f t="shared" si="363"/>
        <v>6.0269186332952289</v>
      </c>
      <c r="BW349" s="1">
        <f t="shared" si="364"/>
        <v>6.0881571897254085</v>
      </c>
      <c r="BX349" s="1">
        <f t="shared" si="365"/>
        <v>6.1349362806771657</v>
      </c>
    </row>
    <row r="350" spans="1:76">
      <c r="A350" s="1">
        <v>1.1499999999999999</v>
      </c>
      <c r="B350" s="1">
        <f t="shared" si="330"/>
        <v>1348.2608695652175</v>
      </c>
      <c r="C350" s="1">
        <v>34.1</v>
      </c>
      <c r="D350" s="1">
        <f t="shared" si="312"/>
        <v>57.503409090909095</v>
      </c>
      <c r="E350" s="1">
        <f t="shared" si="311"/>
        <v>5.2365909090909053</v>
      </c>
      <c r="F350" s="1">
        <v>0</v>
      </c>
      <c r="G350" s="1">
        <f t="shared" si="313"/>
        <v>8.0000000000000071E-2</v>
      </c>
      <c r="H350" s="4">
        <f t="shared" si="314"/>
        <v>62.82</v>
      </c>
      <c r="I350" s="4"/>
      <c r="J350" s="1">
        <f t="shared" si="331"/>
        <v>2.895978495044718</v>
      </c>
      <c r="K350" s="1">
        <f t="shared" si="315"/>
        <v>0.81610634900661205</v>
      </c>
      <c r="L350" s="1">
        <f t="shared" si="316"/>
        <v>0.55153584138339329</v>
      </c>
      <c r="M350" s="1">
        <f t="shared" si="332"/>
        <v>3.8470984721296536E-2</v>
      </c>
      <c r="O350" s="1">
        <f t="shared" si="333"/>
        <v>2.0558685010498934</v>
      </c>
      <c r="P350" s="1">
        <f t="shared" si="334"/>
        <v>0.49905309868132491</v>
      </c>
      <c r="Q350" s="1">
        <f t="shared" si="335"/>
        <v>0.38297792358945731</v>
      </c>
      <c r="R350" s="1">
        <f t="shared" si="336"/>
        <v>2.3918464894339537E-2</v>
      </c>
      <c r="T350" s="1">
        <f t="shared" si="317"/>
        <v>1.887101815960726</v>
      </c>
      <c r="U350" s="1">
        <f t="shared" si="318"/>
        <v>0.44131303620865997</v>
      </c>
      <c r="V350" s="1">
        <f t="shared" si="319"/>
        <v>0.34960186452553749</v>
      </c>
      <c r="W350" s="1">
        <f t="shared" si="337"/>
        <v>2.1238962731542528E-2</v>
      </c>
      <c r="Y350" s="1">
        <f t="shared" si="320"/>
        <v>1.7321892241569214</v>
      </c>
      <c r="Z350" s="1">
        <f t="shared" si="321"/>
        <v>0.39025345487749491</v>
      </c>
      <c r="AA350" s="1">
        <f t="shared" si="322"/>
        <v>0.31913448831257124</v>
      </c>
      <c r="AB350" s="1">
        <f t="shared" si="338"/>
        <v>1.885963584638773E-2</v>
      </c>
      <c r="AD350" s="1">
        <f t="shared" si="323"/>
        <v>1.5899934401567046</v>
      </c>
      <c r="AE350" s="1">
        <f t="shared" si="324"/>
        <v>0.3451014281205419</v>
      </c>
      <c r="AF350" s="1">
        <f t="shared" si="325"/>
        <v>0.29132230678674437</v>
      </c>
      <c r="AG350" s="1">
        <f t="shared" si="339"/>
        <v>1.6746856649930218E-2</v>
      </c>
      <c r="AI350" s="1">
        <f t="shared" si="366"/>
        <v>0.06</v>
      </c>
      <c r="AJ350" s="1">
        <f t="shared" si="340"/>
        <v>1.7395440054214115</v>
      </c>
      <c r="AK350" s="1">
        <f t="shared" si="341"/>
        <v>0.70733329994048499</v>
      </c>
      <c r="AL350" s="1">
        <f t="shared" si="367"/>
        <v>0.12</v>
      </c>
      <c r="AN350" s="1">
        <f t="shared" si="368"/>
        <v>0.3</v>
      </c>
      <c r="AO350" s="1">
        <f t="shared" si="342"/>
        <v>0.31624159182947997</v>
      </c>
      <c r="AP350" s="1">
        <f t="shared" si="326"/>
        <v>9.5316137369082982E-2</v>
      </c>
      <c r="AQ350" s="1">
        <f t="shared" si="369"/>
        <v>8.0000000000000002E-3</v>
      </c>
      <c r="AS350" s="1">
        <f t="shared" si="370"/>
        <v>91.536786200110001</v>
      </c>
      <c r="AT350" s="1">
        <f t="shared" si="370"/>
        <v>8.3358658215391674</v>
      </c>
      <c r="AU350" s="1">
        <f t="shared" si="370"/>
        <v>0</v>
      </c>
      <c r="AV350" s="1">
        <f t="shared" si="343"/>
        <v>0.1273479783508438</v>
      </c>
      <c r="AW350" s="3">
        <f t="shared" si="344"/>
        <v>1.5650412148422044E-2</v>
      </c>
      <c r="AX350" s="3">
        <f t="shared" si="345"/>
        <v>0.1688829070212465</v>
      </c>
      <c r="AY350" s="3">
        <f t="shared" si="346"/>
        <v>8.4878360795741584E-2</v>
      </c>
      <c r="AZ350" s="3">
        <f t="shared" si="347"/>
        <v>5.6436826882852752E-2</v>
      </c>
      <c r="BA350" s="3">
        <f t="shared" si="327"/>
        <v>5.0986992255189108E-2</v>
      </c>
      <c r="BB350" s="3">
        <f t="shared" si="328"/>
        <v>4.6072035236993783E-2</v>
      </c>
      <c r="BC350" s="3">
        <f t="shared" si="329"/>
        <v>4.1638595470791823E-2</v>
      </c>
      <c r="BE350" s="4">
        <f t="shared" si="348"/>
        <v>0.3441014968378564</v>
      </c>
      <c r="BF350" s="4">
        <f t="shared" si="349"/>
        <v>2425.7641238441765</v>
      </c>
      <c r="BG350" s="1">
        <f t="shared" si="371"/>
        <v>31.674086799803028</v>
      </c>
      <c r="BH350" s="1">
        <f t="shared" si="372"/>
        <v>37.395366112553759</v>
      </c>
      <c r="BI350" s="1">
        <f t="shared" si="350"/>
        <v>174.70467756914729</v>
      </c>
      <c r="BJ350" s="1">
        <f t="shared" si="351"/>
        <v>204.08293168501564</v>
      </c>
      <c r="BK350" s="1">
        <f t="shared" si="352"/>
        <v>95.92862954302656</v>
      </c>
      <c r="BL350" s="1">
        <f t="shared" si="353"/>
        <v>222.20824044068067</v>
      </c>
      <c r="BM350" s="1">
        <f t="shared" si="354"/>
        <v>77.213804145856685</v>
      </c>
      <c r="BN350" s="1">
        <f t="shared" si="355"/>
        <v>225.04544659455192</v>
      </c>
      <c r="BO350" s="1">
        <f t="shared" si="356"/>
        <v>60.178012845302042</v>
      </c>
      <c r="BP350" s="1">
        <f t="shared" si="357"/>
        <v>227.27983830269028</v>
      </c>
      <c r="BQ350" s="1">
        <f t="shared" si="358"/>
        <v>45.269854143877154</v>
      </c>
      <c r="BR350" s="1">
        <f t="shared" si="359"/>
        <v>228.98109547750573</v>
      </c>
      <c r="BS350" s="1">
        <f t="shared" si="360"/>
        <v>37.395366112553759</v>
      </c>
      <c r="BT350" s="1">
        <f t="shared" si="361"/>
        <v>5.4574390599830034</v>
      </c>
      <c r="BU350" s="1">
        <f t="shared" si="362"/>
        <v>5.9421330378708221</v>
      </c>
      <c r="BV350" s="1">
        <f t="shared" si="363"/>
        <v>6.0180035653937169</v>
      </c>
      <c r="BW350" s="1">
        <f t="shared" si="364"/>
        <v>6.077754062324626</v>
      </c>
      <c r="BX350" s="1">
        <f t="shared" si="365"/>
        <v>6.1232478587938184</v>
      </c>
    </row>
    <row r="351" spans="1:76">
      <c r="A351" s="1">
        <v>1.1499999999999999</v>
      </c>
      <c r="B351" s="1">
        <f t="shared" si="330"/>
        <v>1348.695652173913</v>
      </c>
      <c r="C351" s="1">
        <v>34.200000000000003</v>
      </c>
      <c r="D351" s="1">
        <f t="shared" si="312"/>
        <v>57.484090909090909</v>
      </c>
      <c r="E351" s="1">
        <f t="shared" si="311"/>
        <v>5.1559090909090859</v>
      </c>
      <c r="F351" s="1">
        <v>0</v>
      </c>
      <c r="G351" s="1">
        <f t="shared" si="313"/>
        <v>8.0000000000000071E-2</v>
      </c>
      <c r="H351" s="4">
        <f t="shared" si="314"/>
        <v>62.719999999999992</v>
      </c>
      <c r="I351" s="4"/>
      <c r="J351" s="1">
        <f t="shared" si="331"/>
        <v>2.8932819214364929</v>
      </c>
      <c r="K351" s="1">
        <f t="shared" si="315"/>
        <v>0.81433204648053203</v>
      </c>
      <c r="L351" s="1">
        <f t="shared" si="316"/>
        <v>0.55028143444259414</v>
      </c>
      <c r="M351" s="1">
        <f t="shared" si="332"/>
        <v>3.8443591842328685E-2</v>
      </c>
      <c r="O351" s="1">
        <f t="shared" si="333"/>
        <v>2.0539541909984207</v>
      </c>
      <c r="P351" s="1">
        <f t="shared" si="334"/>
        <v>0.49796810384613444</v>
      </c>
      <c r="Q351" s="1">
        <f t="shared" si="335"/>
        <v>0.38210688288914946</v>
      </c>
      <c r="R351" s="1">
        <f t="shared" si="336"/>
        <v>2.3901433991213607E-2</v>
      </c>
      <c r="T351" s="1">
        <f t="shared" si="317"/>
        <v>1.8853446520309314</v>
      </c>
      <c r="U351" s="1">
        <f t="shared" si="318"/>
        <v>0.44035357444746898</v>
      </c>
      <c r="V351" s="1">
        <f t="shared" si="319"/>
        <v>0.34880673396017436</v>
      </c>
      <c r="W351" s="1">
        <f t="shared" si="337"/>
        <v>2.1223839741067427E-2</v>
      </c>
      <c r="Y351" s="1">
        <f t="shared" si="320"/>
        <v>1.7305763061900559</v>
      </c>
      <c r="Z351" s="1">
        <f t="shared" si="321"/>
        <v>0.38940500210949053</v>
      </c>
      <c r="AA351" s="1">
        <f t="shared" si="322"/>
        <v>0.31840865240645216</v>
      </c>
      <c r="AB351" s="1">
        <f t="shared" si="338"/>
        <v>1.8846207031766517E-2</v>
      </c>
      <c r="AD351" s="1">
        <f t="shared" si="323"/>
        <v>1.5885129269708111</v>
      </c>
      <c r="AE351" s="1">
        <f t="shared" si="324"/>
        <v>0.3443511406899718</v>
      </c>
      <c r="AF351" s="1">
        <f t="shared" si="325"/>
        <v>0.29065972659480926</v>
      </c>
      <c r="AG351" s="1">
        <f t="shared" si="339"/>
        <v>1.6734932218553503E-2</v>
      </c>
      <c r="AI351" s="1">
        <f t="shared" si="366"/>
        <v>0.06</v>
      </c>
      <c r="AJ351" s="1">
        <f t="shared" si="340"/>
        <v>1.7381154610793768</v>
      </c>
      <c r="AK351" s="1">
        <f t="shared" si="341"/>
        <v>0.70735590663139869</v>
      </c>
      <c r="AL351" s="1">
        <f t="shared" si="367"/>
        <v>0.12</v>
      </c>
      <c r="AN351" s="1">
        <f t="shared" si="368"/>
        <v>0.3</v>
      </c>
      <c r="AO351" s="1">
        <f t="shared" si="342"/>
        <v>0.31613521167669423</v>
      </c>
      <c r="AP351" s="1">
        <f t="shared" si="326"/>
        <v>9.5180296415263099E-2</v>
      </c>
      <c r="AQ351" s="1">
        <f t="shared" si="369"/>
        <v>8.0000000000000002E-3</v>
      </c>
      <c r="AS351" s="1">
        <f t="shared" si="370"/>
        <v>91.651930658627094</v>
      </c>
      <c r="AT351" s="1">
        <f t="shared" si="370"/>
        <v>8.2205183209647412</v>
      </c>
      <c r="AU351" s="1">
        <f t="shared" si="370"/>
        <v>0</v>
      </c>
      <c r="AV351" s="1">
        <f t="shared" si="343"/>
        <v>0.12755102040816341</v>
      </c>
      <c r="AW351" s="3">
        <f t="shared" si="344"/>
        <v>1.5539121218679905E-2</v>
      </c>
      <c r="AX351" s="3">
        <f t="shared" si="345"/>
        <v>0.16820716930165777</v>
      </c>
      <c r="AY351" s="3">
        <f t="shared" si="346"/>
        <v>8.4160690887314898E-2</v>
      </c>
      <c r="AZ351" s="3">
        <f t="shared" si="347"/>
        <v>5.5937131550949169E-2</v>
      </c>
      <c r="BA351" s="3">
        <f t="shared" si="327"/>
        <v>5.053055669441233E-2</v>
      </c>
      <c r="BB351" s="3">
        <f t="shared" si="328"/>
        <v>4.5655121944632615E-2</v>
      </c>
      <c r="BC351" s="3">
        <f t="shared" si="329"/>
        <v>4.1257788996776075E-2</v>
      </c>
      <c r="BE351" s="4">
        <f t="shared" si="348"/>
        <v>0.31534175149937654</v>
      </c>
      <c r="BF351" s="4">
        <f t="shared" si="349"/>
        <v>2418.6721683409814</v>
      </c>
      <c r="BG351" s="1">
        <f t="shared" si="371"/>
        <v>31.564497976508186</v>
      </c>
      <c r="BH351" s="1">
        <f t="shared" si="372"/>
        <v>37.378316790518532</v>
      </c>
      <c r="BI351" s="1">
        <f t="shared" si="350"/>
        <v>173.32819361574238</v>
      </c>
      <c r="BJ351" s="1">
        <f t="shared" si="351"/>
        <v>203.99300555031016</v>
      </c>
      <c r="BK351" s="1">
        <f t="shared" si="352"/>
        <v>94.358213822506087</v>
      </c>
      <c r="BL351" s="1">
        <f t="shared" si="353"/>
        <v>221.83440995349301</v>
      </c>
      <c r="BM351" s="1">
        <f t="shared" si="354"/>
        <v>75.739931315487595</v>
      </c>
      <c r="BN351" s="1">
        <f t="shared" si="355"/>
        <v>224.60888076040263</v>
      </c>
      <c r="BO351" s="1">
        <f t="shared" si="356"/>
        <v>58.848691384692025</v>
      </c>
      <c r="BP351" s="1">
        <f t="shared" si="357"/>
        <v>226.78734956901189</v>
      </c>
      <c r="BQ351" s="1">
        <f t="shared" si="358"/>
        <v>44.119907262624636</v>
      </c>
      <c r="BR351" s="1">
        <f t="shared" si="359"/>
        <v>228.44056568740376</v>
      </c>
      <c r="BS351" s="1">
        <f t="shared" si="360"/>
        <v>37.378316790518532</v>
      </c>
      <c r="BT351" s="1">
        <f t="shared" si="361"/>
        <v>5.4575225174948345</v>
      </c>
      <c r="BU351" s="1">
        <f t="shared" si="362"/>
        <v>5.9348421491725389</v>
      </c>
      <c r="BV351" s="1">
        <f t="shared" si="363"/>
        <v>6.0090688946533142</v>
      </c>
      <c r="BW351" s="1">
        <f t="shared" si="364"/>
        <v>6.0673505134008412</v>
      </c>
      <c r="BX351" s="1">
        <f t="shared" si="365"/>
        <v>6.1115797955179865</v>
      </c>
    </row>
    <row r="352" spans="1:76">
      <c r="A352" s="1">
        <v>1.1499999999999999</v>
      </c>
      <c r="B352" s="1">
        <f t="shared" si="330"/>
        <v>1349.1304347826087</v>
      </c>
      <c r="C352" s="1">
        <v>34.299999999999997</v>
      </c>
      <c r="D352" s="1">
        <f t="shared" si="312"/>
        <v>57.464772727272731</v>
      </c>
      <c r="E352" s="1">
        <f t="shared" si="311"/>
        <v>5.0752272727272718</v>
      </c>
      <c r="F352" s="1">
        <v>0</v>
      </c>
      <c r="G352" s="1">
        <f t="shared" si="313"/>
        <v>8.0000000000000071E-2</v>
      </c>
      <c r="H352" s="4">
        <f t="shared" si="314"/>
        <v>62.620000000000005</v>
      </c>
      <c r="I352" s="4"/>
      <c r="J352" s="1">
        <f t="shared" si="331"/>
        <v>2.8905893021106586</v>
      </c>
      <c r="K352" s="1">
        <f t="shared" si="315"/>
        <v>0.81256254942972017</v>
      </c>
      <c r="L352" s="1">
        <f t="shared" si="316"/>
        <v>0.54903055059841266</v>
      </c>
      <c r="M352" s="1">
        <f t="shared" si="332"/>
        <v>3.8416233135478497E-2</v>
      </c>
      <c r="O352" s="1">
        <f t="shared" si="333"/>
        <v>2.0520426881102694</v>
      </c>
      <c r="P352" s="1">
        <f t="shared" si="334"/>
        <v>0.49688604758301386</v>
      </c>
      <c r="Q352" s="1">
        <f t="shared" si="335"/>
        <v>0.38123828857242364</v>
      </c>
      <c r="R352" s="1">
        <f t="shared" si="336"/>
        <v>2.3884424333829184E-2</v>
      </c>
      <c r="T352" s="1">
        <f t="shared" si="317"/>
        <v>1.8835900648238204</v>
      </c>
      <c r="U352" s="1">
        <f t="shared" si="318"/>
        <v>0.43939671126780311</v>
      </c>
      <c r="V352" s="1">
        <f t="shared" si="319"/>
        <v>0.34801383657904716</v>
      </c>
      <c r="W352" s="1">
        <f t="shared" si="337"/>
        <v>2.1208735616247545E-2</v>
      </c>
      <c r="Y352" s="1">
        <f t="shared" si="320"/>
        <v>1.7289657534221581</v>
      </c>
      <c r="Z352" s="1">
        <f t="shared" si="321"/>
        <v>0.38855884726911299</v>
      </c>
      <c r="AA352" s="1">
        <f t="shared" si="322"/>
        <v>0.31768485506528571</v>
      </c>
      <c r="AB352" s="1">
        <f t="shared" si="338"/>
        <v>1.8832794969346991E-2</v>
      </c>
      <c r="AD352" s="1">
        <f t="shared" si="323"/>
        <v>1.5870345848241958</v>
      </c>
      <c r="AE352" s="1">
        <f t="shared" si="324"/>
        <v>0.34360288531855665</v>
      </c>
      <c r="AF352" s="1">
        <f t="shared" si="325"/>
        <v>0.28999900730937683</v>
      </c>
      <c r="AG352" s="1">
        <f t="shared" si="339"/>
        <v>1.6723022662687784E-2</v>
      </c>
      <c r="AI352" s="1">
        <f t="shared" si="366"/>
        <v>0.06</v>
      </c>
      <c r="AJ352" s="1">
        <f t="shared" si="340"/>
        <v>1.7366888546602963</v>
      </c>
      <c r="AK352" s="1">
        <f t="shared" si="341"/>
        <v>0.70737850192674601</v>
      </c>
      <c r="AL352" s="1">
        <f t="shared" si="367"/>
        <v>0.12</v>
      </c>
      <c r="AN352" s="1">
        <f t="shared" si="368"/>
        <v>0.3</v>
      </c>
      <c r="AO352" s="1">
        <f t="shared" si="342"/>
        <v>0.31602892430150736</v>
      </c>
      <c r="AP352" s="1">
        <f t="shared" si="326"/>
        <v>9.5044721713734223E-2</v>
      </c>
      <c r="AQ352" s="1">
        <f t="shared" si="369"/>
        <v>8.0000000000000002E-3</v>
      </c>
      <c r="AS352" s="1">
        <f t="shared" si="370"/>
        <v>91.767442873319581</v>
      </c>
      <c r="AT352" s="1">
        <f t="shared" si="370"/>
        <v>8.104802415725441</v>
      </c>
      <c r="AU352" s="1">
        <f t="shared" si="370"/>
        <v>0</v>
      </c>
      <c r="AV352" s="1">
        <f t="shared" si="343"/>
        <v>0.12775471095496657</v>
      </c>
      <c r="AW352" s="3">
        <f t="shared" si="344"/>
        <v>1.542784646420472E-2</v>
      </c>
      <c r="AX352" s="3">
        <f t="shared" si="345"/>
        <v>0.16752921418703784</v>
      </c>
      <c r="AY352" s="3">
        <f t="shared" si="346"/>
        <v>8.3444300132459001E-2</v>
      </c>
      <c r="AZ352" s="3">
        <f t="shared" si="347"/>
        <v>5.5438316682923851E-2</v>
      </c>
      <c r="BA352" s="3">
        <f t="shared" si="327"/>
        <v>5.0074923217802887E-2</v>
      </c>
      <c r="BB352" s="3">
        <f t="shared" si="328"/>
        <v>4.5238939373464883E-2</v>
      </c>
      <c r="BC352" s="3">
        <f t="shared" si="329"/>
        <v>4.0877648265261975E-2</v>
      </c>
      <c r="BE352" s="4">
        <f t="shared" si="348"/>
        <v>0.28876008185656638</v>
      </c>
      <c r="BF352" s="4">
        <f t="shared" si="349"/>
        <v>2411.6214878504306</v>
      </c>
      <c r="BG352" s="1">
        <f t="shared" si="371"/>
        <v>31.454712974122053</v>
      </c>
      <c r="BH352" s="1">
        <f t="shared" si="372"/>
        <v>37.361046808546533</v>
      </c>
      <c r="BI352" s="1">
        <f t="shared" si="350"/>
        <v>171.94177354873722</v>
      </c>
      <c r="BJ352" s="1">
        <f t="shared" si="351"/>
        <v>203.89956172523267</v>
      </c>
      <c r="BK352" s="1">
        <f t="shared" si="352"/>
        <v>92.793475027594269</v>
      </c>
      <c r="BL352" s="1">
        <f t="shared" si="353"/>
        <v>221.45819731522514</v>
      </c>
      <c r="BM352" s="1">
        <f t="shared" si="354"/>
        <v>74.275831601603599</v>
      </c>
      <c r="BN352" s="1">
        <f t="shared" si="355"/>
        <v>224.17059198734492</v>
      </c>
      <c r="BO352" s="1">
        <f t="shared" si="356"/>
        <v>57.532497999381278</v>
      </c>
      <c r="BP352" s="1">
        <f t="shared" si="357"/>
        <v>226.29389519125792</v>
      </c>
      <c r="BQ352" s="1">
        <f t="shared" si="358"/>
        <v>42.985358754108375</v>
      </c>
      <c r="BR352" s="1">
        <f t="shared" si="359"/>
        <v>227.89987995290437</v>
      </c>
      <c r="BS352" s="1">
        <f t="shared" si="360"/>
        <v>37.361046808546533</v>
      </c>
      <c r="BT352" s="1">
        <f t="shared" si="361"/>
        <v>5.4575441306582873</v>
      </c>
      <c r="BU352" s="1">
        <f t="shared" si="362"/>
        <v>5.9275158549509763</v>
      </c>
      <c r="BV352" s="1">
        <f t="shared" si="363"/>
        <v>6.0001153912011036</v>
      </c>
      <c r="BW352" s="1">
        <f t="shared" si="364"/>
        <v>6.0569473963318394</v>
      </c>
      <c r="BX352" s="1">
        <f t="shared" si="365"/>
        <v>6.0999329360538983</v>
      </c>
    </row>
    <row r="353" spans="1:76">
      <c r="A353" s="1">
        <v>1.1499999999999999</v>
      </c>
      <c r="B353" s="1">
        <f t="shared" si="330"/>
        <v>1349.5652173913043</v>
      </c>
      <c r="C353" s="1">
        <v>34.4</v>
      </c>
      <c r="D353" s="1">
        <f t="shared" si="312"/>
        <v>57.445454545454552</v>
      </c>
      <c r="E353" s="1">
        <f t="shared" si="311"/>
        <v>4.9945454545454524</v>
      </c>
      <c r="F353" s="1">
        <v>0</v>
      </c>
      <c r="G353" s="1">
        <f t="shared" si="313"/>
        <v>8.0000000000000071E-2</v>
      </c>
      <c r="H353" s="4">
        <f t="shared" si="314"/>
        <v>62.52</v>
      </c>
      <c r="I353" s="4"/>
      <c r="J353" s="1">
        <f t="shared" si="331"/>
        <v>2.8879006295402494</v>
      </c>
      <c r="K353" s="1">
        <f t="shared" si="315"/>
        <v>0.81079784252765819</v>
      </c>
      <c r="L353" s="1">
        <f t="shared" si="316"/>
        <v>0.54778317825492939</v>
      </c>
      <c r="M353" s="1">
        <f t="shared" si="332"/>
        <v>3.8388908543762264E-2</v>
      </c>
      <c r="O353" s="1">
        <f t="shared" si="333"/>
        <v>2.0501339870420128</v>
      </c>
      <c r="P353" s="1">
        <f t="shared" si="334"/>
        <v>0.49580692051972075</v>
      </c>
      <c r="Q353" s="1">
        <f t="shared" si="335"/>
        <v>0.38037213258725339</v>
      </c>
      <c r="R353" s="1">
        <f t="shared" si="336"/>
        <v>2.386743588675793E-2</v>
      </c>
      <c r="T353" s="1">
        <f t="shared" si="317"/>
        <v>1.8818380494346096</v>
      </c>
      <c r="U353" s="1">
        <f t="shared" si="318"/>
        <v>0.4384424383817811</v>
      </c>
      <c r="V353" s="1">
        <f t="shared" si="319"/>
        <v>0.34722316503185358</v>
      </c>
      <c r="W353" s="1">
        <f t="shared" si="337"/>
        <v>2.119365032562346E-2</v>
      </c>
      <c r="Y353" s="1">
        <f t="shared" si="320"/>
        <v>1.7273575613510783</v>
      </c>
      <c r="Z353" s="1">
        <f t="shared" si="321"/>
        <v>0.3877149830273825</v>
      </c>
      <c r="AA353" s="1">
        <f t="shared" si="322"/>
        <v>0.31696308957933955</v>
      </c>
      <c r="AB353" s="1">
        <f t="shared" si="338"/>
        <v>1.8819399631194028E-2</v>
      </c>
      <c r="AD353" s="1">
        <f t="shared" si="323"/>
        <v>1.5855584095842921</v>
      </c>
      <c r="AE353" s="1">
        <f t="shared" si="324"/>
        <v>0.34285665552527406</v>
      </c>
      <c r="AF353" s="1">
        <f t="shared" si="325"/>
        <v>0.28934014280545978</v>
      </c>
      <c r="AG353" s="1">
        <f t="shared" si="339"/>
        <v>1.6711127957527404E-2</v>
      </c>
      <c r="AI353" s="1">
        <f t="shared" si="366"/>
        <v>0.06</v>
      </c>
      <c r="AJ353" s="1">
        <f t="shared" si="340"/>
        <v>1.7352641827033972</v>
      </c>
      <c r="AK353" s="1">
        <f t="shared" si="341"/>
        <v>0.70740108583512962</v>
      </c>
      <c r="AL353" s="1">
        <f t="shared" si="367"/>
        <v>0.12</v>
      </c>
      <c r="AN353" s="1">
        <f t="shared" si="368"/>
        <v>0.3</v>
      </c>
      <c r="AO353" s="1">
        <f t="shared" si="342"/>
        <v>0.31592272958860196</v>
      </c>
      <c r="AP353" s="1">
        <f t="shared" si="326"/>
        <v>9.490941261979563E-2</v>
      </c>
      <c r="AQ353" s="1">
        <f t="shared" si="369"/>
        <v>8.0000000000000002E-3</v>
      </c>
      <c r="AS353" s="1">
        <f t="shared" si="370"/>
        <v>91.883324608852448</v>
      </c>
      <c r="AT353" s="1">
        <f t="shared" si="370"/>
        <v>7.9887163380445498</v>
      </c>
      <c r="AU353" s="1">
        <f t="shared" si="370"/>
        <v>0</v>
      </c>
      <c r="AV353" s="1">
        <f t="shared" si="343"/>
        <v>0.12795905310300715</v>
      </c>
      <c r="AW353" s="3">
        <f t="shared" si="344"/>
        <v>1.5316586880316946E-2</v>
      </c>
      <c r="AX353" s="3">
        <f t="shared" si="345"/>
        <v>0.16684903108210025</v>
      </c>
      <c r="AY353" s="3">
        <f t="shared" si="346"/>
        <v>8.2729180009487313E-2</v>
      </c>
      <c r="AZ353" s="3">
        <f t="shared" si="347"/>
        <v>5.4940376330167809E-2</v>
      </c>
      <c r="BA353" s="3">
        <f t="shared" si="327"/>
        <v>4.9620086388521417E-2</v>
      </c>
      <c r="BB353" s="3">
        <f t="shared" si="328"/>
        <v>4.48234825545707E-2</v>
      </c>
      <c r="BC353" s="3">
        <f t="shared" si="329"/>
        <v>4.0498168735135953E-2</v>
      </c>
      <c r="BE353" s="4">
        <f t="shared" si="348"/>
        <v>0.2642095785292421</v>
      </c>
      <c r="BF353" s="4">
        <f t="shared" si="349"/>
        <v>2404.6117283205708</v>
      </c>
      <c r="BG353" s="1">
        <f t="shared" si="371"/>
        <v>31.344730056124988</v>
      </c>
      <c r="BH353" s="1">
        <f t="shared" si="372"/>
        <v>37.343557515661587</v>
      </c>
      <c r="BI353" s="1">
        <f t="shared" si="350"/>
        <v>170.54549801340863</v>
      </c>
      <c r="BJ353" s="1">
        <f t="shared" si="351"/>
        <v>203.8026022376983</v>
      </c>
      <c r="BK353" s="1">
        <f t="shared" si="352"/>
        <v>91.234654915404647</v>
      </c>
      <c r="BL353" s="1">
        <f t="shared" si="353"/>
        <v>221.07964050592332</v>
      </c>
      <c r="BM353" s="1">
        <f t="shared" si="354"/>
        <v>72.821723934388118</v>
      </c>
      <c r="BN353" s="1">
        <f t="shared" si="355"/>
        <v>223.73062434765606</v>
      </c>
      <c r="BO353" s="1">
        <f t="shared" si="356"/>
        <v>56.229598080903358</v>
      </c>
      <c r="BP353" s="1">
        <f t="shared" si="357"/>
        <v>225.79952223454177</v>
      </c>
      <c r="BQ353" s="1">
        <f t="shared" si="358"/>
        <v>41.86629609507952</v>
      </c>
      <c r="BR353" s="1">
        <f t="shared" si="359"/>
        <v>227.35908465099209</v>
      </c>
      <c r="BS353" s="1">
        <f t="shared" si="360"/>
        <v>37.343557515661587</v>
      </c>
      <c r="BT353" s="1">
        <f t="shared" si="361"/>
        <v>5.4575036712082161</v>
      </c>
      <c r="BU353" s="1">
        <f t="shared" si="362"/>
        <v>5.9201547793941245</v>
      </c>
      <c r="BV353" s="1">
        <f t="shared" si="363"/>
        <v>5.9911438339484731</v>
      </c>
      <c r="BW353" s="1">
        <f t="shared" si="364"/>
        <v>6.0465455692014149</v>
      </c>
      <c r="BX353" s="1">
        <f t="shared" si="365"/>
        <v>6.0883081253209346</v>
      </c>
    </row>
    <row r="354" spans="1:76">
      <c r="A354" s="1">
        <v>1.1499999999999999</v>
      </c>
      <c r="B354" s="1">
        <f t="shared" si="330"/>
        <v>1350</v>
      </c>
      <c r="C354" s="1">
        <v>34.5</v>
      </c>
      <c r="D354" s="1">
        <f t="shared" si="312"/>
        <v>57.426136363636367</v>
      </c>
      <c r="E354" s="1">
        <f t="shared" si="311"/>
        <v>4.913863636363633</v>
      </c>
      <c r="F354" s="1">
        <v>0</v>
      </c>
      <c r="G354" s="1">
        <f t="shared" si="313"/>
        <v>8.0000000000000071E-2</v>
      </c>
      <c r="H354" s="4">
        <f t="shared" si="314"/>
        <v>62.42</v>
      </c>
      <c r="I354" s="4"/>
      <c r="J354" s="1">
        <f t="shared" si="331"/>
        <v>2.8852158962156866</v>
      </c>
      <c r="K354" s="1">
        <f t="shared" si="315"/>
        <v>0.80903791050363172</v>
      </c>
      <c r="L354" s="1">
        <f t="shared" si="316"/>
        <v>0.54653930585965482</v>
      </c>
      <c r="M354" s="1">
        <f t="shared" si="332"/>
        <v>3.8361618010313431E-2</v>
      </c>
      <c r="O354" s="1">
        <f t="shared" si="333"/>
        <v>2.0482280824625652</v>
      </c>
      <c r="P354" s="1">
        <f t="shared" si="334"/>
        <v>0.49473071331813723</v>
      </c>
      <c r="Q354" s="1">
        <f t="shared" si="335"/>
        <v>0.3795084069117694</v>
      </c>
      <c r="R354" s="1">
        <f t="shared" si="336"/>
        <v>2.3850468614644346E-2</v>
      </c>
      <c r="T354" s="1">
        <f t="shared" si="317"/>
        <v>1.8800886009698432</v>
      </c>
      <c r="U354" s="1">
        <f t="shared" si="318"/>
        <v>0.43749074753169848</v>
      </c>
      <c r="V354" s="1">
        <f t="shared" si="319"/>
        <v>0.34643471199582032</v>
      </c>
      <c r="W354" s="1">
        <f t="shared" si="337"/>
        <v>2.117858383780042E-2</v>
      </c>
      <c r="Y354" s="1">
        <f t="shared" si="320"/>
        <v>1.7257517254850661</v>
      </c>
      <c r="Z354" s="1">
        <f t="shared" si="321"/>
        <v>0.38687340208200471</v>
      </c>
      <c r="AA354" s="1">
        <f t="shared" si="322"/>
        <v>0.31624334926401138</v>
      </c>
      <c r="AB354" s="1">
        <f t="shared" si="338"/>
        <v>1.880602098942992E-2</v>
      </c>
      <c r="AD354" s="1">
        <f t="shared" si="323"/>
        <v>1.5840843971280776</v>
      </c>
      <c r="AE354" s="1">
        <f t="shared" si="324"/>
        <v>0.34211244485269948</v>
      </c>
      <c r="AF354" s="1">
        <f t="shared" si="325"/>
        <v>0.28868312698101073</v>
      </c>
      <c r="AG354" s="1">
        <f t="shared" si="339"/>
        <v>1.6699248078317696E-2</v>
      </c>
      <c r="AI354" s="1">
        <f t="shared" si="366"/>
        <v>0.06</v>
      </c>
      <c r="AJ354" s="1">
        <f t="shared" si="340"/>
        <v>1.7338414417554693</v>
      </c>
      <c r="AK354" s="1">
        <f t="shared" si="341"/>
        <v>0.70742365836514431</v>
      </c>
      <c r="AL354" s="1">
        <f t="shared" si="367"/>
        <v>0.12</v>
      </c>
      <c r="AN354" s="1">
        <f t="shared" si="368"/>
        <v>0.3</v>
      </c>
      <c r="AO354" s="1">
        <f t="shared" si="342"/>
        <v>0.31581662742284489</v>
      </c>
      <c r="AP354" s="1">
        <f t="shared" si="326"/>
        <v>9.4774368490584598E-2</v>
      </c>
      <c r="AQ354" s="1">
        <f t="shared" si="369"/>
        <v>8.0000000000000002E-3</v>
      </c>
      <c r="AS354" s="1">
        <f t="shared" si="370"/>
        <v>91.999577641198925</v>
      </c>
      <c r="AT354" s="1">
        <f t="shared" si="370"/>
        <v>7.8722583088170985</v>
      </c>
      <c r="AU354" s="1">
        <f t="shared" si="370"/>
        <v>0</v>
      </c>
      <c r="AV354" s="1">
        <f t="shared" si="343"/>
        <v>0.12816404998397959</v>
      </c>
      <c r="AW354" s="3">
        <f t="shared" si="344"/>
        <v>1.5205341459376831E-2</v>
      </c>
      <c r="AX354" s="3">
        <f t="shared" si="345"/>
        <v>0.16616660932361704</v>
      </c>
      <c r="AY354" s="3">
        <f t="shared" si="346"/>
        <v>8.2015322005678029E-2</v>
      </c>
      <c r="AZ354" s="3">
        <f t="shared" si="347"/>
        <v>5.4443304550083907E-2</v>
      </c>
      <c r="BA354" s="3">
        <f t="shared" si="327"/>
        <v>4.9166040775171255E-2</v>
      </c>
      <c r="BB354" s="3">
        <f t="shared" si="328"/>
        <v>4.4408746523958424E-2</v>
      </c>
      <c r="BC354" s="3">
        <f t="shared" si="329"/>
        <v>4.0119345869747587E-2</v>
      </c>
      <c r="BE354" s="4">
        <f t="shared" si="348"/>
        <v>0.24155193609615369</v>
      </c>
      <c r="BF354" s="4">
        <f t="shared" si="349"/>
        <v>2397.6425394035141</v>
      </c>
      <c r="BG354" s="1">
        <f t="shared" si="371"/>
        <v>31.234547461088205</v>
      </c>
      <c r="BH354" s="1">
        <f t="shared" si="372"/>
        <v>37.325850240141087</v>
      </c>
      <c r="BI354" s="1">
        <f t="shared" si="350"/>
        <v>169.13945083641175</v>
      </c>
      <c r="BJ354" s="1">
        <f t="shared" si="351"/>
        <v>203.70212933508586</v>
      </c>
      <c r="BK354" s="1">
        <f t="shared" si="352"/>
        <v>89.681996080724474</v>
      </c>
      <c r="BL354" s="1">
        <f t="shared" si="353"/>
        <v>220.69877776845897</v>
      </c>
      <c r="BM354" s="1">
        <f t="shared" si="354"/>
        <v>71.3778261862563</v>
      </c>
      <c r="BN354" s="1">
        <f t="shared" si="355"/>
        <v>223.28902203414475</v>
      </c>
      <c r="BO354" s="1">
        <f t="shared" si="356"/>
        <v>54.940154059002133</v>
      </c>
      <c r="BP354" s="1">
        <f t="shared" si="357"/>
        <v>225.30427768910542</v>
      </c>
      <c r="BQ354" s="1">
        <f t="shared" si="358"/>
        <v>40.762802321998002</v>
      </c>
      <c r="BR354" s="1">
        <f t="shared" si="359"/>
        <v>226.81822586163267</v>
      </c>
      <c r="BS354" s="1">
        <f t="shared" si="360"/>
        <v>37.325850240141087</v>
      </c>
      <c r="BT354" s="1">
        <f t="shared" si="361"/>
        <v>5.4574009171804443</v>
      </c>
      <c r="BU354" s="1">
        <f t="shared" si="362"/>
        <v>5.9127595580157575</v>
      </c>
      <c r="BV354" s="1">
        <f t="shared" si="363"/>
        <v>5.982155010470855</v>
      </c>
      <c r="BW354" s="1">
        <f t="shared" si="364"/>
        <v>6.03614589458991</v>
      </c>
      <c r="BX354" s="1">
        <f t="shared" si="365"/>
        <v>6.0767062076916085</v>
      </c>
    </row>
    <row r="355" spans="1:76">
      <c r="A355" s="1">
        <v>1.1499999999999999</v>
      </c>
      <c r="B355" s="1">
        <f t="shared" si="330"/>
        <v>1350.4347826086957</v>
      </c>
      <c r="C355" s="1">
        <v>34.6</v>
      </c>
      <c r="D355" s="1">
        <f t="shared" si="312"/>
        <v>57.406818181818181</v>
      </c>
      <c r="E355" s="1">
        <f t="shared" si="311"/>
        <v>4.8331818181818136</v>
      </c>
      <c r="F355" s="1">
        <v>0</v>
      </c>
      <c r="G355" s="1">
        <f t="shared" si="313"/>
        <v>8.0000000000000071E-2</v>
      </c>
      <c r="H355" s="4">
        <f t="shared" si="314"/>
        <v>62.319999999999993</v>
      </c>
      <c r="I355" s="4"/>
      <c r="J355" s="1">
        <f t="shared" si="331"/>
        <v>2.8825350946447381</v>
      </c>
      <c r="K355" s="1">
        <f t="shared" si="315"/>
        <v>0.8072827381425125</v>
      </c>
      <c r="L355" s="1">
        <f t="shared" si="316"/>
        <v>0.54529892190335338</v>
      </c>
      <c r="M355" s="1">
        <f t="shared" si="332"/>
        <v>3.8334361478382699E-2</v>
      </c>
      <c r="O355" s="1">
        <f t="shared" si="333"/>
        <v>2.0463249690531562</v>
      </c>
      <c r="P355" s="1">
        <f t="shared" si="334"/>
        <v>0.49365741667413665</v>
      </c>
      <c r="Q355" s="1">
        <f t="shared" si="335"/>
        <v>0.37864710355413728</v>
      </c>
      <c r="R355" s="1">
        <f t="shared" si="336"/>
        <v>2.3833522482205844E-2</v>
      </c>
      <c r="T355" s="1">
        <f t="shared" si="317"/>
        <v>1.8783417145473698</v>
      </c>
      <c r="U355" s="1">
        <f t="shared" si="318"/>
        <v>0.43654163048990863</v>
      </c>
      <c r="V355" s="1">
        <f t="shared" si="319"/>
        <v>0.34564847017559186</v>
      </c>
      <c r="W355" s="1">
        <f t="shared" si="337"/>
        <v>2.1163536121448428E-2</v>
      </c>
      <c r="Y355" s="1">
        <f t="shared" si="320"/>
        <v>1.7241482413427474</v>
      </c>
      <c r="Z355" s="1">
        <f t="shared" si="321"/>
        <v>0.38603409715726533</v>
      </c>
      <c r="AA355" s="1">
        <f t="shared" si="322"/>
        <v>0.31552562745972668</v>
      </c>
      <c r="AB355" s="1">
        <f t="shared" si="338"/>
        <v>1.8792659016234461E-2</v>
      </c>
      <c r="AD355" s="1">
        <f t="shared" si="323"/>
        <v>1.5826125433420553</v>
      </c>
      <c r="AE355" s="1">
        <f t="shared" si="324"/>
        <v>0.34137024686691342</v>
      </c>
      <c r="AF355" s="1">
        <f t="shared" si="325"/>
        <v>0.28802795375682888</v>
      </c>
      <c r="AG355" s="1">
        <f t="shared" si="339"/>
        <v>1.6687383000355046E-2</v>
      </c>
      <c r="AI355" s="1">
        <f t="shared" si="366"/>
        <v>0.06</v>
      </c>
      <c r="AJ355" s="1">
        <f t="shared" si="340"/>
        <v>1.7324206283708514</v>
      </c>
      <c r="AK355" s="1">
        <f t="shared" si="341"/>
        <v>0.70744621952537401</v>
      </c>
      <c r="AL355" s="1">
        <f t="shared" si="367"/>
        <v>0.12</v>
      </c>
      <c r="AN355" s="1">
        <f t="shared" si="368"/>
        <v>0.3</v>
      </c>
      <c r="AO355" s="1">
        <f t="shared" si="342"/>
        <v>0.31571061768928677</v>
      </c>
      <c r="AP355" s="1">
        <f t="shared" si="326"/>
        <v>9.4639588685070844E-2</v>
      </c>
      <c r="AQ355" s="1">
        <f t="shared" si="369"/>
        <v>8.0000000000000002E-3</v>
      </c>
      <c r="AS355" s="1">
        <f t="shared" si="370"/>
        <v>92.11620375773137</v>
      </c>
      <c r="AT355" s="1">
        <f t="shared" si="370"/>
        <v>7.7554265375189573</v>
      </c>
      <c r="AU355" s="1">
        <f t="shared" si="370"/>
        <v>0</v>
      </c>
      <c r="AV355" s="1">
        <f t="shared" si="343"/>
        <v>0.12836970474967921</v>
      </c>
      <c r="AW355" s="3">
        <f t="shared" si="344"/>
        <v>1.509410919074832E-2</v>
      </c>
      <c r="AX355" s="3">
        <f t="shared" si="345"/>
        <v>0.16548193817987289</v>
      </c>
      <c r="AY355" s="3">
        <f t="shared" si="346"/>
        <v>8.130271761705106E-2</v>
      </c>
      <c r="AZ355" s="3">
        <f t="shared" si="347"/>
        <v>5.3947095405930401E-2</v>
      </c>
      <c r="BA355" s="3">
        <f t="shared" si="327"/>
        <v>4.8712780951655182E-2</v>
      </c>
      <c r="BB355" s="3">
        <f t="shared" si="328"/>
        <v>4.3994726322433529E-2</v>
      </c>
      <c r="BC355" s="3">
        <f t="shared" si="329"/>
        <v>3.9741175136789597E-2</v>
      </c>
      <c r="BE355" s="4">
        <f t="shared" si="348"/>
        <v>0.22065703335881057</v>
      </c>
      <c r="BF355" s="4">
        <f t="shared" si="349"/>
        <v>2390.7135744255652</v>
      </c>
      <c r="BG355" s="1">
        <f t="shared" si="371"/>
        <v>31.124163402170399</v>
      </c>
      <c r="BH355" s="1">
        <f t="shared" si="372"/>
        <v>37.307926289742326</v>
      </c>
      <c r="BI355" s="1">
        <f t="shared" si="350"/>
        <v>167.72371908373759</v>
      </c>
      <c r="BJ355" s="1">
        <f t="shared" si="351"/>
        <v>203.59814549042878</v>
      </c>
      <c r="BK355" s="1">
        <f t="shared" si="352"/>
        <v>88.13574188887894</v>
      </c>
      <c r="BL355" s="1">
        <f t="shared" si="353"/>
        <v>220.3156476069573</v>
      </c>
      <c r="BM355" s="1">
        <f t="shared" si="354"/>
        <v>69.944355076124793</v>
      </c>
      <c r="BN355" s="1">
        <f t="shared" si="355"/>
        <v>222.84582935507532</v>
      </c>
      <c r="BO355" s="1">
        <f t="shared" si="356"/>
        <v>53.664325299797035</v>
      </c>
      <c r="BP355" s="1">
        <f t="shared" si="357"/>
        <v>224.80820846254673</v>
      </c>
      <c r="BQ355" s="1">
        <f t="shared" si="358"/>
        <v>39.674955951661914</v>
      </c>
      <c r="BR355" s="1">
        <f t="shared" si="359"/>
        <v>226.27734935900267</v>
      </c>
      <c r="BS355" s="1">
        <f t="shared" si="360"/>
        <v>37.307926289742326</v>
      </c>
      <c r="BT355" s="1">
        <f t="shared" si="361"/>
        <v>5.4572356530683752</v>
      </c>
      <c r="BU355" s="1">
        <f t="shared" si="362"/>
        <v>5.9053308376330813</v>
      </c>
      <c r="BV355" s="1">
        <f t="shared" si="363"/>
        <v>5.9731497168832446</v>
      </c>
      <c r="BW355" s="1">
        <f t="shared" si="364"/>
        <v>6.0257492393608834</v>
      </c>
      <c r="BX355" s="1">
        <f t="shared" si="365"/>
        <v>6.0651280267275745</v>
      </c>
    </row>
    <row r="356" spans="1:76">
      <c r="A356" s="1">
        <v>1.1499999999999999</v>
      </c>
      <c r="B356" s="1">
        <f t="shared" si="330"/>
        <v>1350.8695652173913</v>
      </c>
      <c r="C356" s="1">
        <v>34.700000000000003</v>
      </c>
      <c r="D356" s="1">
        <f t="shared" si="312"/>
        <v>57.387500000000003</v>
      </c>
      <c r="E356" s="1">
        <f t="shared" si="311"/>
        <v>4.7524999999999942</v>
      </c>
      <c r="F356" s="1">
        <v>0</v>
      </c>
      <c r="G356" s="1">
        <f t="shared" si="313"/>
        <v>8.0000000000000071E-2</v>
      </c>
      <c r="H356" s="4">
        <f t="shared" si="314"/>
        <v>62.22</v>
      </c>
      <c r="I356" s="4"/>
      <c r="J356" s="1">
        <f t="shared" si="331"/>
        <v>2.879858217352457</v>
      </c>
      <c r="K356" s="1">
        <f t="shared" si="315"/>
        <v>0.80553231028451933</v>
      </c>
      <c r="L356" s="1">
        <f t="shared" si="316"/>
        <v>0.54406201491985573</v>
      </c>
      <c r="M356" s="1">
        <f t="shared" si="332"/>
        <v>3.830713889133746E-2</v>
      </c>
      <c r="O356" s="1">
        <f t="shared" si="333"/>
        <v>2.044424641507288</v>
      </c>
      <c r="P356" s="1">
        <f t="shared" si="334"/>
        <v>0.49258702131743726</v>
      </c>
      <c r="Q356" s="1">
        <f t="shared" si="335"/>
        <v>0.37778821455242689</v>
      </c>
      <c r="R356" s="1">
        <f t="shared" si="336"/>
        <v>2.381659745423239E-2</v>
      </c>
      <c r="T356" s="1">
        <f t="shared" si="317"/>
        <v>1.8765973852963032</v>
      </c>
      <c r="U356" s="1">
        <f t="shared" si="318"/>
        <v>0.43559507905869443</v>
      </c>
      <c r="V356" s="1">
        <f t="shared" si="319"/>
        <v>0.34486443230311054</v>
      </c>
      <c r="W356" s="1">
        <f t="shared" si="337"/>
        <v>2.1148507145301892E-2</v>
      </c>
      <c r="Y356" s="1">
        <f t="shared" si="320"/>
        <v>1.7225471044530869</v>
      </c>
      <c r="Z356" s="1">
        <f t="shared" si="321"/>
        <v>0.38519706100391699</v>
      </c>
      <c r="AA356" s="1">
        <f t="shared" si="322"/>
        <v>0.31480991753183024</v>
      </c>
      <c r="AB356" s="1">
        <f t="shared" si="338"/>
        <v>1.8779313683844626E-2</v>
      </c>
      <c r="AD356" s="1">
        <f t="shared" si="323"/>
        <v>1.5811428441222186</v>
      </c>
      <c r="AE356" s="1">
        <f t="shared" si="324"/>
        <v>0.34063005515740058</v>
      </c>
      <c r="AF356" s="1">
        <f t="shared" si="325"/>
        <v>0.28737461707646117</v>
      </c>
      <c r="AG356" s="1">
        <f t="shared" si="339"/>
        <v>1.6675532698986625E-2</v>
      </c>
      <c r="AI356" s="1">
        <f t="shared" si="366"/>
        <v>0.06</v>
      </c>
      <c r="AJ356" s="1">
        <f t="shared" si="340"/>
        <v>1.7310017391113997</v>
      </c>
      <c r="AK356" s="1">
        <f t="shared" si="341"/>
        <v>0.7074687693243974</v>
      </c>
      <c r="AL356" s="1">
        <f t="shared" si="367"/>
        <v>0.12</v>
      </c>
      <c r="AN356" s="1">
        <f t="shared" si="368"/>
        <v>0.3</v>
      </c>
      <c r="AO356" s="1">
        <f t="shared" si="342"/>
        <v>0.31560470027316134</v>
      </c>
      <c r="AP356" s="1">
        <f t="shared" si="326"/>
        <v>9.4505072564050094E-2</v>
      </c>
      <c r="AQ356" s="1">
        <f t="shared" si="369"/>
        <v>8.0000000000000002E-3</v>
      </c>
      <c r="AS356" s="1">
        <f t="shared" si="370"/>
        <v>92.233204757312762</v>
      </c>
      <c r="AT356" s="1">
        <f t="shared" si="370"/>
        <v>7.6382192221150662</v>
      </c>
      <c r="AU356" s="1">
        <f t="shared" si="370"/>
        <v>0</v>
      </c>
      <c r="AV356" s="1">
        <f t="shared" si="343"/>
        <v>0.12857602057216341</v>
      </c>
      <c r="AW356" s="3">
        <f t="shared" si="344"/>
        <v>1.4982889060762578E-2</v>
      </c>
      <c r="AX356" s="3">
        <f t="shared" si="345"/>
        <v>0.16479500685011561</v>
      </c>
      <c r="AY356" s="3">
        <f t="shared" si="346"/>
        <v>8.0591358348142669E-2</v>
      </c>
      <c r="AZ356" s="3">
        <f t="shared" si="347"/>
        <v>5.345174296666267E-2</v>
      </c>
      <c r="BA356" s="3">
        <f t="shared" si="327"/>
        <v>4.8260301497030665E-2</v>
      </c>
      <c r="BB356" s="3">
        <f t="shared" si="328"/>
        <v>4.3581416995466124E-2</v>
      </c>
      <c r="BC356" s="3">
        <f t="shared" si="329"/>
        <v>3.9363652008176674E-2</v>
      </c>
      <c r="BE356" s="4">
        <f t="shared" si="348"/>
        <v>0.20140252916288284</v>
      </c>
      <c r="BF356" s="4">
        <f t="shared" si="349"/>
        <v>2383.8244903566997</v>
      </c>
      <c r="BG356" s="1">
        <f t="shared" si="371"/>
        <v>31.013576066601122</v>
      </c>
      <c r="BH356" s="1">
        <f t="shared" si="372"/>
        <v>37.289786951923482</v>
      </c>
      <c r="BI356" s="1">
        <f t="shared" si="350"/>
        <v>166.29839311951386</v>
      </c>
      <c r="BJ356" s="1">
        <f t="shared" si="351"/>
        <v>203.49065340866821</v>
      </c>
      <c r="BK356" s="1">
        <f t="shared" si="352"/>
        <v>86.596136406427277</v>
      </c>
      <c r="BL356" s="1">
        <f t="shared" si="353"/>
        <v>219.93028878505373</v>
      </c>
      <c r="BM356" s="1">
        <f t="shared" si="354"/>
        <v>68.521526071848342</v>
      </c>
      <c r="BN356" s="1">
        <f t="shared" si="355"/>
        <v>222.40109072889885</v>
      </c>
      <c r="BO356" s="1">
        <f t="shared" si="356"/>
        <v>52.402268003241048</v>
      </c>
      <c r="BP356" s="1">
        <f t="shared" si="357"/>
        <v>224.31136137188591</v>
      </c>
      <c r="BQ356" s="1">
        <f t="shared" si="358"/>
        <v>38.602830902743221</v>
      </c>
      <c r="BR356" s="1">
        <f t="shared" si="359"/>
        <v>225.73650060264458</v>
      </c>
      <c r="BS356" s="1">
        <f t="shared" si="360"/>
        <v>37.289786951923482</v>
      </c>
      <c r="BT356" s="1">
        <f t="shared" si="361"/>
        <v>5.4570076699827261</v>
      </c>
      <c r="BU356" s="1">
        <f t="shared" si="362"/>
        <v>5.8978692763410727</v>
      </c>
      <c r="BV356" s="1">
        <f t="shared" si="363"/>
        <v>5.9641287577114186</v>
      </c>
      <c r="BW356" s="1">
        <f t="shared" si="364"/>
        <v>6.0153564744438821</v>
      </c>
      <c r="BX356" s="1">
        <f t="shared" si="365"/>
        <v>6.0535744249137</v>
      </c>
    </row>
    <row r="357" spans="1:76">
      <c r="A357" s="1">
        <v>1.1499999999999999</v>
      </c>
      <c r="B357" s="1">
        <f t="shared" si="330"/>
        <v>1351.304347826087</v>
      </c>
      <c r="C357" s="1">
        <v>34.799999999999997</v>
      </c>
      <c r="D357" s="1">
        <f t="shared" si="312"/>
        <v>57.368181818181824</v>
      </c>
      <c r="E357" s="1">
        <f t="shared" si="311"/>
        <v>4.6718181818181801</v>
      </c>
      <c r="F357" s="1">
        <v>0</v>
      </c>
      <c r="G357" s="1">
        <f t="shared" si="313"/>
        <v>8.0000000000000071E-2</v>
      </c>
      <c r="H357" s="4">
        <f t="shared" si="314"/>
        <v>62.120000000000005</v>
      </c>
      <c r="I357" s="4"/>
      <c r="J357" s="1">
        <f t="shared" si="331"/>
        <v>2.8771852568811442</v>
      </c>
      <c r="K357" s="1">
        <f t="shared" si="315"/>
        <v>0.80378661182499833</v>
      </c>
      <c r="L357" s="1">
        <f t="shared" si="316"/>
        <v>0.54282857348587998</v>
      </c>
      <c r="M357" s="1">
        <f t="shared" si="332"/>
        <v>3.8279950192661574E-2</v>
      </c>
      <c r="O357" s="1">
        <f t="shared" si="333"/>
        <v>2.0425270945307048</v>
      </c>
      <c r="P357" s="1">
        <f t="shared" si="334"/>
        <v>0.49151951801146782</v>
      </c>
      <c r="Q357" s="1">
        <f t="shared" si="335"/>
        <v>0.37693173197448898</v>
      </c>
      <c r="R357" s="1">
        <f t="shared" si="336"/>
        <v>2.3799693495586322E-2</v>
      </c>
      <c r="T357" s="1">
        <f t="shared" si="317"/>
        <v>1.8748556083569936</v>
      </c>
      <c r="U357" s="1">
        <f t="shared" si="318"/>
        <v>0.43465108507014905</v>
      </c>
      <c r="V357" s="1">
        <f t="shared" si="319"/>
        <v>0.34408259113750395</v>
      </c>
      <c r="W357" s="1">
        <f t="shared" si="337"/>
        <v>2.1133496878159533E-2</v>
      </c>
      <c r="Y357" s="1">
        <f t="shared" si="320"/>
        <v>1.7209483103553658</v>
      </c>
      <c r="Z357" s="1">
        <f t="shared" si="321"/>
        <v>0.38436228639907344</v>
      </c>
      <c r="AA357" s="1">
        <f t="shared" si="322"/>
        <v>0.314096212870483</v>
      </c>
      <c r="AB357" s="1">
        <f t="shared" si="338"/>
        <v>1.8765984964554512E-2</v>
      </c>
      <c r="AD357" s="1">
        <f t="shared" si="323"/>
        <v>1.5796752953740296</v>
      </c>
      <c r="AE357" s="1">
        <f t="shared" si="324"/>
        <v>0.33989186333695737</v>
      </c>
      <c r="AF357" s="1">
        <f t="shared" si="325"/>
        <v>0.28672311090610814</v>
      </c>
      <c r="AG357" s="1">
        <f t="shared" si="339"/>
        <v>1.666369714961034E-2</v>
      </c>
      <c r="AI357" s="1">
        <f t="shared" si="366"/>
        <v>0.06</v>
      </c>
      <c r="AJ357" s="1">
        <f t="shared" si="340"/>
        <v>1.7295847705464769</v>
      </c>
      <c r="AK357" s="1">
        <f t="shared" si="341"/>
        <v>0.70749130777078084</v>
      </c>
      <c r="AL357" s="1">
        <f t="shared" si="367"/>
        <v>0.12</v>
      </c>
      <c r="AN357" s="1">
        <f t="shared" si="368"/>
        <v>0.3</v>
      </c>
      <c r="AO357" s="1">
        <f t="shared" si="342"/>
        <v>0.31549887505988528</v>
      </c>
      <c r="AP357" s="1">
        <f t="shared" si="326"/>
        <v>9.4370819490137994E-2</v>
      </c>
      <c r="AQ357" s="1">
        <f t="shared" si="369"/>
        <v>8.0000000000000002E-3</v>
      </c>
      <c r="AS357" s="1">
        <f t="shared" si="370"/>
        <v>92.350582450389268</v>
      </c>
      <c r="AT357" s="1">
        <f t="shared" si="370"/>
        <v>7.5206345489668056</v>
      </c>
      <c r="AU357" s="1">
        <f t="shared" si="370"/>
        <v>0</v>
      </c>
      <c r="AV357" s="1">
        <f t="shared" si="343"/>
        <v>0.1287830006439151</v>
      </c>
      <c r="AW357" s="3">
        <f t="shared" si="344"/>
        <v>1.4871680052681304E-2</v>
      </c>
      <c r="AX357" s="3">
        <f t="shared" si="345"/>
        <v>0.16410580446399986</v>
      </c>
      <c r="AY357" s="3">
        <f t="shared" si="346"/>
        <v>7.9881235711780491E-2</v>
      </c>
      <c r="AZ357" s="3">
        <f t="shared" si="347"/>
        <v>5.2957241306775371E-2</v>
      </c>
      <c r="BA357" s="3">
        <f t="shared" si="327"/>
        <v>4.7808596995365341E-2</v>
      </c>
      <c r="BB357" s="3">
        <f t="shared" si="328"/>
        <v>4.3168813593058838E-2</v>
      </c>
      <c r="BC357" s="3">
        <f t="shared" si="329"/>
        <v>3.8986771959924546E-2</v>
      </c>
      <c r="BE357" s="4">
        <f t="shared" si="348"/>
        <v>0.183673473761023</v>
      </c>
      <c r="BF357" s="4">
        <f t="shared" si="349"/>
        <v>2376.9749477794503</v>
      </c>
      <c r="BG357" s="1">
        <f t="shared" si="371"/>
        <v>30.902783615150778</v>
      </c>
      <c r="BH357" s="1">
        <f t="shared" si="372"/>
        <v>37.271433494059195</v>
      </c>
      <c r="BI357" s="1">
        <f t="shared" si="350"/>
        <v>164.86356666564976</v>
      </c>
      <c r="BJ357" s="1">
        <f t="shared" si="351"/>
        <v>203.3796560329699</v>
      </c>
      <c r="BK357" s="1">
        <f t="shared" si="352"/>
        <v>85.063424329646679</v>
      </c>
      <c r="BL357" s="1">
        <f t="shared" si="353"/>
        <v>219.54274032397501</v>
      </c>
      <c r="BM357" s="1">
        <f t="shared" si="354"/>
        <v>67.109553290810183</v>
      </c>
      <c r="BN357" s="1">
        <f t="shared" si="355"/>
        <v>221.9548506787894</v>
      </c>
      <c r="BO357" s="1">
        <f t="shared" si="356"/>
        <v>51.154135099898959</v>
      </c>
      <c r="BP357" s="1">
        <f t="shared" si="357"/>
        <v>223.81378313547216</v>
      </c>
      <c r="BQ357" s="1">
        <f t="shared" si="358"/>
        <v>37.546496418321802</v>
      </c>
      <c r="BR357" s="1">
        <f t="shared" si="359"/>
        <v>225.19572472855171</v>
      </c>
      <c r="BS357" s="1">
        <f t="shared" si="360"/>
        <v>37.271433494059195</v>
      </c>
      <c r="BT357" s="1">
        <f t="shared" si="361"/>
        <v>5.4567167658144191</v>
      </c>
      <c r="BU357" s="1">
        <f t="shared" si="362"/>
        <v>5.890375543483418</v>
      </c>
      <c r="BV357" s="1">
        <f t="shared" si="363"/>
        <v>5.9550929457587793</v>
      </c>
      <c r="BW357" s="1">
        <f t="shared" si="364"/>
        <v>6.0049684746133121</v>
      </c>
      <c r="BX357" s="1">
        <f t="shared" si="365"/>
        <v>6.0420462433902982</v>
      </c>
    </row>
    <row r="358" spans="1:76">
      <c r="A358" s="1">
        <v>1.1499999999999999</v>
      </c>
      <c r="B358" s="1">
        <f t="shared" si="330"/>
        <v>1351.7391304347825</v>
      </c>
      <c r="C358" s="1">
        <v>34.9</v>
      </c>
      <c r="D358" s="1">
        <f t="shared" si="312"/>
        <v>57.348863636363639</v>
      </c>
      <c r="E358" s="1">
        <f t="shared" si="311"/>
        <v>4.5911363636363607</v>
      </c>
      <c r="F358" s="1">
        <v>0</v>
      </c>
      <c r="G358" s="1">
        <f t="shared" si="313"/>
        <v>8.0000000000000071E-2</v>
      </c>
      <c r="H358" s="4">
        <f t="shared" si="314"/>
        <v>62.019999999999996</v>
      </c>
      <c r="I358" s="4"/>
      <c r="J358" s="1">
        <f t="shared" si="331"/>
        <v>2.8745162057903073</v>
      </c>
      <c r="K358" s="1">
        <f t="shared" si="315"/>
        <v>0.80204562771420407</v>
      </c>
      <c r="L358" s="1">
        <f t="shared" si="316"/>
        <v>0.54159858622086021</v>
      </c>
      <c r="M358" s="1">
        <f t="shared" si="332"/>
        <v>3.8252795325955179E-2</v>
      </c>
      <c r="O358" s="1">
        <f t="shared" si="333"/>
        <v>2.0406323228413656</v>
      </c>
      <c r="P358" s="1">
        <f t="shared" si="334"/>
        <v>0.49045489755323413</v>
      </c>
      <c r="Q358" s="1">
        <f t="shared" si="335"/>
        <v>0.3760776479178351</v>
      </c>
      <c r="R358" s="1">
        <f t="shared" si="336"/>
        <v>2.378281057120233E-2</v>
      </c>
      <c r="T358" s="1">
        <f t="shared" si="317"/>
        <v>1.8731163788810048</v>
      </c>
      <c r="U358" s="1">
        <f t="shared" si="318"/>
        <v>0.43370964038605736</v>
      </c>
      <c r="V358" s="1">
        <f t="shared" si="319"/>
        <v>0.3433029394649762</v>
      </c>
      <c r="W358" s="1">
        <f t="shared" si="337"/>
        <v>2.1118505288884256E-2</v>
      </c>
      <c r="Y358" s="1">
        <f t="shared" si="320"/>
        <v>1.7193518545991562</v>
      </c>
      <c r="Z358" s="1">
        <f t="shared" si="321"/>
        <v>0.38352976614610473</v>
      </c>
      <c r="AA358" s="1">
        <f t="shared" si="322"/>
        <v>0.31338450689056258</v>
      </c>
      <c r="AB358" s="1">
        <f t="shared" si="338"/>
        <v>1.8752672830715206E-2</v>
      </c>
      <c r="AD358" s="1">
        <f t="shared" si="323"/>
        <v>1.5782098930123973</v>
      </c>
      <c r="AE358" s="1">
        <f t="shared" si="324"/>
        <v>0.33915566504159844</v>
      </c>
      <c r="AF358" s="1">
        <f t="shared" si="325"/>
        <v>0.28607342923453244</v>
      </c>
      <c r="AG358" s="1">
        <f t="shared" si="339"/>
        <v>1.6651876327674679E-2</v>
      </c>
      <c r="AI358" s="1">
        <f t="shared" si="366"/>
        <v>0.06</v>
      </c>
      <c r="AJ358" s="1">
        <f t="shared" si="340"/>
        <v>1.7281697192529371</v>
      </c>
      <c r="AK358" s="1">
        <f t="shared" si="341"/>
        <v>0.70751383487308528</v>
      </c>
      <c r="AL358" s="1">
        <f t="shared" si="367"/>
        <v>0.12</v>
      </c>
      <c r="AN358" s="1">
        <f t="shared" si="368"/>
        <v>0.3</v>
      </c>
      <c r="AO358" s="1">
        <f t="shared" si="342"/>
        <v>0.31539314193505857</v>
      </c>
      <c r="AP358" s="1">
        <f t="shared" si="326"/>
        <v>9.4236828827765406E-2</v>
      </c>
      <c r="AQ358" s="1">
        <f t="shared" si="369"/>
        <v>8.0000000000000002E-3</v>
      </c>
      <c r="AS358" s="1">
        <f t="shared" si="370"/>
        <v>92.468338659083585</v>
      </c>
      <c r="AT358" s="1">
        <f t="shared" si="370"/>
        <v>7.4026706927384085</v>
      </c>
      <c r="AU358" s="1">
        <f t="shared" si="370"/>
        <v>0</v>
      </c>
      <c r="AV358" s="1">
        <f t="shared" si="343"/>
        <v>0.12899064817800721</v>
      </c>
      <c r="AW358" s="3">
        <f t="shared" si="344"/>
        <v>1.4760481146659758E-2</v>
      </c>
      <c r="AX358" s="3">
        <f t="shared" si="345"/>
        <v>0.1634143200810266</v>
      </c>
      <c r="AY358" s="3">
        <f t="shared" si="346"/>
        <v>7.9172341228858301E-2</v>
      </c>
      <c r="AZ358" s="3">
        <f t="shared" si="347"/>
        <v>5.246358450614421E-2</v>
      </c>
      <c r="BA358" s="3">
        <f t="shared" si="327"/>
        <v>4.735766203559226E-2</v>
      </c>
      <c r="BB358" s="3">
        <f t="shared" si="328"/>
        <v>4.2756911169614185E-2</v>
      </c>
      <c r="BC358" s="3">
        <f t="shared" si="329"/>
        <v>3.8610530472028601E-2</v>
      </c>
      <c r="BE358" s="4">
        <f t="shared" si="348"/>
        <v>0.16736193515689976</v>
      </c>
      <c r="BF358" s="4">
        <f t="shared" si="349"/>
        <v>2370.1646108572604</v>
      </c>
      <c r="BG358" s="1">
        <f t="shared" si="371"/>
        <v>30.791784181586667</v>
      </c>
      <c r="BH358" s="1">
        <f t="shared" si="372"/>
        <v>37.252867163650969</v>
      </c>
      <c r="BI358" s="1">
        <f t="shared" si="350"/>
        <v>163.41933686233912</v>
      </c>
      <c r="BJ358" s="1">
        <f t="shared" si="351"/>
        <v>203.26515655110563</v>
      </c>
      <c r="BK358" s="1">
        <f t="shared" si="352"/>
        <v>83.537850910765414</v>
      </c>
      <c r="BL358" s="1">
        <f t="shared" si="353"/>
        <v>219.15304150044145</v>
      </c>
      <c r="BM358" s="1">
        <f t="shared" si="354"/>
        <v>65.708649398674041</v>
      </c>
      <c r="BN358" s="1">
        <f t="shared" si="355"/>
        <v>221.50715382698391</v>
      </c>
      <c r="BO358" s="1">
        <f t="shared" si="356"/>
        <v>49.920076147104972</v>
      </c>
      <c r="BP358" s="1">
        <f t="shared" si="357"/>
        <v>223.31552036473187</v>
      </c>
      <c r="BQ358" s="1">
        <f t="shared" si="358"/>
        <v>36.506016989491016</v>
      </c>
      <c r="BR358" s="1">
        <f t="shared" si="359"/>
        <v>224.65506654018762</v>
      </c>
      <c r="BS358" s="1">
        <f t="shared" si="360"/>
        <v>37.252867163650969</v>
      </c>
      <c r="BT358" s="1">
        <f t="shared" si="361"/>
        <v>5.4563627454006856</v>
      </c>
      <c r="BU358" s="1">
        <f t="shared" si="362"/>
        <v>5.8828503196198909</v>
      </c>
      <c r="BV358" s="1">
        <f t="shared" si="363"/>
        <v>5.946043101968721</v>
      </c>
      <c r="BW358" s="1">
        <f t="shared" si="364"/>
        <v>5.9945861182633822</v>
      </c>
      <c r="BX358" s="1">
        <f t="shared" si="365"/>
        <v>6.0305443216835686</v>
      </c>
    </row>
    <row r="359" spans="1:76">
      <c r="A359" s="1">
        <v>1.1499999999999999</v>
      </c>
      <c r="B359" s="1">
        <f t="shared" si="330"/>
        <v>1352.1739130434783</v>
      </c>
      <c r="C359" s="1">
        <v>35</v>
      </c>
      <c r="D359" s="1">
        <f t="shared" si="312"/>
        <v>57.32954545454546</v>
      </c>
      <c r="E359" s="1">
        <f t="shared" si="311"/>
        <v>4.5104545454545413</v>
      </c>
      <c r="F359" s="1">
        <v>0</v>
      </c>
      <c r="G359" s="1">
        <f t="shared" si="313"/>
        <v>8.0000000000000071E-2</v>
      </c>
      <c r="H359" s="4">
        <f t="shared" si="314"/>
        <v>61.92</v>
      </c>
      <c r="I359" s="4"/>
      <c r="J359" s="1">
        <f t="shared" si="331"/>
        <v>2.8718510566565998</v>
      </c>
      <c r="K359" s="1">
        <f t="shared" si="315"/>
        <v>0.80030934295706735</v>
      </c>
      <c r="L359" s="1">
        <f t="shared" si="316"/>
        <v>0.54037204178675802</v>
      </c>
      <c r="M359" s="1">
        <f t="shared" si="332"/>
        <v>3.8225674234934337E-2</v>
      </c>
      <c r="O359" s="1">
        <f t="shared" si="333"/>
        <v>2.0387403211694042</v>
      </c>
      <c r="P359" s="1">
        <f t="shared" si="334"/>
        <v>0.48939315077317669</v>
      </c>
      <c r="Q359" s="1">
        <f t="shared" si="335"/>
        <v>0.37522595450950752</v>
      </c>
      <c r="R359" s="1">
        <f t="shared" si="336"/>
        <v>2.3765948646087137E-2</v>
      </c>
      <c r="T359" s="1">
        <f t="shared" si="317"/>
        <v>1.8713796920310746</v>
      </c>
      <c r="U359" s="1">
        <f t="shared" si="318"/>
        <v>0.43277073689777124</v>
      </c>
      <c r="V359" s="1">
        <f t="shared" si="319"/>
        <v>0.342525470098688</v>
      </c>
      <c r="W359" s="1">
        <f t="shared" si="337"/>
        <v>2.1103532346402974E-2</v>
      </c>
      <c r="Y359" s="1">
        <f t="shared" si="320"/>
        <v>1.7177577327442881</v>
      </c>
      <c r="Z359" s="1">
        <f t="shared" si="321"/>
        <v>0.38269949307452711</v>
      </c>
      <c r="AA359" s="1">
        <f t="shared" si="322"/>
        <v>0.31267479303155388</v>
      </c>
      <c r="AB359" s="1">
        <f t="shared" si="338"/>
        <v>1.8739377254734627E-2</v>
      </c>
      <c r="AD359" s="1">
        <f t="shared" si="323"/>
        <v>1.576746632961646</v>
      </c>
      <c r="AE359" s="1">
        <f t="shared" si="324"/>
        <v>0.3384214539304593</v>
      </c>
      <c r="AF359" s="1">
        <f t="shared" si="325"/>
        <v>0.28542556607296016</v>
      </c>
      <c r="AG359" s="1">
        <f t="shared" si="339"/>
        <v>1.6640070208678616E-2</v>
      </c>
      <c r="AI359" s="1">
        <f t="shared" si="366"/>
        <v>0.06</v>
      </c>
      <c r="AJ359" s="1">
        <f t="shared" si="340"/>
        <v>1.7267565818150952</v>
      </c>
      <c r="AK359" s="1">
        <f t="shared" si="341"/>
        <v>0.70753635063986164</v>
      </c>
      <c r="AL359" s="1">
        <f t="shared" si="367"/>
        <v>0.12</v>
      </c>
      <c r="AN359" s="1">
        <f t="shared" si="368"/>
        <v>0.3</v>
      </c>
      <c r="AO359" s="1">
        <f t="shared" si="342"/>
        <v>0.31528750078446294</v>
      </c>
      <c r="AP359" s="1">
        <f t="shared" si="326"/>
        <v>9.4103099943170607E-2</v>
      </c>
      <c r="AQ359" s="1">
        <f t="shared" si="369"/>
        <v>8.0000000000000002E-3</v>
      </c>
      <c r="AS359" s="1">
        <f t="shared" si="370"/>
        <v>92.586475217289177</v>
      </c>
      <c r="AT359" s="1">
        <f t="shared" si="370"/>
        <v>7.2843258163025535</v>
      </c>
      <c r="AU359" s="1">
        <f t="shared" si="370"/>
        <v>0</v>
      </c>
      <c r="AV359" s="1">
        <f t="shared" si="343"/>
        <v>0.12919896640826883</v>
      </c>
      <c r="AW359" s="3">
        <f t="shared" si="344"/>
        <v>1.4649291319709313E-2</v>
      </c>
      <c r="AX359" s="3">
        <f t="shared" si="345"/>
        <v>0.16272054268997635</v>
      </c>
      <c r="AY359" s="3">
        <f t="shared" si="346"/>
        <v>7.8464666428108495E-2</v>
      </c>
      <c r="AZ359" s="3">
        <f t="shared" si="347"/>
        <v>5.1970766649866364E-2</v>
      </c>
      <c r="BA359" s="3">
        <f t="shared" si="327"/>
        <v>4.6907491211363804E-2</v>
      </c>
      <c r="BB359" s="3">
        <f t="shared" si="328"/>
        <v>4.2345704783800987E-2</v>
      </c>
      <c r="BC359" s="3">
        <f t="shared" si="329"/>
        <v>3.8234923028341715E-2</v>
      </c>
      <c r="BE359" s="4">
        <f t="shared" si="348"/>
        <v>0.15236664004344844</v>
      </c>
      <c r="BF359" s="4">
        <f t="shared" si="349"/>
        <v>2363.393147302354</v>
      </c>
      <c r="BG359" s="1">
        <f t="shared" si="371"/>
        <v>30.680575872114375</v>
      </c>
      <c r="BH359" s="1">
        <f t="shared" si="372"/>
        <v>37.234089188532295</v>
      </c>
      <c r="BI359" s="1">
        <f t="shared" si="350"/>
        <v>161.96580432943577</v>
      </c>
      <c r="BJ359" s="1">
        <f t="shared" si="351"/>
        <v>203.14715840190087</v>
      </c>
      <c r="BK359" s="1">
        <f t="shared" si="352"/>
        <v>82.019661881906899</v>
      </c>
      <c r="BL359" s="1">
        <f t="shared" si="353"/>
        <v>218.76123184438848</v>
      </c>
      <c r="BM359" s="1">
        <f t="shared" si="354"/>
        <v>64.319025506289677</v>
      </c>
      <c r="BN359" s="1">
        <f t="shared" si="355"/>
        <v>221.0580448889248</v>
      </c>
      <c r="BO359" s="1">
        <f t="shared" si="356"/>
        <v>48.700237224535798</v>
      </c>
      <c r="BP359" s="1">
        <f t="shared" si="357"/>
        <v>222.81661955575987</v>
      </c>
      <c r="BQ359" s="1">
        <f t="shared" si="358"/>
        <v>35.481452280125644</v>
      </c>
      <c r="BR359" s="1">
        <f t="shared" si="359"/>
        <v>224.1145704994446</v>
      </c>
      <c r="BS359" s="1">
        <f t="shared" si="360"/>
        <v>37.234089188532295</v>
      </c>
      <c r="BT359" s="1">
        <f t="shared" si="361"/>
        <v>5.4559454206944329</v>
      </c>
      <c r="BU359" s="1">
        <f t="shared" si="362"/>
        <v>5.8752942964901269</v>
      </c>
      <c r="BV359" s="1">
        <f t="shared" si="363"/>
        <v>5.9369800552824676</v>
      </c>
      <c r="BW359" s="1">
        <f t="shared" si="364"/>
        <v>5.9842102871791214</v>
      </c>
      <c r="BX359" s="1">
        <f t="shared" si="365"/>
        <v>6.0190694974343435</v>
      </c>
    </row>
    <row r="360" spans="1:76">
      <c r="A360" s="1">
        <v>1.1499999999999999</v>
      </c>
      <c r="B360" s="1">
        <f t="shared" si="330"/>
        <v>1352.608695652174</v>
      </c>
      <c r="C360" s="1">
        <v>35.1</v>
      </c>
      <c r="D360" s="1">
        <f t="shared" si="312"/>
        <v>57.310227272727275</v>
      </c>
      <c r="E360" s="1">
        <f t="shared" si="311"/>
        <v>4.4297727272727219</v>
      </c>
      <c r="F360" s="1">
        <v>0</v>
      </c>
      <c r="G360" s="1">
        <f t="shared" si="313"/>
        <v>8.0000000000000071E-2</v>
      </c>
      <c r="H360" s="4">
        <f t="shared" si="314"/>
        <v>61.819999999999993</v>
      </c>
      <c r="I360" s="4"/>
      <c r="J360" s="1">
        <f t="shared" si="331"/>
        <v>2.8691898020737838</v>
      </c>
      <c r="K360" s="1">
        <f t="shared" si="315"/>
        <v>0.79857774261297709</v>
      </c>
      <c r="L360" s="1">
        <f t="shared" si="316"/>
        <v>0.53914892888788946</v>
      </c>
      <c r="M360" s="1">
        <f t="shared" si="332"/>
        <v>3.8198586863430653E-2</v>
      </c>
      <c r="O360" s="1">
        <f t="shared" si="333"/>
        <v>2.0368510842570968</v>
      </c>
      <c r="P360" s="1">
        <f t="shared" si="334"/>
        <v>0.48833426853503725</v>
      </c>
      <c r="Q360" s="1">
        <f t="shared" si="335"/>
        <v>0.37437664390595854</v>
      </c>
      <c r="R360" s="1">
        <f t="shared" si="336"/>
        <v>2.3749107685319314E-2</v>
      </c>
      <c r="T360" s="1">
        <f t="shared" si="317"/>
        <v>1.869645542981087</v>
      </c>
      <c r="U360" s="1">
        <f t="shared" si="318"/>
        <v>0.43183436652609042</v>
      </c>
      <c r="V360" s="1">
        <f t="shared" si="319"/>
        <v>0.34175017587864759</v>
      </c>
      <c r="W360" s="1">
        <f t="shared" si="337"/>
        <v>2.1088578019706369E-2</v>
      </c>
      <c r="Y360" s="1">
        <f t="shared" si="320"/>
        <v>1.7161659403608225</v>
      </c>
      <c r="Z360" s="1">
        <f t="shared" si="321"/>
        <v>0.38187146003989769</v>
      </c>
      <c r="AA360" s="1">
        <f t="shared" si="322"/>
        <v>0.31196706475744945</v>
      </c>
      <c r="AB360" s="1">
        <f t="shared" si="338"/>
        <v>1.8726098209077328E-2</v>
      </c>
      <c r="AD360" s="1">
        <f t="shared" si="323"/>
        <v>1.5752855111554915</v>
      </c>
      <c r="AE360" s="1">
        <f t="shared" si="324"/>
        <v>0.33768922368570387</v>
      </c>
      <c r="AF360" s="1">
        <f t="shared" si="325"/>
        <v>0.28477951545498886</v>
      </c>
      <c r="AG360" s="1">
        <f t="shared" si="339"/>
        <v>1.6628278768171387E-2</v>
      </c>
      <c r="AI360" s="1">
        <f t="shared" si="366"/>
        <v>0.06</v>
      </c>
      <c r="AJ360" s="1">
        <f t="shared" si="340"/>
        <v>1.7253453548247124</v>
      </c>
      <c r="AK360" s="1">
        <f t="shared" si="341"/>
        <v>0.70755885507965099</v>
      </c>
      <c r="AL360" s="1">
        <f t="shared" si="367"/>
        <v>0.12</v>
      </c>
      <c r="AN360" s="1">
        <f t="shared" si="368"/>
        <v>0.3</v>
      </c>
      <c r="AO360" s="1">
        <f t="shared" si="342"/>
        <v>0.31518195149406214</v>
      </c>
      <c r="AP360" s="1">
        <f t="shared" si="326"/>
        <v>9.3969632204394943E-2</v>
      </c>
      <c r="AQ360" s="1">
        <f t="shared" si="369"/>
        <v>8.0000000000000002E-3</v>
      </c>
      <c r="AS360" s="1">
        <f t="shared" si="370"/>
        <v>92.704993970765585</v>
      </c>
      <c r="AT360" s="1">
        <f t="shared" si="370"/>
        <v>7.1655980706449727</v>
      </c>
      <c r="AU360" s="1">
        <f t="shared" si="370"/>
        <v>0</v>
      </c>
      <c r="AV360" s="1">
        <f t="shared" si="343"/>
        <v>0.12940795858945339</v>
      </c>
      <c r="AW360" s="3">
        <f t="shared" si="344"/>
        <v>1.453810954565991E-2</v>
      </c>
      <c r="AX360" s="3">
        <f t="shared" si="345"/>
        <v>0.16202446120833749</v>
      </c>
      <c r="AY360" s="3">
        <f t="shared" si="346"/>
        <v>7.7758202845875146E-2</v>
      </c>
      <c r="AZ360" s="3">
        <f t="shared" si="347"/>
        <v>5.1478781828100909E-2</v>
      </c>
      <c r="BA360" s="3">
        <f t="shared" si="327"/>
        <v>4.6458079120905681E-2</v>
      </c>
      <c r="BB360" s="3">
        <f t="shared" si="328"/>
        <v>4.1935189498420761E-2</v>
      </c>
      <c r="BC360" s="3">
        <f t="shared" si="329"/>
        <v>3.7859945116451924E-2</v>
      </c>
      <c r="BE360" s="4">
        <f t="shared" si="348"/>
        <v>0.13859262910181447</v>
      </c>
      <c r="BF360" s="4">
        <f t="shared" si="349"/>
        <v>2356.6602283431707</v>
      </c>
      <c r="BG360" s="1">
        <f t="shared" si="371"/>
        <v>30.569156764804653</v>
      </c>
      <c r="BH360" s="1">
        <f t="shared" si="372"/>
        <v>37.215100777068685</v>
      </c>
      <c r="BI360" s="1">
        <f t="shared" si="350"/>
        <v>160.50307322870503</v>
      </c>
      <c r="BJ360" s="1">
        <f t="shared" si="351"/>
        <v>203.02566528174933</v>
      </c>
      <c r="BK360" s="1">
        <f t="shared" si="352"/>
        <v>80.509103376698334</v>
      </c>
      <c r="BL360" s="1">
        <f t="shared" si="353"/>
        <v>218.36735113650332</v>
      </c>
      <c r="BM360" s="1">
        <f t="shared" si="354"/>
        <v>62.940891064752812</v>
      </c>
      <c r="BN360" s="1">
        <f t="shared" si="355"/>
        <v>220.60756866720351</v>
      </c>
      <c r="BO360" s="1">
        <f t="shared" si="356"/>
        <v>47.494760829258396</v>
      </c>
      <c r="BP360" s="1">
        <f t="shared" si="357"/>
        <v>222.3171270807556</v>
      </c>
      <c r="BQ360" s="1">
        <f t="shared" si="358"/>
        <v>34.472857052894341</v>
      </c>
      <c r="BR360" s="1">
        <f t="shared" si="359"/>
        <v>223.57428071754558</v>
      </c>
      <c r="BS360" s="1">
        <f t="shared" si="360"/>
        <v>37.215100777068685</v>
      </c>
      <c r="BT360" s="1">
        <f t="shared" si="361"/>
        <v>5.4554646109369216</v>
      </c>
      <c r="BU360" s="1">
        <f t="shared" si="362"/>
        <v>5.8677081769736219</v>
      </c>
      <c r="BV360" s="1">
        <f t="shared" si="363"/>
        <v>5.9279046424922797</v>
      </c>
      <c r="BW360" s="1">
        <f t="shared" si="364"/>
        <v>5.9738418663034674</v>
      </c>
      <c r="BX360" s="1">
        <f t="shared" si="365"/>
        <v>6.0076226061252065</v>
      </c>
    </row>
    <row r="361" spans="1:76">
      <c r="A361" s="1">
        <v>1.1499999999999999</v>
      </c>
      <c r="B361" s="1">
        <f t="shared" si="330"/>
        <v>1353.0434782608695</v>
      </c>
      <c r="C361" s="1">
        <v>35.200000000000003</v>
      </c>
      <c r="D361" s="1">
        <f t="shared" si="312"/>
        <v>57.290909090909096</v>
      </c>
      <c r="E361" s="1">
        <f t="shared" si="311"/>
        <v>4.3490909090909042</v>
      </c>
      <c r="F361" s="1">
        <v>0</v>
      </c>
      <c r="G361" s="1">
        <f t="shared" si="313"/>
        <v>8.0000000000000071E-2</v>
      </c>
      <c r="H361" s="4">
        <f t="shared" si="314"/>
        <v>61.72</v>
      </c>
      <c r="I361" s="4"/>
      <c r="J361" s="1">
        <f t="shared" si="331"/>
        <v>2.866532434652691</v>
      </c>
      <c r="K361" s="1">
        <f t="shared" si="315"/>
        <v>0.79685081179556227</v>
      </c>
      <c r="L361" s="1">
        <f t="shared" si="316"/>
        <v>0.53792923627075295</v>
      </c>
      <c r="M361" s="1">
        <f t="shared" si="332"/>
        <v>3.8171533155391284E-2</v>
      </c>
      <c r="O361" s="1">
        <f t="shared" si="333"/>
        <v>2.0349646068588401</v>
      </c>
      <c r="P361" s="1">
        <f t="shared" si="334"/>
        <v>0.48727824173572581</v>
      </c>
      <c r="Q361" s="1">
        <f t="shared" si="335"/>
        <v>0.37352970829293175</v>
      </c>
      <c r="R361" s="1">
        <f t="shared" si="336"/>
        <v>2.3732287654049292E-2</v>
      </c>
      <c r="T361" s="1">
        <f t="shared" si="317"/>
        <v>1.867913926916051</v>
      </c>
      <c r="U361" s="1">
        <f t="shared" si="318"/>
        <v>0.43090052122114531</v>
      </c>
      <c r="V361" s="1">
        <f t="shared" si="319"/>
        <v>0.34097704967160103</v>
      </c>
      <c r="W361" s="1">
        <f t="shared" si="337"/>
        <v>2.1073642277848945E-2</v>
      </c>
      <c r="Y361" s="1">
        <f t="shared" si="320"/>
        <v>1.7145764730290318</v>
      </c>
      <c r="Z361" s="1">
        <f t="shared" si="321"/>
        <v>0.3810456599237107</v>
      </c>
      <c r="AA361" s="1">
        <f t="shared" si="322"/>
        <v>0.31126131555665021</v>
      </c>
      <c r="AB361" s="1">
        <f t="shared" si="338"/>
        <v>1.8712835666264523E-2</v>
      </c>
      <c r="AD361" s="1">
        <f t="shared" si="323"/>
        <v>1.5738265235370223</v>
      </c>
      <c r="AE361" s="1">
        <f t="shared" si="324"/>
        <v>0.33695896801243203</v>
      </c>
      <c r="AF361" s="1">
        <f t="shared" si="325"/>
        <v>0.28413527143649736</v>
      </c>
      <c r="AG361" s="1">
        <f t="shared" si="339"/>
        <v>1.6616501981752563E-2</v>
      </c>
      <c r="AI361" s="1">
        <f t="shared" si="366"/>
        <v>0.06</v>
      </c>
      <c r="AJ361" s="1">
        <f t="shared" si="340"/>
        <v>1.7239360348809851</v>
      </c>
      <c r="AK361" s="1">
        <f t="shared" si="341"/>
        <v>0.70758134820098928</v>
      </c>
      <c r="AL361" s="1">
        <f t="shared" si="367"/>
        <v>0.12</v>
      </c>
      <c r="AN361" s="1">
        <f t="shared" si="368"/>
        <v>0.3</v>
      </c>
      <c r="AO361" s="1">
        <f t="shared" si="342"/>
        <v>0.31507649395000148</v>
      </c>
      <c r="AP361" s="1">
        <f t="shared" si="326"/>
        <v>9.3836424981276409E-2</v>
      </c>
      <c r="AQ361" s="1">
        <f t="shared" si="369"/>
        <v>8.0000000000000002E-3</v>
      </c>
      <c r="AS361" s="1">
        <f t="shared" si="370"/>
        <v>92.823896777234452</v>
      </c>
      <c r="AT361" s="1">
        <f t="shared" si="370"/>
        <v>7.0464855947681535</v>
      </c>
      <c r="AU361" s="1">
        <f t="shared" si="370"/>
        <v>0</v>
      </c>
      <c r="AV361" s="1">
        <f t="shared" si="343"/>
        <v>0.12961762799740775</v>
      </c>
      <c r="AW361" s="3">
        <f t="shared" si="344"/>
        <v>1.4426934795122049E-2</v>
      </c>
      <c r="AX361" s="3">
        <f t="shared" si="345"/>
        <v>0.16132606448172879</v>
      </c>
      <c r="AY361" s="3">
        <f t="shared" si="346"/>
        <v>7.7052942025886348E-2</v>
      </c>
      <c r="AZ361" s="3">
        <f t="shared" si="347"/>
        <v>5.098762413590921E-2</v>
      </c>
      <c r="BA361" s="3">
        <f t="shared" si="327"/>
        <v>4.6009420366870779E-2</v>
      </c>
      <c r="BB361" s="3">
        <f t="shared" si="328"/>
        <v>4.1525360380273942E-2</v>
      </c>
      <c r="BC361" s="3">
        <f t="shared" si="329"/>
        <v>3.7485592227560052E-2</v>
      </c>
      <c r="BE361" s="4">
        <f t="shared" si="348"/>
        <v>0.12595092624123835</v>
      </c>
      <c r="BF361" s="4">
        <f t="shared" si="349"/>
        <v>2349.9655286914185</v>
      </c>
      <c r="BG361" s="1">
        <f t="shared" si="371"/>
        <v>30.457524909004714</v>
      </c>
      <c r="BH361" s="1">
        <f t="shared" si="372"/>
        <v>37.195903118352589</v>
      </c>
      <c r="BI361" s="1">
        <f t="shared" si="350"/>
        <v>159.03125132696468</v>
      </c>
      <c r="BJ361" s="1">
        <f t="shared" si="351"/>
        <v>202.90068115119595</v>
      </c>
      <c r="BK361" s="1">
        <f t="shared" si="352"/>
        <v>79.00642184951073</v>
      </c>
      <c r="BL361" s="1">
        <f t="shared" si="353"/>
        <v>217.97143940557436</v>
      </c>
      <c r="BM361" s="1">
        <f t="shared" si="354"/>
        <v>61.574453758621686</v>
      </c>
      <c r="BN361" s="1">
        <f t="shared" si="355"/>
        <v>220.15577004530411</v>
      </c>
      <c r="BO361" s="1">
        <f t="shared" si="356"/>
        <v>46.303785770299257</v>
      </c>
      <c r="BP361" s="1">
        <f t="shared" si="357"/>
        <v>221.81708917930541</v>
      </c>
      <c r="BQ361" s="1">
        <f t="shared" si="358"/>
        <v>33.480281096613332</v>
      </c>
      <c r="BR361" s="1">
        <f t="shared" si="359"/>
        <v>223.03424094589522</v>
      </c>
      <c r="BS361" s="1">
        <f t="shared" si="360"/>
        <v>37.195903118352589</v>
      </c>
      <c r="BT361" s="1">
        <f t="shared" si="361"/>
        <v>5.4549201428337959</v>
      </c>
      <c r="BU361" s="1">
        <f t="shared" si="362"/>
        <v>5.8600926750458839</v>
      </c>
      <c r="BV361" s="1">
        <f t="shared" si="363"/>
        <v>5.9188177080899669</v>
      </c>
      <c r="BW361" s="1">
        <f t="shared" si="364"/>
        <v>5.9634817435004042</v>
      </c>
      <c r="BX361" s="1">
        <f t="shared" si="365"/>
        <v>5.9962044808060959</v>
      </c>
    </row>
    <row r="362" spans="1:76">
      <c r="A362" s="1">
        <v>1.1499999999999999</v>
      </c>
      <c r="B362" s="1">
        <f t="shared" si="330"/>
        <v>1353.4782608695652</v>
      </c>
      <c r="C362" s="1">
        <v>35.299999999999997</v>
      </c>
      <c r="D362" s="1">
        <f t="shared" si="312"/>
        <v>57.271590909090911</v>
      </c>
      <c r="E362" s="1">
        <f t="shared" ref="E362:E375" si="373">$E$169+$J$6*(C362-$C$169)</f>
        <v>4.2684090909090902</v>
      </c>
      <c r="F362" s="1">
        <v>0</v>
      </c>
      <c r="G362" s="1">
        <f t="shared" si="313"/>
        <v>8.0000000000000071E-2</v>
      </c>
      <c r="H362" s="4">
        <f t="shared" si="314"/>
        <v>61.62</v>
      </c>
      <c r="I362" s="4"/>
      <c r="J362" s="1">
        <f t="shared" si="331"/>
        <v>2.8638789470211616</v>
      </c>
      <c r="K362" s="1">
        <f t="shared" si="315"/>
        <v>0.79512853567246378</v>
      </c>
      <c r="L362" s="1">
        <f t="shared" si="316"/>
        <v>0.53671295272384578</v>
      </c>
      <c r="M362" s="1">
        <f t="shared" si="332"/>
        <v>3.8144513054878315E-2</v>
      </c>
      <c r="O362" s="1">
        <f t="shared" si="333"/>
        <v>2.0330808837411021</v>
      </c>
      <c r="P362" s="1">
        <f t="shared" si="334"/>
        <v>0.48622506130518112</v>
      </c>
      <c r="Q362" s="1">
        <f t="shared" si="335"/>
        <v>0.37268513988533347</v>
      </c>
      <c r="R362" s="1">
        <f t="shared" si="336"/>
        <v>2.3715488517498887E-2</v>
      </c>
      <c r="T362" s="1">
        <f t="shared" si="317"/>
        <v>1.866184839032057</v>
      </c>
      <c r="U362" s="1">
        <f t="shared" si="318"/>
        <v>0.42996919296227393</v>
      </c>
      <c r="V362" s="1">
        <f t="shared" si="319"/>
        <v>0.34020608437091648</v>
      </c>
      <c r="W362" s="1">
        <f t="shared" si="337"/>
        <v>2.1058725089948632E-2</v>
      </c>
      <c r="Y362" s="1">
        <f t="shared" si="320"/>
        <v>1.7129893263393607</v>
      </c>
      <c r="Z362" s="1">
        <f t="shared" si="321"/>
        <v>0.38022208563328852</v>
      </c>
      <c r="AA362" s="1">
        <f t="shared" si="322"/>
        <v>0.31055753894185834</v>
      </c>
      <c r="AB362" s="1">
        <f t="shared" si="338"/>
        <v>1.8699589598873752E-2</v>
      </c>
      <c r="AD362" s="1">
        <f t="shared" si="323"/>
        <v>1.5723696660586648</v>
      </c>
      <c r="AE362" s="1">
        <f t="shared" si="324"/>
        <v>0.33623068063858347</v>
      </c>
      <c r="AF362" s="1">
        <f t="shared" si="325"/>
        <v>0.28349282809554777</v>
      </c>
      <c r="AG362" s="1">
        <f t="shared" si="339"/>
        <v>1.6604739825071737E-2</v>
      </c>
      <c r="AI362" s="1">
        <f t="shared" si="366"/>
        <v>0.06</v>
      </c>
      <c r="AJ362" s="1">
        <f t="shared" si="340"/>
        <v>1.7225286185905135</v>
      </c>
      <c r="AK362" s="1">
        <f t="shared" si="341"/>
        <v>0.70760383001240024</v>
      </c>
      <c r="AL362" s="1">
        <f t="shared" si="367"/>
        <v>0.12</v>
      </c>
      <c r="AN362" s="1">
        <f t="shared" si="368"/>
        <v>0.3</v>
      </c>
      <c r="AO362" s="1">
        <f t="shared" si="342"/>
        <v>0.31497112803860799</v>
      </c>
      <c r="AP362" s="1">
        <f t="shared" si="326"/>
        <v>9.370347764544372E-2</v>
      </c>
      <c r="AQ362" s="1">
        <f t="shared" si="369"/>
        <v>8.0000000000000002E-3</v>
      </c>
      <c r="AS362" s="1">
        <f t="shared" si="370"/>
        <v>92.943185506476652</v>
      </c>
      <c r="AT362" s="1">
        <f t="shared" si="370"/>
        <v>6.9269865155941091</v>
      </c>
      <c r="AU362" s="1">
        <f t="shared" si="370"/>
        <v>0</v>
      </c>
      <c r="AV362" s="1">
        <f t="shared" si="343"/>
        <v>0.12982797792924386</v>
      </c>
      <c r="AW362" s="3">
        <f t="shared" si="344"/>
        <v>1.431576603544849E-2</v>
      </c>
      <c r="AX362" s="3">
        <f t="shared" si="345"/>
        <v>0.16062534128331599</v>
      </c>
      <c r="AY362" s="3">
        <f t="shared" si="346"/>
        <v>7.6348875519024431E-2</v>
      </c>
      <c r="AZ362" s="3">
        <f t="shared" si="347"/>
        <v>5.0497287673093326E-2</v>
      </c>
      <c r="BA362" s="3">
        <f t="shared" si="327"/>
        <v>4.5561509556191433E-2</v>
      </c>
      <c r="BB362" s="3">
        <f t="shared" si="328"/>
        <v>4.111621250002466E-2</v>
      </c>
      <c r="BC362" s="3">
        <f t="shared" si="329"/>
        <v>3.7111859856355983E-2</v>
      </c>
      <c r="BE362" s="4">
        <f t="shared" si="348"/>
        <v>0.11435822133127954</v>
      </c>
      <c r="BF362" s="4">
        <f t="shared" si="349"/>
        <v>2343.3087265087838</v>
      </c>
      <c r="BG362" s="1">
        <f t="shared" si="371"/>
        <v>30.345678324733761</v>
      </c>
      <c r="BH362" s="1">
        <f t="shared" si="372"/>
        <v>37.176497382393329</v>
      </c>
      <c r="BI362" s="1">
        <f t="shared" si="350"/>
        <v>157.55045006012929</v>
      </c>
      <c r="BJ362" s="1">
        <f t="shared" si="351"/>
        <v>202.77221024158953</v>
      </c>
      <c r="BK362" s="1">
        <f t="shared" si="352"/>
        <v>77.51186399228223</v>
      </c>
      <c r="BL362" s="1">
        <f t="shared" si="353"/>
        <v>217.57353692565002</v>
      </c>
      <c r="BM362" s="1">
        <f t="shared" si="354"/>
        <v>60.219919397292351</v>
      </c>
      <c r="BN362" s="1">
        <f t="shared" si="355"/>
        <v>219.70269398114544</v>
      </c>
      <c r="BO362" s="1">
        <f t="shared" si="356"/>
        <v>45.127447062795291</v>
      </c>
      <c r="BP362" s="1">
        <f t="shared" si="357"/>
        <v>221.31655194951364</v>
      </c>
      <c r="BQ362" s="1">
        <f t="shared" si="358"/>
        <v>32.503769155017686</v>
      </c>
      <c r="BR362" s="1">
        <f t="shared" si="359"/>
        <v>222.49449456688427</v>
      </c>
      <c r="BS362" s="1">
        <f t="shared" si="360"/>
        <v>37.176497382393329</v>
      </c>
      <c r="BT362" s="1">
        <f t="shared" si="361"/>
        <v>5.4543118507345403</v>
      </c>
      <c r="BU362" s="1">
        <f t="shared" si="362"/>
        <v>5.8524485157305906</v>
      </c>
      <c r="BV362" s="1">
        <f t="shared" si="363"/>
        <v>5.9097201041106135</v>
      </c>
      <c r="BW362" s="1">
        <f t="shared" si="364"/>
        <v>5.9531308093141782</v>
      </c>
      <c r="BX362" s="1">
        <f t="shared" si="365"/>
        <v>5.9848159518184456</v>
      </c>
    </row>
    <row r="363" spans="1:76">
      <c r="A363" s="1">
        <v>1.1499999999999999</v>
      </c>
      <c r="B363" s="1">
        <f t="shared" si="330"/>
        <v>1353.9130434782608</v>
      </c>
      <c r="C363" s="1">
        <v>35.4</v>
      </c>
      <c r="D363" s="1">
        <f t="shared" ref="D363:D406" si="374">$D$169+(C363-$C$169)*$I$6</f>
        <v>57.252272727272732</v>
      </c>
      <c r="E363" s="1">
        <f t="shared" si="373"/>
        <v>4.1877272727272707</v>
      </c>
      <c r="F363" s="1">
        <v>0</v>
      </c>
      <c r="G363" s="1">
        <f t="shared" si="313"/>
        <v>8.0000000000000071E-2</v>
      </c>
      <c r="H363" s="4">
        <f t="shared" si="314"/>
        <v>61.52</v>
      </c>
      <c r="I363" s="4"/>
      <c r="J363" s="1">
        <f t="shared" si="331"/>
        <v>2.8612293318240059</v>
      </c>
      <c r="K363" s="1">
        <f t="shared" si="315"/>
        <v>0.79341089946512311</v>
      </c>
      <c r="L363" s="1">
        <f t="shared" si="316"/>
        <v>0.5355000670774922</v>
      </c>
      <c r="M363" s="1">
        <f t="shared" si="332"/>
        <v>3.8117526506068693E-2</v>
      </c>
      <c r="O363" s="1">
        <f t="shared" si="333"/>
        <v>2.0311999096824009</v>
      </c>
      <c r="P363" s="1">
        <f t="shared" si="334"/>
        <v>0.48517471820624053</v>
      </c>
      <c r="Q363" s="1">
        <f t="shared" si="335"/>
        <v>0.37184293092711446</v>
      </c>
      <c r="R363" s="1">
        <f t="shared" si="336"/>
        <v>2.3698710240961433E-2</v>
      </c>
      <c r="T363" s="1">
        <f t="shared" si="317"/>
        <v>1.8644582745362552</v>
      </c>
      <c r="U363" s="1">
        <f t="shared" si="318"/>
        <v>0.42904037375790655</v>
      </c>
      <c r="V363" s="1">
        <f t="shared" si="319"/>
        <v>0.33943727289647463</v>
      </c>
      <c r="W363" s="1">
        <f t="shared" si="337"/>
        <v>2.1043826425186797E-2</v>
      </c>
      <c r="Y363" s="1">
        <f t="shared" si="320"/>
        <v>1.7114044958924051</v>
      </c>
      <c r="Z363" s="1">
        <f t="shared" si="321"/>
        <v>0.37940073010168002</v>
      </c>
      <c r="AA363" s="1">
        <f t="shared" si="322"/>
        <v>0.30985572844997838</v>
      </c>
      <c r="AB363" s="1">
        <f t="shared" si="338"/>
        <v>1.8686359979538891E-2</v>
      </c>
      <c r="AD363" s="1">
        <f t="shared" si="323"/>
        <v>1.5709149346821625</v>
      </c>
      <c r="AE363" s="1">
        <f t="shared" si="324"/>
        <v>0.33550435531484796</v>
      </c>
      <c r="AF363" s="1">
        <f t="shared" si="325"/>
        <v>0.2828521795322958</v>
      </c>
      <c r="AG363" s="1">
        <f t="shared" si="339"/>
        <v>1.6592992273828499E-2</v>
      </c>
      <c r="AI363" s="1">
        <f t="shared" si="366"/>
        <v>0.06</v>
      </c>
      <c r="AJ363" s="1">
        <f t="shared" si="340"/>
        <v>1.7211231025672904</v>
      </c>
      <c r="AK363" s="1">
        <f t="shared" si="341"/>
        <v>0.70762630052240061</v>
      </c>
      <c r="AL363" s="1">
        <f t="shared" si="367"/>
        <v>0.12</v>
      </c>
      <c r="AN363" s="1">
        <f t="shared" si="368"/>
        <v>0.3</v>
      </c>
      <c r="AO363" s="1">
        <f t="shared" si="342"/>
        <v>0.31486585364638908</v>
      </c>
      <c r="AP363" s="1">
        <f t="shared" si="326"/>
        <v>9.3570789570310509E-2</v>
      </c>
      <c r="AQ363" s="1">
        <f t="shared" si="369"/>
        <v>8.0000000000000002E-3</v>
      </c>
      <c r="AS363" s="1">
        <f t="shared" si="370"/>
        <v>93.062862040430304</v>
      </c>
      <c r="AT363" s="1">
        <f t="shared" si="370"/>
        <v>6.8070989478661748</v>
      </c>
      <c r="AU363" s="1">
        <f t="shared" si="370"/>
        <v>0</v>
      </c>
      <c r="AV363" s="1">
        <f t="shared" si="343"/>
        <v>0.13003901170351118</v>
      </c>
      <c r="AW363" s="3">
        <f t="shared" si="344"/>
        <v>1.4204602230695635E-2</v>
      </c>
      <c r="AX363" s="3">
        <f t="shared" si="345"/>
        <v>0.15992228031322314</v>
      </c>
      <c r="AY363" s="3">
        <f t="shared" si="346"/>
        <v>7.5645994883096715E-2</v>
      </c>
      <c r="AZ363" s="3">
        <f t="shared" si="347"/>
        <v>5.0007766544035215E-2</v>
      </c>
      <c r="BA363" s="3">
        <f t="shared" si="327"/>
        <v>4.5114341299932054E-2</v>
      </c>
      <c r="BB363" s="3">
        <f t="shared" si="328"/>
        <v>4.0707740932065951E-2</v>
      </c>
      <c r="BC363" s="3">
        <f t="shared" si="329"/>
        <v>3.6738743500895274E-2</v>
      </c>
      <c r="BE363" s="4">
        <f t="shared" si="348"/>
        <v>0.10373656623633036</v>
      </c>
      <c r="BF363" s="4">
        <f t="shared" si="349"/>
        <v>2336.6895033733526</v>
      </c>
      <c r="BG363" s="1">
        <f t="shared" si="371"/>
        <v>30.233615002062074</v>
      </c>
      <c r="BH363" s="1">
        <f t="shared" si="372"/>
        <v>37.156884720301996</v>
      </c>
      <c r="BI363" s="1">
        <f t="shared" si="350"/>
        <v>156.06078459816175</v>
      </c>
      <c r="BJ363" s="1">
        <f t="shared" si="351"/>
        <v>202.64025706180584</v>
      </c>
      <c r="BK363" s="1">
        <f t="shared" si="352"/>
        <v>76.025676648888449</v>
      </c>
      <c r="BL363" s="1">
        <f t="shared" si="353"/>
        <v>217.17368421300381</v>
      </c>
      <c r="BM363" s="1">
        <f t="shared" si="354"/>
        <v>58.877491804533541</v>
      </c>
      <c r="BN363" s="1">
        <f t="shared" si="355"/>
        <v>219.24838550042054</v>
      </c>
      <c r="BO363" s="1">
        <f t="shared" si="356"/>
        <v>43.965875821776855</v>
      </c>
      <c r="BP363" s="1">
        <f t="shared" si="357"/>
        <v>220.81556133898331</v>
      </c>
      <c r="BQ363" s="1">
        <f t="shared" si="358"/>
        <v>31.543360857061337</v>
      </c>
      <c r="BR363" s="1">
        <f t="shared" si="359"/>
        <v>221.95508458465312</v>
      </c>
      <c r="BS363" s="1">
        <f t="shared" si="360"/>
        <v>37.156884720301996</v>
      </c>
      <c r="BT363" s="1">
        <f t="shared" si="361"/>
        <v>5.4536395768153856</v>
      </c>
      <c r="BU363" s="1">
        <f t="shared" si="362"/>
        <v>5.8447764350476668</v>
      </c>
      <c r="BV363" s="1">
        <f t="shared" si="363"/>
        <v>5.9006126899714584</v>
      </c>
      <c r="BW363" s="1">
        <f t="shared" si="364"/>
        <v>5.9427899567245692</v>
      </c>
      <c r="BX363" s="1">
        <f t="shared" si="365"/>
        <v>5.9734578465180102</v>
      </c>
    </row>
    <row r="364" spans="1:76">
      <c r="A364" s="1">
        <v>1.1499999999999999</v>
      </c>
      <c r="B364" s="1">
        <f t="shared" si="330"/>
        <v>1354.3478260869565</v>
      </c>
      <c r="C364" s="1">
        <v>35.5</v>
      </c>
      <c r="D364" s="1">
        <f t="shared" si="374"/>
        <v>57.232954545454547</v>
      </c>
      <c r="E364" s="1">
        <f t="shared" si="373"/>
        <v>4.1070454545454513</v>
      </c>
      <c r="F364" s="1">
        <v>0</v>
      </c>
      <c r="G364" s="1">
        <f t="shared" ref="G364:G405" si="375">G363</f>
        <v>8.0000000000000071E-2</v>
      </c>
      <c r="H364" s="4">
        <f t="shared" si="314"/>
        <v>61.419999999999995</v>
      </c>
      <c r="I364" s="4"/>
      <c r="J364" s="1">
        <f t="shared" si="331"/>
        <v>2.8585835817229577</v>
      </c>
      <c r="K364" s="1">
        <f t="shared" si="315"/>
        <v>0.79169788844855593</v>
      </c>
      <c r="L364" s="1">
        <f t="shared" si="316"/>
        <v>0.53429056820367038</v>
      </c>
      <c r="M364" s="1">
        <f t="shared" si="332"/>
        <v>3.8090573453253868E-2</v>
      </c>
      <c r="O364" s="1">
        <f t="shared" si="333"/>
        <v>2.0293216794732674</v>
      </c>
      <c r="P364" s="1">
        <f t="shared" si="334"/>
        <v>0.48412720343450316</v>
      </c>
      <c r="Q364" s="1">
        <f t="shared" si="335"/>
        <v>0.37100307369114915</v>
      </c>
      <c r="R364" s="1">
        <f t="shared" si="336"/>
        <v>2.3681952789801366E-2</v>
      </c>
      <c r="T364" s="1">
        <f t="shared" si="317"/>
        <v>1.8627342286468229</v>
      </c>
      <c r="U364" s="1">
        <f t="shared" si="318"/>
        <v>0.42811405564544452</v>
      </c>
      <c r="V364" s="1">
        <f t="shared" si="319"/>
        <v>0.33867060819455969</v>
      </c>
      <c r="W364" s="1">
        <f t="shared" si="337"/>
        <v>2.1028946252807986E-2</v>
      </c>
      <c r="Y364" s="1">
        <f t="shared" si="320"/>
        <v>1.7098219772988832</v>
      </c>
      <c r="Z364" s="1">
        <f t="shared" si="321"/>
        <v>0.37858158628755301</v>
      </c>
      <c r="AA364" s="1">
        <f t="shared" si="322"/>
        <v>0.30915587764201713</v>
      </c>
      <c r="AB364" s="1">
        <f t="shared" si="338"/>
        <v>1.8673146780949907E-2</v>
      </c>
      <c r="AD364" s="1">
        <f t="shared" si="323"/>
        <v>1.5694623253785511</v>
      </c>
      <c r="AE364" s="1">
        <f t="shared" si="324"/>
        <v>0.33477998581457002</v>
      </c>
      <c r="AF364" s="1">
        <f t="shared" si="325"/>
        <v>0.28221331986889847</v>
      </c>
      <c r="AG364" s="1">
        <f t="shared" si="339"/>
        <v>1.6581259303772293E-2</v>
      </c>
      <c r="AI364" s="1">
        <f t="shared" si="366"/>
        <v>0.06</v>
      </c>
      <c r="AJ364" s="1">
        <f t="shared" si="340"/>
        <v>1.7197194834326768</v>
      </c>
      <c r="AK364" s="1">
        <f t="shared" si="341"/>
        <v>0.70764875973949981</v>
      </c>
      <c r="AL364" s="1">
        <f t="shared" si="367"/>
        <v>0.12</v>
      </c>
      <c r="AN364" s="1">
        <f t="shared" si="368"/>
        <v>0.3</v>
      </c>
      <c r="AO364" s="1">
        <f t="shared" si="342"/>
        <v>0.31476067066003277</v>
      </c>
      <c r="AP364" s="1">
        <f t="shared" si="326"/>
        <v>9.3438360131069584E-2</v>
      </c>
      <c r="AQ364" s="1">
        <f t="shared" si="369"/>
        <v>8.0000000000000002E-3</v>
      </c>
      <c r="AS364" s="1">
        <f t="shared" si="370"/>
        <v>93.182928273289733</v>
      </c>
      <c r="AT364" s="1">
        <f t="shared" si="370"/>
        <v>6.6868209940499055</v>
      </c>
      <c r="AU364" s="1">
        <f t="shared" si="370"/>
        <v>0</v>
      </c>
      <c r="AV364" s="1">
        <f t="shared" si="343"/>
        <v>0.13025073266037135</v>
      </c>
      <c r="AW364" s="3">
        <f t="shared" si="344"/>
        <v>1.4093442341584612E-2</v>
      </c>
      <c r="AX364" s="3">
        <f t="shared" si="345"/>
        <v>0.15921687019793856</v>
      </c>
      <c r="AY364" s="3">
        <f t="shared" si="346"/>
        <v>7.4944291682605094E-2</v>
      </c>
      <c r="AZ364" s="3">
        <f t="shared" si="347"/>
        <v>4.9519054857534835E-2</v>
      </c>
      <c r="BA364" s="3">
        <f t="shared" si="327"/>
        <v>4.4667910213141038E-2</v>
      </c>
      <c r="BB364" s="3">
        <f t="shared" si="328"/>
        <v>4.0299940754384152E-2</v>
      </c>
      <c r="BC364" s="3">
        <f t="shared" si="329"/>
        <v>3.6366238662475098E-2</v>
      </c>
      <c r="BE364" s="4">
        <f t="shared" si="348"/>
        <v>9.4013083576909642E-2</v>
      </c>
      <c r="BF364" s="4">
        <f t="shared" si="349"/>
        <v>2330.1075442457754</v>
      </c>
      <c r="BG364" s="1">
        <f t="shared" si="371"/>
        <v>30.121332900473135</v>
      </c>
      <c r="BH364" s="1">
        <f t="shared" si="372"/>
        <v>37.137066264471493</v>
      </c>
      <c r="BI364" s="1">
        <f t="shared" si="350"/>
        <v>154.56237391094788</v>
      </c>
      <c r="BJ364" s="1">
        <f t="shared" si="351"/>
        <v>202.50482640504288</v>
      </c>
      <c r="BK364" s="1">
        <f t="shared" si="352"/>
        <v>74.548106727014826</v>
      </c>
      <c r="BL364" s="1">
        <f t="shared" si="353"/>
        <v>216.7719220229024</v>
      </c>
      <c r="BM364" s="1">
        <f t="shared" si="354"/>
        <v>57.547372706196548</v>
      </c>
      <c r="BN364" s="1">
        <f t="shared" si="355"/>
        <v>218.79288968973259</v>
      </c>
      <c r="BO364" s="1">
        <f t="shared" si="356"/>
        <v>42.819199155655511</v>
      </c>
      <c r="BP364" s="1">
        <f t="shared" si="357"/>
        <v>220.31416313564998</v>
      </c>
      <c r="BQ364" s="1">
        <f t="shared" si="358"/>
        <v>30.599090648831439</v>
      </c>
      <c r="BR364" s="1">
        <f t="shared" si="359"/>
        <v>221.41605361581981</v>
      </c>
      <c r="BS364" s="1">
        <f t="shared" si="360"/>
        <v>37.137066264471493</v>
      </c>
      <c r="BT364" s="1">
        <f t="shared" si="361"/>
        <v>5.4529031712657492</v>
      </c>
      <c r="BU364" s="1">
        <f t="shared" si="362"/>
        <v>5.8370771799571317</v>
      </c>
      <c r="BV364" s="1">
        <f t="shared" si="363"/>
        <v>5.8914963323058362</v>
      </c>
      <c r="BW364" s="1">
        <f t="shared" si="364"/>
        <v>5.9324600808982435</v>
      </c>
      <c r="BX364" s="1">
        <f t="shared" si="365"/>
        <v>5.9621309889964413</v>
      </c>
    </row>
    <row r="365" spans="1:76">
      <c r="A365" s="1">
        <v>1.1499999999999999</v>
      </c>
      <c r="B365" s="1">
        <f t="shared" si="330"/>
        <v>1354.7826086956522</v>
      </c>
      <c r="C365" s="1">
        <v>35.6</v>
      </c>
      <c r="D365" s="1">
        <f t="shared" si="374"/>
        <v>57.213636363636368</v>
      </c>
      <c r="E365" s="1">
        <f t="shared" si="373"/>
        <v>4.0263636363636319</v>
      </c>
      <c r="F365" s="1">
        <v>0</v>
      </c>
      <c r="G365" s="1">
        <f t="shared" si="375"/>
        <v>8.0000000000000071E-2</v>
      </c>
      <c r="H365" s="4">
        <f t="shared" si="314"/>
        <v>61.32</v>
      </c>
      <c r="I365" s="4"/>
      <c r="J365" s="1">
        <f t="shared" si="331"/>
        <v>2.8559416893966381</v>
      </c>
      <c r="K365" s="1">
        <f t="shared" si="315"/>
        <v>0.78998948795114732</v>
      </c>
      <c r="L365" s="1">
        <f t="shared" si="316"/>
        <v>0.53308444501584074</v>
      </c>
      <c r="M365" s="1">
        <f t="shared" si="332"/>
        <v>3.8063653840839658E-2</v>
      </c>
      <c r="O365" s="1">
        <f t="shared" si="333"/>
        <v>2.0274461879162202</v>
      </c>
      <c r="P365" s="1">
        <f t="shared" si="334"/>
        <v>0.48308250801820324</v>
      </c>
      <c r="Q365" s="1">
        <f t="shared" si="335"/>
        <v>0.37016556047911664</v>
      </c>
      <c r="R365" s="1">
        <f t="shared" si="336"/>
        <v>2.3665216129454273E-2</v>
      </c>
      <c r="T365" s="1">
        <f t="shared" si="317"/>
        <v>1.8610126965929414</v>
      </c>
      <c r="U365" s="1">
        <f t="shared" si="318"/>
        <v>0.42719023069114836</v>
      </c>
      <c r="V365" s="1">
        <f t="shared" si="319"/>
        <v>0.33790608323774979</v>
      </c>
      <c r="W365" s="1">
        <f t="shared" si="337"/>
        <v>2.1014084542119917E-2</v>
      </c>
      <c r="Y365" s="1">
        <f t="shared" si="320"/>
        <v>1.7082417661796141</v>
      </c>
      <c r="Z365" s="1">
        <f t="shared" si="321"/>
        <v>0.37776464717509584</v>
      </c>
      <c r="AA365" s="1">
        <f t="shared" si="322"/>
        <v>0.30845798010298414</v>
      </c>
      <c r="AB365" s="1">
        <f t="shared" si="338"/>
        <v>1.8659949975852876E-2</v>
      </c>
      <c r="AD365" s="1">
        <f t="shared" si="323"/>
        <v>1.5680118341281373</v>
      </c>
      <c r="AE365" s="1">
        <f t="shared" si="324"/>
        <v>0.33405756593366209</v>
      </c>
      <c r="AF365" s="1">
        <f t="shared" si="325"/>
        <v>0.2815762432494241</v>
      </c>
      <c r="AG365" s="1">
        <f t="shared" si="339"/>
        <v>1.6569540890702322E-2</v>
      </c>
      <c r="AI365" s="1">
        <f t="shared" si="366"/>
        <v>0.06</v>
      </c>
      <c r="AJ365" s="1">
        <f t="shared" si="340"/>
        <v>1.7183177578153932</v>
      </c>
      <c r="AK365" s="1">
        <f t="shared" si="341"/>
        <v>0.70767120767219638</v>
      </c>
      <c r="AL365" s="1">
        <f t="shared" si="367"/>
        <v>0.12</v>
      </c>
      <c r="AN365" s="1">
        <f t="shared" si="368"/>
        <v>0.3</v>
      </c>
      <c r="AO365" s="1">
        <f t="shared" si="342"/>
        <v>0.31465557896640772</v>
      </c>
      <c r="AP365" s="1">
        <f t="shared" si="326"/>
        <v>9.3306188704687557E-2</v>
      </c>
      <c r="AQ365" s="1">
        <f t="shared" si="369"/>
        <v>8.0000000000000002E-3</v>
      </c>
      <c r="AS365" s="1">
        <f t="shared" si="370"/>
        <v>93.303386111605292</v>
      </c>
      <c r="AT365" s="1">
        <f t="shared" si="370"/>
        <v>6.5661507442329281</v>
      </c>
      <c r="AU365" s="1">
        <f t="shared" si="370"/>
        <v>0</v>
      </c>
      <c r="AV365" s="1">
        <f t="shared" si="343"/>
        <v>0.1304631441617744</v>
      </c>
      <c r="AW365" s="3">
        <f t="shared" si="344"/>
        <v>1.3982285325461967E-2</v>
      </c>
      <c r="AX365" s="3">
        <f t="shared" si="345"/>
        <v>0.15850909948971348</v>
      </c>
      <c r="AY365" s="3">
        <f t="shared" si="346"/>
        <v>7.4243757488514847E-2</v>
      </c>
      <c r="AZ365" s="3">
        <f t="shared" si="347"/>
        <v>4.9031146726647649E-2</v>
      </c>
      <c r="BA365" s="3">
        <f t="shared" si="327"/>
        <v>4.4222210914702131E-2</v>
      </c>
      <c r="BB365" s="3">
        <f t="shared" si="328"/>
        <v>3.9892807048422907E-2</v>
      </c>
      <c r="BC365" s="3">
        <f t="shared" si="329"/>
        <v>3.5994340845509766E-2</v>
      </c>
      <c r="BE365" s="4">
        <f t="shared" si="348"/>
        <v>8.5119688097205895E-2</v>
      </c>
      <c r="BF365" s="4">
        <f t="shared" si="349"/>
        <v>2323.5625374352203</v>
      </c>
      <c r="BG365" s="1">
        <f t="shared" si="371"/>
        <v>30.008829948208515</v>
      </c>
      <c r="BH365" s="1">
        <f t="shared" si="372"/>
        <v>37.117043128751646</v>
      </c>
      <c r="BI365" s="1">
        <f t="shared" si="350"/>
        <v>153.05534083510386</v>
      </c>
      <c r="BJ365" s="1">
        <f t="shared" si="351"/>
        <v>202.36592335568912</v>
      </c>
      <c r="BK365" s="1">
        <f t="shared" si="352"/>
        <v>73.079401107492799</v>
      </c>
      <c r="BL365" s="1">
        <f t="shared" si="353"/>
        <v>216.36829134617372</v>
      </c>
      <c r="BM365" s="1">
        <f t="shared" si="354"/>
        <v>56.229761616090798</v>
      </c>
      <c r="BN365" s="1">
        <f t="shared" si="355"/>
        <v>218.33625168952574</v>
      </c>
      <c r="BO365" s="1">
        <f t="shared" si="356"/>
        <v>41.687540059468162</v>
      </c>
      <c r="BP365" s="1">
        <f t="shared" si="357"/>
        <v>219.81240295846968</v>
      </c>
      <c r="BQ365" s="1">
        <f t="shared" si="358"/>
        <v>29.670987727173472</v>
      </c>
      <c r="BR365" s="1">
        <f t="shared" si="359"/>
        <v>220.87744388017754</v>
      </c>
      <c r="BS365" s="1">
        <f t="shared" si="360"/>
        <v>37.117043128751646</v>
      </c>
      <c r="BT365" s="1">
        <f t="shared" si="361"/>
        <v>5.4521024924782386</v>
      </c>
      <c r="BU365" s="1">
        <f t="shared" si="362"/>
        <v>5.8293515082986298</v>
      </c>
      <c r="BV365" s="1">
        <f t="shared" si="363"/>
        <v>5.8823719047921106</v>
      </c>
      <c r="BW365" s="1">
        <f t="shared" si="364"/>
        <v>5.9221420789361945</v>
      </c>
      <c r="BX365" s="1">
        <f t="shared" si="365"/>
        <v>5.9508361998017349</v>
      </c>
    </row>
    <row r="366" spans="1:76">
      <c r="A366" s="1">
        <v>1.1499999999999999</v>
      </c>
      <c r="B366" s="1">
        <f t="shared" si="330"/>
        <v>1355.2173913043478</v>
      </c>
      <c r="C366" s="1">
        <v>35.700000000000003</v>
      </c>
      <c r="D366" s="1">
        <f t="shared" si="374"/>
        <v>57.194318181818183</v>
      </c>
      <c r="E366" s="1">
        <f t="shared" si="373"/>
        <v>3.9456818181818125</v>
      </c>
      <c r="F366" s="1">
        <v>0</v>
      </c>
      <c r="G366" s="1">
        <f t="shared" si="375"/>
        <v>8.0000000000000071E-2</v>
      </c>
      <c r="H366" s="4">
        <f t="shared" si="314"/>
        <v>61.219999999999992</v>
      </c>
      <c r="I366" s="4"/>
      <c r="J366" s="1">
        <f t="shared" si="331"/>
        <v>2.8533036475404927</v>
      </c>
      <c r="K366" s="1">
        <f t="shared" si="315"/>
        <v>0.7882856833544204</v>
      </c>
      <c r="L366" s="1">
        <f t="shared" si="316"/>
        <v>0.53188168646876777</v>
      </c>
      <c r="M366" s="1">
        <f t="shared" si="332"/>
        <v>3.8036767613345679E-2</v>
      </c>
      <c r="O366" s="1">
        <f t="shared" si="333"/>
        <v>2.0255734298257231</v>
      </c>
      <c r="P366" s="1">
        <f t="shared" si="334"/>
        <v>0.48204062301806933</v>
      </c>
      <c r="Q366" s="1">
        <f t="shared" si="335"/>
        <v>0.36933038362137677</v>
      </c>
      <c r="R366" s="1">
        <f t="shared" si="336"/>
        <v>2.3648500225426486E-2</v>
      </c>
      <c r="T366" s="1">
        <f t="shared" si="317"/>
        <v>1.8592936736147558</v>
      </c>
      <c r="U366" s="1">
        <f t="shared" si="318"/>
        <v>0.42626889099001369</v>
      </c>
      <c r="V366" s="1">
        <f t="shared" si="319"/>
        <v>0.3371436910248049</v>
      </c>
      <c r="W366" s="1">
        <f t="shared" si="337"/>
        <v>2.099924126249313E-2</v>
      </c>
      <c r="Y366" s="1">
        <f t="shared" si="320"/>
        <v>1.7066638581654803</v>
      </c>
      <c r="Z366" s="1">
        <f t="shared" si="321"/>
        <v>0.37694990577390686</v>
      </c>
      <c r="AA366" s="1">
        <f t="shared" si="322"/>
        <v>0.30776202944178882</v>
      </c>
      <c r="AB366" s="1">
        <f t="shared" si="338"/>
        <v>1.8646769537049631E-2</v>
      </c>
      <c r="AD366" s="1">
        <f t="shared" si="323"/>
        <v>1.5665634569204656</v>
      </c>
      <c r="AE366" s="1">
        <f t="shared" si="324"/>
        <v>0.33333708949050678</v>
      </c>
      <c r="AF366" s="1">
        <f t="shared" si="325"/>
        <v>0.2809409438397576</v>
      </c>
      <c r="AG366" s="1">
        <f t="shared" si="339"/>
        <v>1.6557837010467369E-2</v>
      </c>
      <c r="AI366" s="1">
        <f t="shared" si="366"/>
        <v>0.06</v>
      </c>
      <c r="AJ366" s="1">
        <f t="shared" si="340"/>
        <v>1.716917922351487</v>
      </c>
      <c r="AK366" s="1">
        <f t="shared" si="341"/>
        <v>0.70769364432898196</v>
      </c>
      <c r="AL366" s="1">
        <f t="shared" si="367"/>
        <v>0.12</v>
      </c>
      <c r="AN366" s="1">
        <f t="shared" si="368"/>
        <v>0.3</v>
      </c>
      <c r="AO366" s="1">
        <f t="shared" si="342"/>
        <v>0.31455057845256212</v>
      </c>
      <c r="AP366" s="1">
        <f t="shared" si="326"/>
        <v>9.317427466989836E-2</v>
      </c>
      <c r="AQ366" s="1">
        <f t="shared" si="369"/>
        <v>8.0000000000000002E-3</v>
      </c>
      <c r="AS366" s="1">
        <f t="shared" si="370"/>
        <v>93.424237474384498</v>
      </c>
      <c r="AT366" s="1">
        <f t="shared" si="370"/>
        <v>6.4450862760238694</v>
      </c>
      <c r="AU366" s="1">
        <f t="shared" si="370"/>
        <v>0</v>
      </c>
      <c r="AV366" s="1">
        <f t="shared" si="343"/>
        <v>0.13067624959163684</v>
      </c>
      <c r="AW366" s="3">
        <f t="shared" si="344"/>
        <v>1.3871130136260075E-2</v>
      </c>
      <c r="AX366" s="3">
        <f t="shared" si="345"/>
        <v>0.15779895666595675</v>
      </c>
      <c r="AY366" s="3">
        <f t="shared" si="346"/>
        <v>7.3544383878021993E-2</v>
      </c>
      <c r="AZ366" s="3">
        <f t="shared" si="347"/>
        <v>4.8544036268521398E-2</v>
      </c>
      <c r="BA366" s="3">
        <f t="shared" si="327"/>
        <v>4.3777238027184869E-2</v>
      </c>
      <c r="BB366" s="3">
        <f t="shared" si="328"/>
        <v>3.948633489894629E-2</v>
      </c>
      <c r="BC366" s="3">
        <f t="shared" si="329"/>
        <v>3.5623045557405468E-2</v>
      </c>
      <c r="BE366" s="4">
        <f t="shared" si="348"/>
        <v>7.6992820060417758E-2</v>
      </c>
      <c r="BF366" s="4">
        <f t="shared" si="349"/>
        <v>2317.0541745651499</v>
      </c>
      <c r="BG366" s="1">
        <f t="shared" si="371"/>
        <v>29.89610404159426</v>
      </c>
      <c r="BH366" s="1">
        <f t="shared" si="372"/>
        <v>37.09681640861956</v>
      </c>
      <c r="BI366" s="1">
        <f t="shared" si="350"/>
        <v>151.53981214172686</v>
      </c>
      <c r="BJ366" s="1">
        <f t="shared" si="351"/>
        <v>202.22355329626626</v>
      </c>
      <c r="BK366" s="1">
        <f t="shared" si="352"/>
        <v>71.619806551054921</v>
      </c>
      <c r="BL366" s="1">
        <f t="shared" si="353"/>
        <v>215.96283340557113</v>
      </c>
      <c r="BM366" s="1">
        <f t="shared" si="354"/>
        <v>54.924855720053401</v>
      </c>
      <c r="BN366" s="1">
        <f t="shared" si="355"/>
        <v>217.87851668681012</v>
      </c>
      <c r="BO366" s="1">
        <f t="shared" si="356"/>
        <v>40.571017307951863</v>
      </c>
      <c r="BP366" s="1">
        <f t="shared" si="357"/>
        <v>219.31032624796401</v>
      </c>
      <c r="BQ366" s="1">
        <f t="shared" si="358"/>
        <v>28.75907597513946</v>
      </c>
      <c r="BR366" s="1">
        <f t="shared" si="359"/>
        <v>220.3392971913679</v>
      </c>
      <c r="BS366" s="1">
        <f t="shared" si="360"/>
        <v>37.09681640861956</v>
      </c>
      <c r="BT366" s="1">
        <f t="shared" si="361"/>
        <v>5.4512374072422825</v>
      </c>
      <c r="BU366" s="1">
        <f t="shared" si="362"/>
        <v>5.8216001887264781</v>
      </c>
      <c r="BV366" s="1">
        <f t="shared" si="363"/>
        <v>5.8732402879775245</v>
      </c>
      <c r="BW366" s="1">
        <f t="shared" si="364"/>
        <v>5.911836849617278</v>
      </c>
      <c r="BX366" s="1">
        <f t="shared" si="365"/>
        <v>5.939574295657656</v>
      </c>
    </row>
    <row r="367" spans="1:76">
      <c r="A367" s="1">
        <v>1.1499999999999999</v>
      </c>
      <c r="B367" s="1">
        <f t="shared" si="330"/>
        <v>1355.6521739130435</v>
      </c>
      <c r="C367" s="1">
        <v>35.799999999999997</v>
      </c>
      <c r="D367" s="1">
        <f t="shared" si="374"/>
        <v>57.175000000000004</v>
      </c>
      <c r="E367" s="1">
        <f t="shared" si="373"/>
        <v>3.8649999999999984</v>
      </c>
      <c r="F367" s="1">
        <v>0</v>
      </c>
      <c r="G367" s="1">
        <f t="shared" si="375"/>
        <v>8.0000000000000071E-2</v>
      </c>
      <c r="H367" s="4">
        <f t="shared" si="314"/>
        <v>61.120000000000005</v>
      </c>
      <c r="I367" s="4"/>
      <c r="J367" s="1">
        <f t="shared" si="331"/>
        <v>2.8506694488667548</v>
      </c>
      <c r="K367" s="1">
        <f t="shared" si="315"/>
        <v>0.78658646009282862</v>
      </c>
      <c r="L367" s="1">
        <f t="shared" si="316"/>
        <v>0.53068228155835118</v>
      </c>
      <c r="M367" s="1">
        <f t="shared" si="332"/>
        <v>3.8009914715405373E-2</v>
      </c>
      <c r="O367" s="1">
        <f t="shared" si="333"/>
        <v>2.0237034000281571</v>
      </c>
      <c r="P367" s="1">
        <f t="shared" si="334"/>
        <v>0.48100153952719721</v>
      </c>
      <c r="Q367" s="1">
        <f t="shared" si="335"/>
        <v>0.36849753547685332</v>
      </c>
      <c r="R367" s="1">
        <f t="shared" si="336"/>
        <v>2.3631805043295085E-2</v>
      </c>
      <c r="T367" s="1">
        <f t="shared" si="317"/>
        <v>1.8575771549633511</v>
      </c>
      <c r="U367" s="1">
        <f t="shared" si="318"/>
        <v>0.42535002866565835</v>
      </c>
      <c r="V367" s="1">
        <f t="shared" si="319"/>
        <v>0.33638342458055898</v>
      </c>
      <c r="W367" s="1">
        <f t="shared" si="337"/>
        <v>2.0984416383360984E-2</v>
      </c>
      <c r="Y367" s="1">
        <f t="shared" si="320"/>
        <v>1.705088248897406</v>
      </c>
      <c r="Z367" s="1">
        <f t="shared" si="321"/>
        <v>0.37613735511889534</v>
      </c>
      <c r="AA367" s="1">
        <f t="shared" si="322"/>
        <v>0.30706801929114241</v>
      </c>
      <c r="AB367" s="1">
        <f t="shared" si="338"/>
        <v>1.8633605437397831E-2</v>
      </c>
      <c r="AD367" s="1">
        <f t="shared" si="323"/>
        <v>1.5651171897542975</v>
      </c>
      <c r="AE367" s="1">
        <f t="shared" si="324"/>
        <v>0.33261855032586879</v>
      </c>
      <c r="AF367" s="1">
        <f t="shared" si="325"/>
        <v>0.2803074158275119</v>
      </c>
      <c r="AG367" s="1">
        <f t="shared" si="339"/>
        <v>1.6546147638965721E-2</v>
      </c>
      <c r="AI367" s="1">
        <f t="shared" si="366"/>
        <v>0.06</v>
      </c>
      <c r="AJ367" s="1">
        <f t="shared" si="340"/>
        <v>1.7155199736843241</v>
      </c>
      <c r="AK367" s="1">
        <f t="shared" si="341"/>
        <v>0.70771606971833956</v>
      </c>
      <c r="AL367" s="1">
        <f t="shared" si="367"/>
        <v>0.12</v>
      </c>
      <c r="AN367" s="1">
        <f t="shared" si="368"/>
        <v>0.3</v>
      </c>
      <c r="AO367" s="1">
        <f t="shared" si="342"/>
        <v>0.31444566900572335</v>
      </c>
      <c r="AP367" s="1">
        <f t="shared" si="326"/>
        <v>9.3042617407197631E-2</v>
      </c>
      <c r="AQ367" s="1">
        <f t="shared" si="369"/>
        <v>8.0000000000000002E-3</v>
      </c>
      <c r="AS367" s="1">
        <f t="shared" si="370"/>
        <v>93.545484293193709</v>
      </c>
      <c r="AT367" s="1">
        <f t="shared" si="370"/>
        <v>6.3236256544502583</v>
      </c>
      <c r="AU367" s="1">
        <f t="shared" si="370"/>
        <v>0</v>
      </c>
      <c r="AV367" s="1">
        <f t="shared" si="343"/>
        <v>0.13089005235602105</v>
      </c>
      <c r="AW367" s="3">
        <f t="shared" si="344"/>
        <v>1.3759975724457111E-2</v>
      </c>
      <c r="AX367" s="3">
        <f t="shared" si="345"/>
        <v>0.15708643012862203</v>
      </c>
      <c r="AY367" s="3">
        <f t="shared" si="346"/>
        <v>7.2846162434320502E-2</v>
      </c>
      <c r="AZ367" s="3">
        <f t="shared" si="347"/>
        <v>4.8057717604232435E-2</v>
      </c>
      <c r="BA367" s="3">
        <f t="shared" si="327"/>
        <v>4.3332986176694892E-2</v>
      </c>
      <c r="BB367" s="3">
        <f t="shared" si="328"/>
        <v>3.9080519393901808E-2</v>
      </c>
      <c r="BC367" s="3">
        <f t="shared" si="329"/>
        <v>3.5252348308434912E-2</v>
      </c>
      <c r="BE367" s="4">
        <f t="shared" si="348"/>
        <v>6.9573190485403918E-2</v>
      </c>
      <c r="BF367" s="4">
        <f t="shared" si="349"/>
        <v>2310.582150538964</v>
      </c>
      <c r="BG367" s="1">
        <f t="shared" si="371"/>
        <v>29.783153044348918</v>
      </c>
      <c r="BH367" s="1">
        <f t="shared" si="372"/>
        <v>37.076387181345069</v>
      </c>
      <c r="BI367" s="1">
        <f t="shared" si="350"/>
        <v>150.01591860509814</v>
      </c>
      <c r="BJ367" s="1">
        <f t="shared" si="351"/>
        <v>202.07772191444735</v>
      </c>
      <c r="BK367" s="1">
        <f t="shared" si="352"/>
        <v>70.169569602472038</v>
      </c>
      <c r="BL367" s="1">
        <f t="shared" si="353"/>
        <v>215.5555896519312</v>
      </c>
      <c r="BM367" s="1">
        <f t="shared" si="354"/>
        <v>53.632849758208479</v>
      </c>
      <c r="BN367" s="1">
        <f t="shared" si="355"/>
        <v>217.41972990767997</v>
      </c>
      <c r="BO367" s="1">
        <f t="shared" si="356"/>
        <v>39.469745348513584</v>
      </c>
      <c r="BP367" s="1">
        <f t="shared" si="357"/>
        <v>218.80797825662481</v>
      </c>
      <c r="BQ367" s="1">
        <f t="shared" si="358"/>
        <v>27.863373899349298</v>
      </c>
      <c r="BR367" s="1">
        <f t="shared" si="359"/>
        <v>219.80165494753547</v>
      </c>
      <c r="BS367" s="1">
        <f t="shared" si="360"/>
        <v>37.076387181345069</v>
      </c>
      <c r="BT367" s="1">
        <f t="shared" si="361"/>
        <v>5.4503077909414666</v>
      </c>
      <c r="BU367" s="1">
        <f t="shared" si="362"/>
        <v>5.813824000640162</v>
      </c>
      <c r="BV367" s="1">
        <f t="shared" si="363"/>
        <v>5.8641023690969112</v>
      </c>
      <c r="BW367" s="1">
        <f t="shared" si="364"/>
        <v>5.9015452931378851</v>
      </c>
      <c r="BX367" s="1">
        <f t="shared" si="365"/>
        <v>5.9283460891822912</v>
      </c>
    </row>
    <row r="368" spans="1:76">
      <c r="A368" s="1">
        <v>1.1499999999999999</v>
      </c>
      <c r="B368" s="1">
        <f t="shared" si="330"/>
        <v>1356.086956521739</v>
      </c>
      <c r="C368" s="1">
        <v>35.9</v>
      </c>
      <c r="D368" s="1">
        <f t="shared" si="374"/>
        <v>57.155681818181819</v>
      </c>
      <c r="E368" s="1">
        <f t="shared" si="373"/>
        <v>3.784318181818179</v>
      </c>
      <c r="F368" s="1">
        <v>0</v>
      </c>
      <c r="G368" s="1">
        <f t="shared" si="375"/>
        <v>8.0000000000000071E-2</v>
      </c>
      <c r="H368" s="4">
        <f t="shared" si="314"/>
        <v>61.019999999999996</v>
      </c>
      <c r="I368" s="4"/>
      <c r="J368" s="1">
        <f t="shared" si="331"/>
        <v>2.8480390861044085</v>
      </c>
      <c r="K368" s="1">
        <f t="shared" si="315"/>
        <v>0.78489180365354716</v>
      </c>
      <c r="L368" s="1">
        <f t="shared" si="316"/>
        <v>0.52948621932145912</v>
      </c>
      <c r="M368" s="1">
        <f t="shared" si="332"/>
        <v>3.7983095091765583E-2</v>
      </c>
      <c r="O368" s="1">
        <f t="shared" si="333"/>
        <v>2.0218360933617934</v>
      </c>
      <c r="P368" s="1">
        <f t="shared" si="334"/>
        <v>0.47996524867092188</v>
      </c>
      <c r="Q368" s="1">
        <f t="shared" si="335"/>
        <v>0.36766700843291761</v>
      </c>
      <c r="R368" s="1">
        <f t="shared" si="336"/>
        <v>2.3615130548707657E-2</v>
      </c>
      <c r="T368" s="1">
        <f t="shared" si="317"/>
        <v>1.855863135900726</v>
      </c>
      <c r="U368" s="1">
        <f t="shared" si="318"/>
        <v>0.42443363587020927</v>
      </c>
      <c r="V368" s="1">
        <f t="shared" si="319"/>
        <v>0.3356252769558149</v>
      </c>
      <c r="W368" s="1">
        <f t="shared" si="337"/>
        <v>2.0969609874219444E-2</v>
      </c>
      <c r="Y368" s="1">
        <f t="shared" si="320"/>
        <v>1.7035149340263336</v>
      </c>
      <c r="Z368" s="1">
        <f t="shared" si="321"/>
        <v>0.37532698827018135</v>
      </c>
      <c r="AA368" s="1">
        <f t="shared" si="322"/>
        <v>0.30637594330746176</v>
      </c>
      <c r="AB368" s="1">
        <f t="shared" si="338"/>
        <v>1.8620457649810688E-2</v>
      </c>
      <c r="AD368" s="1">
        <f t="shared" si="323"/>
        <v>1.5636730286375906</v>
      </c>
      <c r="AE368" s="1">
        <f t="shared" si="324"/>
        <v>0.33190194230280706</v>
      </c>
      <c r="AF368" s="1">
        <f t="shared" si="325"/>
        <v>0.27967565342193917</v>
      </c>
      <c r="AG368" s="1">
        <f t="shared" si="339"/>
        <v>1.6534472752145056E-2</v>
      </c>
      <c r="AI368" s="1">
        <f t="shared" si="366"/>
        <v>0.06</v>
      </c>
      <c r="AJ368" s="1">
        <f t="shared" si="340"/>
        <v>1.7141239084645676</v>
      </c>
      <c r="AK368" s="1">
        <f t="shared" si="341"/>
        <v>0.70773848384874249</v>
      </c>
      <c r="AL368" s="1">
        <f t="shared" si="367"/>
        <v>0.12</v>
      </c>
      <c r="AN368" s="1">
        <f t="shared" si="368"/>
        <v>0.3</v>
      </c>
      <c r="AO368" s="1">
        <f t="shared" si="342"/>
        <v>0.31434085051329874</v>
      </c>
      <c r="AP368" s="1">
        <f t="shared" si="326"/>
        <v>9.2911216298837848E-2</v>
      </c>
      <c r="AQ368" s="1">
        <f t="shared" si="369"/>
        <v>8.0000000000000002E-3</v>
      </c>
      <c r="AS368" s="1">
        <f t="shared" si="370"/>
        <v>93.667128512261257</v>
      </c>
      <c r="AT368" s="1">
        <f t="shared" si="370"/>
        <v>6.2017669318554232</v>
      </c>
      <c r="AU368" s="1">
        <f t="shared" si="370"/>
        <v>0</v>
      </c>
      <c r="AV368" s="1">
        <f t="shared" si="343"/>
        <v>0.13110455588331707</v>
      </c>
      <c r="AW368" s="3">
        <f t="shared" si="344"/>
        <v>1.3648821037036844E-2</v>
      </c>
      <c r="AX368" s="3">
        <f t="shared" si="345"/>
        <v>0.15637150820358975</v>
      </c>
      <c r="AY368" s="3">
        <f t="shared" si="346"/>
        <v>7.2149084746368664E-2</v>
      </c>
      <c r="AZ368" s="3">
        <f t="shared" si="347"/>
        <v>4.7572184858621629E-2</v>
      </c>
      <c r="BA368" s="3">
        <f t="shared" si="327"/>
        <v>4.2889449992723712E-2</v>
      </c>
      <c r="BB368" s="3">
        <f t="shared" si="328"/>
        <v>3.8675355624282842E-2</v>
      </c>
      <c r="BC368" s="3">
        <f t="shared" si="329"/>
        <v>3.4882244611611463E-2</v>
      </c>
      <c r="BE368" s="4">
        <f t="shared" si="348"/>
        <v>6.2805537749152138E-2</v>
      </c>
      <c r="BF368" s="4">
        <f t="shared" si="349"/>
        <v>2304.1461635055343</v>
      </c>
      <c r="BG368" s="1">
        <f t="shared" si="371"/>
        <v>29.669974786872196</v>
      </c>
      <c r="BH368" s="1">
        <f t="shared" si="372"/>
        <v>37.055756506151546</v>
      </c>
      <c r="BI368" s="1">
        <f t="shared" si="350"/>
        <v>148.48379507235092</v>
      </c>
      <c r="BJ368" s="1">
        <f t="shared" si="351"/>
        <v>201.9284352101518</v>
      </c>
      <c r="BK368" s="1">
        <f t="shared" si="352"/>
        <v>68.728936492018789</v>
      </c>
      <c r="BL368" s="1">
        <f t="shared" si="353"/>
        <v>215.14660176012086</v>
      </c>
      <c r="BM368" s="1">
        <f t="shared" si="354"/>
        <v>52.353935905436693</v>
      </c>
      <c r="BN368" s="1">
        <f t="shared" si="355"/>
        <v>216.95993660962358</v>
      </c>
      <c r="BO368" s="1">
        <f t="shared" si="356"/>
        <v>38.38383419417513</v>
      </c>
      <c r="BP368" s="1">
        <f t="shared" si="357"/>
        <v>218.30540403918064</v>
      </c>
      <c r="BQ368" s="1">
        <f t="shared" si="358"/>
        <v>26.9838945693777</v>
      </c>
      <c r="BR368" s="1">
        <f t="shared" si="359"/>
        <v>219.26455812196954</v>
      </c>
      <c r="BS368" s="1">
        <f t="shared" si="360"/>
        <v>37.055756506151546</v>
      </c>
      <c r="BT368" s="1">
        <f t="shared" si="361"/>
        <v>5.4493135277545903</v>
      </c>
      <c r="BU368" s="1">
        <f t="shared" si="362"/>
        <v>5.8060237341101057</v>
      </c>
      <c r="BV368" s="1">
        <f t="shared" si="363"/>
        <v>5.8549590418861515</v>
      </c>
      <c r="BW368" s="1">
        <f t="shared" si="364"/>
        <v>5.8912683108477424</v>
      </c>
      <c r="BX368" s="1">
        <f t="shared" si="365"/>
        <v>5.9171523886058006</v>
      </c>
    </row>
    <row r="369" spans="1:76">
      <c r="A369" s="1">
        <v>1.1499999999999999</v>
      </c>
      <c r="B369" s="1">
        <f t="shared" si="330"/>
        <v>1356.5217391304348</v>
      </c>
      <c r="C369" s="1">
        <v>36</v>
      </c>
      <c r="D369" s="1">
        <f t="shared" si="374"/>
        <v>57.13636363636364</v>
      </c>
      <c r="E369" s="1">
        <f t="shared" si="373"/>
        <v>3.7036363636363596</v>
      </c>
      <c r="F369" s="1">
        <v>0</v>
      </c>
      <c r="G369" s="1">
        <f t="shared" si="375"/>
        <v>8.0000000000000071E-2</v>
      </c>
      <c r="H369" s="4">
        <f t="shared" si="314"/>
        <v>60.92</v>
      </c>
      <c r="I369" s="4"/>
      <c r="J369" s="1">
        <f t="shared" si="331"/>
        <v>2.8454125519991336</v>
      </c>
      <c r="K369" s="1">
        <f t="shared" si="315"/>
        <v>0.78320169957624508</v>
      </c>
      <c r="L369" s="1">
        <f t="shared" si="316"/>
        <v>0.52829348883574967</v>
      </c>
      <c r="M369" s="1">
        <f t="shared" si="332"/>
        <v>3.7956308687286257E-2</v>
      </c>
      <c r="O369" s="1">
        <f t="shared" si="333"/>
        <v>2.0199715046767572</v>
      </c>
      <c r="P369" s="1">
        <f t="shared" si="334"/>
        <v>0.4789317416066794</v>
      </c>
      <c r="Q369" s="1">
        <f t="shared" si="335"/>
        <v>0.36683879490526539</v>
      </c>
      <c r="R369" s="1">
        <f t="shared" si="336"/>
        <v>2.3598476707382156E-2</v>
      </c>
      <c r="T369" s="1">
        <f t="shared" si="317"/>
        <v>1.8541516116997594</v>
      </c>
      <c r="U369" s="1">
        <f t="shared" si="318"/>
        <v>0.42351970478418027</v>
      </c>
      <c r="V369" s="1">
        <f t="shared" si="319"/>
        <v>0.33486924122723088</v>
      </c>
      <c r="W369" s="1">
        <f t="shared" si="337"/>
        <v>2.0954821704626956E-2</v>
      </c>
      <c r="Y369" s="1">
        <f t="shared" si="320"/>
        <v>1.7019439092131923</v>
      </c>
      <c r="Z369" s="1">
        <f t="shared" si="321"/>
        <v>0.37451879831298707</v>
      </c>
      <c r="AA369" s="1">
        <f t="shared" si="322"/>
        <v>0.30568579517076605</v>
      </c>
      <c r="AB369" s="1">
        <f t="shared" si="338"/>
        <v>1.8607326147256905E-2</v>
      </c>
      <c r="AD369" s="1">
        <f t="shared" si="323"/>
        <v>1.5622309695874694</v>
      </c>
      <c r="AE369" s="1">
        <f t="shared" si="324"/>
        <v>0.3311872593065785</v>
      </c>
      <c r="AF369" s="1">
        <f t="shared" si="325"/>
        <v>0.27904565085383742</v>
      </c>
      <c r="AG369" s="1">
        <f t="shared" si="339"/>
        <v>1.6522812326002292E-2</v>
      </c>
      <c r="AI369" s="1">
        <f t="shared" si="366"/>
        <v>0.06</v>
      </c>
      <c r="AJ369" s="1">
        <f t="shared" si="340"/>
        <v>1.7127297233501557</v>
      </c>
      <c r="AK369" s="1">
        <f t="shared" si="341"/>
        <v>0.70776088672865745</v>
      </c>
      <c r="AL369" s="1">
        <f t="shared" si="367"/>
        <v>0.12</v>
      </c>
      <c r="AN369" s="1">
        <f t="shared" si="368"/>
        <v>0.3</v>
      </c>
      <c r="AO369" s="1">
        <f t="shared" si="342"/>
        <v>0.31423612286287389</v>
      </c>
      <c r="AP369" s="1">
        <f t="shared" si="326"/>
        <v>9.2780070728821426E-2</v>
      </c>
      <c r="AQ369" s="1">
        <f t="shared" si="369"/>
        <v>8.0000000000000002E-3</v>
      </c>
      <c r="AS369" s="1">
        <f t="shared" si="370"/>
        <v>93.789172088581154</v>
      </c>
      <c r="AT369" s="1">
        <f t="shared" si="370"/>
        <v>6.0795081477944182</v>
      </c>
      <c r="AU369" s="1">
        <f t="shared" si="370"/>
        <v>0</v>
      </c>
      <c r="AV369" s="1">
        <f t="shared" si="343"/>
        <v>0.1313197636244256</v>
      </c>
      <c r="AW369" s="3">
        <f t="shared" si="344"/>
        <v>1.3537665017447891E-2</v>
      </c>
      <c r="AX369" s="3">
        <f t="shared" si="345"/>
        <v>0.15565417914004279</v>
      </c>
      <c r="AY369" s="3">
        <f t="shared" si="346"/>
        <v>7.1453142408653789E-2</v>
      </c>
      <c r="AZ369" s="3">
        <f t="shared" si="347"/>
        <v>4.7087432160129124E-2</v>
      </c>
      <c r="BA369" s="3">
        <f t="shared" si="327"/>
        <v>4.2446624107997384E-2</v>
      </c>
      <c r="BB369" s="3">
        <f t="shared" si="328"/>
        <v>3.8270838683990283E-2</v>
      </c>
      <c r="BC369" s="3">
        <f t="shared" si="329"/>
        <v>3.451272998256244E-2</v>
      </c>
      <c r="BE369" s="4">
        <f t="shared" si="348"/>
        <v>5.6638395230867188E-2</v>
      </c>
      <c r="BF369" s="4">
        <f t="shared" si="349"/>
        <v>2297.7459148246721</v>
      </c>
      <c r="BG369" s="1">
        <f t="shared" si="371"/>
        <v>29.556567065513359</v>
      </c>
      <c r="BH369" s="1">
        <f t="shared" si="372"/>
        <v>37.034925424371991</v>
      </c>
      <c r="BI369" s="1">
        <f t="shared" si="350"/>
        <v>146.94358053411827</v>
      </c>
      <c r="BJ369" s="1">
        <f t="shared" si="351"/>
        <v>201.77569950271834</v>
      </c>
      <c r="BK369" s="1">
        <f t="shared" si="352"/>
        <v>67.298153034245246</v>
      </c>
      <c r="BL369" s="1">
        <f t="shared" si="353"/>
        <v>214.73591162477118</v>
      </c>
      <c r="BM369" s="1">
        <f t="shared" si="354"/>
        <v>51.08830365006726</v>
      </c>
      <c r="BN369" s="1">
        <f t="shared" si="355"/>
        <v>216.49918207362481</v>
      </c>
      <c r="BO369" s="1">
        <f t="shared" si="356"/>
        <v>37.31338931656267</v>
      </c>
      <c r="BP369" s="1">
        <f t="shared" si="357"/>
        <v>217.80264844272889</v>
      </c>
      <c r="BQ369" s="1">
        <f t="shared" si="358"/>
        <v>26.120645559277055</v>
      </c>
      <c r="BR369" s="1">
        <f t="shared" si="359"/>
        <v>218.72804725373985</v>
      </c>
      <c r="BS369" s="1">
        <f t="shared" si="360"/>
        <v>37.034925424371991</v>
      </c>
      <c r="BT369" s="1">
        <f t="shared" si="361"/>
        <v>5.4482545108605382</v>
      </c>
      <c r="BU369" s="1">
        <f t="shared" si="362"/>
        <v>5.7982001897986137</v>
      </c>
      <c r="BV369" s="1">
        <f t="shared" si="363"/>
        <v>5.845811206390354</v>
      </c>
      <c r="BW369" s="1">
        <f t="shared" si="364"/>
        <v>5.8810068049819009</v>
      </c>
      <c r="BX369" s="1">
        <f t="shared" si="365"/>
        <v>5.9059939974875446</v>
      </c>
    </row>
    <row r="370" spans="1:76">
      <c r="A370" s="1">
        <v>1.1499999999999999</v>
      </c>
      <c r="B370" s="1">
        <f t="shared" si="330"/>
        <v>1356.9565217391305</v>
      </c>
      <c r="C370" s="1">
        <v>36.1</v>
      </c>
      <c r="D370" s="1">
        <f t="shared" si="374"/>
        <v>57.117045454545455</v>
      </c>
      <c r="E370" s="1">
        <f t="shared" si="373"/>
        <v>3.6229545454545402</v>
      </c>
      <c r="F370" s="1">
        <v>0</v>
      </c>
      <c r="G370" s="1">
        <f t="shared" si="375"/>
        <v>8.0000000000000071E-2</v>
      </c>
      <c r="H370" s="4">
        <f t="shared" si="314"/>
        <v>60.819999999999993</v>
      </c>
      <c r="I370" s="4"/>
      <c r="J370" s="1">
        <f t="shared" si="331"/>
        <v>2.8427898393132542</v>
      </c>
      <c r="K370" s="1">
        <f t="shared" si="315"/>
        <v>0.78151613345288318</v>
      </c>
      <c r="L370" s="1">
        <f t="shared" si="316"/>
        <v>0.52710407921950597</v>
      </c>
      <c r="M370" s="1">
        <f t="shared" si="332"/>
        <v>3.7929555446940225E-2</v>
      </c>
      <c r="O370" s="1">
        <f t="shared" si="333"/>
        <v>2.0181096288349893</v>
      </c>
      <c r="P370" s="1">
        <f t="shared" si="334"/>
        <v>0.47790100952388176</v>
      </c>
      <c r="Q370" s="1">
        <f t="shared" si="335"/>
        <v>0.36601288733780102</v>
      </c>
      <c r="R370" s="1">
        <f t="shared" si="336"/>
        <v>2.3581843485106675E-2</v>
      </c>
      <c r="T370" s="1">
        <f t="shared" si="317"/>
        <v>1.8524425776441773</v>
      </c>
      <c r="U370" s="1">
        <f t="shared" si="318"/>
        <v>0.4226082276163618</v>
      </c>
      <c r="V370" s="1">
        <f t="shared" si="319"/>
        <v>0.33411531049721627</v>
      </c>
      <c r="W370" s="1">
        <f t="shared" si="337"/>
        <v>2.094005184420427E-2</v>
      </c>
      <c r="Y370" s="1">
        <f t="shared" si="320"/>
        <v>1.7003751701288681</v>
      </c>
      <c r="Z370" s="1">
        <f t="shared" si="321"/>
        <v>0.37371277835753991</v>
      </c>
      <c r="AA370" s="1">
        <f t="shared" si="322"/>
        <v>0.30499756858458099</v>
      </c>
      <c r="AB370" s="1">
        <f t="shared" si="338"/>
        <v>1.8594210902760505E-2</v>
      </c>
      <c r="AD370" s="1">
        <f t="shared" si="323"/>
        <v>1.5607910086301975</v>
      </c>
      <c r="AE370" s="1">
        <f t="shared" si="324"/>
        <v>0.33047449524455169</v>
      </c>
      <c r="AF370" s="1">
        <f t="shared" si="325"/>
        <v>0.27841740237546225</v>
      </c>
      <c r="AG370" s="1">
        <f t="shared" si="339"/>
        <v>1.6511166336583467E-2</v>
      </c>
      <c r="AI370" s="1">
        <f t="shared" si="366"/>
        <v>0.06</v>
      </c>
      <c r="AJ370" s="1">
        <f t="shared" si="340"/>
        <v>1.7113374150062866</v>
      </c>
      <c r="AK370" s="1">
        <f t="shared" si="341"/>
        <v>0.70778327836654042</v>
      </c>
      <c r="AL370" s="1">
        <f t="shared" si="367"/>
        <v>0.12</v>
      </c>
      <c r="AN370" s="1">
        <f t="shared" si="368"/>
        <v>0.3</v>
      </c>
      <c r="AO370" s="1">
        <f t="shared" si="342"/>
        <v>0.3141314859422128</v>
      </c>
      <c r="AP370" s="1">
        <f t="shared" si="326"/>
        <v>9.2649180082895688E-2</v>
      </c>
      <c r="AQ370" s="1">
        <f t="shared" si="369"/>
        <v>8.0000000000000002E-3</v>
      </c>
      <c r="AS370" s="1">
        <f t="shared" si="370"/>
        <v>93.911616992018182</v>
      </c>
      <c r="AT370" s="1">
        <f t="shared" si="370"/>
        <v>5.9568473289288733</v>
      </c>
      <c r="AU370" s="1">
        <f t="shared" si="370"/>
        <v>0</v>
      </c>
      <c r="AV370" s="1">
        <f t="shared" si="343"/>
        <v>0.13153567905294325</v>
      </c>
      <c r="AW370" s="3">
        <f t="shared" si="344"/>
        <v>1.3426506605562757E-2</v>
      </c>
      <c r="AX370" s="3">
        <f t="shared" si="345"/>
        <v>0.15493443110983607</v>
      </c>
      <c r="AY370" s="3">
        <f t="shared" si="346"/>
        <v>7.0758327020956704E-2</v>
      </c>
      <c r="AZ370" s="3">
        <f t="shared" si="347"/>
        <v>4.6603453640628754E-2</v>
      </c>
      <c r="BA370" s="3">
        <f t="shared" si="327"/>
        <v>4.2004503158325102E-2</v>
      </c>
      <c r="BB370" s="3">
        <f t="shared" si="328"/>
        <v>3.7866963669693797E-2</v>
      </c>
      <c r="BC370" s="3">
        <f t="shared" si="329"/>
        <v>3.414379993940219E-2</v>
      </c>
      <c r="BE370" s="4">
        <f t="shared" si="348"/>
        <v>5.1023869763912828E-2</v>
      </c>
      <c r="BF370" s="4">
        <f t="shared" si="349"/>
        <v>2291.381109032553</v>
      </c>
      <c r="BG370" s="1">
        <f t="shared" si="371"/>
        <v>29.442927641819239</v>
      </c>
      <c r="BH370" s="1">
        <f t="shared" si="372"/>
        <v>37.013894959600371</v>
      </c>
      <c r="BI370" s="1">
        <f t="shared" si="350"/>
        <v>145.39541819616252</v>
      </c>
      <c r="BJ370" s="1">
        <f t="shared" si="351"/>
        <v>201.61952143815725</v>
      </c>
      <c r="BK370" s="1">
        <f t="shared" si="352"/>
        <v>65.877464523993552</v>
      </c>
      <c r="BL370" s="1">
        <f t="shared" si="353"/>
        <v>214.32356135579394</v>
      </c>
      <c r="BM370" s="1">
        <f t="shared" si="354"/>
        <v>49.836139670813658</v>
      </c>
      <c r="BN370" s="1">
        <f t="shared" si="355"/>
        <v>216.03751159605469</v>
      </c>
      <c r="BO370" s="1">
        <f t="shared" si="356"/>
        <v>36.258511539016936</v>
      </c>
      <c r="BP370" s="1">
        <f t="shared" si="357"/>
        <v>217.29975609673522</v>
      </c>
      <c r="BQ370" s="1">
        <f t="shared" si="358"/>
        <v>25.273628891339335</v>
      </c>
      <c r="BR370" s="1">
        <f t="shared" si="359"/>
        <v>218.19216243833151</v>
      </c>
      <c r="BS370" s="1">
        <f t="shared" si="360"/>
        <v>37.013894959600371</v>
      </c>
      <c r="BT370" s="1">
        <f t="shared" si="361"/>
        <v>5.4471306426470196</v>
      </c>
      <c r="BU370" s="1">
        <f t="shared" si="362"/>
        <v>5.7903541788758544</v>
      </c>
      <c r="BV370" s="1">
        <f t="shared" si="363"/>
        <v>5.8366597687666637</v>
      </c>
      <c r="BW370" s="1">
        <f t="shared" si="364"/>
        <v>5.8707616783889351</v>
      </c>
      <c r="BX370" s="1">
        <f t="shared" si="365"/>
        <v>5.8948717144327052</v>
      </c>
    </row>
    <row r="371" spans="1:76">
      <c r="A371" s="1">
        <v>1.1499999999999999</v>
      </c>
      <c r="B371" s="1">
        <f t="shared" si="330"/>
        <v>1357.391304347826</v>
      </c>
      <c r="C371" s="1">
        <v>36.200000000000003</v>
      </c>
      <c r="D371" s="1">
        <f t="shared" si="374"/>
        <v>57.097727272727276</v>
      </c>
      <c r="E371" s="1">
        <f t="shared" si="373"/>
        <v>3.5422727272727208</v>
      </c>
      <c r="F371" s="1">
        <v>0</v>
      </c>
      <c r="G371" s="1">
        <f t="shared" si="375"/>
        <v>8.0000000000000071E-2</v>
      </c>
      <c r="H371" s="4">
        <f t="shared" si="314"/>
        <v>60.72</v>
      </c>
      <c r="I371" s="4"/>
      <c r="J371" s="1">
        <f t="shared" si="331"/>
        <v>2.8401709408257187</v>
      </c>
      <c r="K371" s="1">
        <f t="shared" si="315"/>
        <v>0.77983509092750425</v>
      </c>
      <c r="L371" s="1">
        <f t="shared" si="316"/>
        <v>0.52591797963147113</v>
      </c>
      <c r="M371" s="1">
        <f t="shared" si="332"/>
        <v>3.7902835315813024E-2</v>
      </c>
      <c r="O371" s="1">
        <f t="shared" si="333"/>
        <v>2.0162504607102312</v>
      </c>
      <c r="P371" s="1">
        <f t="shared" si="334"/>
        <v>0.47687304364378941</v>
      </c>
      <c r="Q371" s="1">
        <f t="shared" si="335"/>
        <v>0.36518927820252439</v>
      </c>
      <c r="R371" s="1">
        <f t="shared" si="336"/>
        <v>2.3565230847739361E-2</v>
      </c>
      <c r="T371" s="1">
        <f t="shared" si="317"/>
        <v>1.8507360290285357</v>
      </c>
      <c r="U371" s="1">
        <f t="shared" si="318"/>
        <v>0.42169919660370764</v>
      </c>
      <c r="V371" s="1">
        <f t="shared" si="319"/>
        <v>0.3333634778938267</v>
      </c>
      <c r="W371" s="1">
        <f t="shared" si="337"/>
        <v>2.0925300262634308E-2</v>
      </c>
      <c r="Y371" s="1">
        <f t="shared" si="320"/>
        <v>1.6988087124541884</v>
      </c>
      <c r="Z371" s="1">
        <f t="shared" si="321"/>
        <v>0.37290892153897243</v>
      </c>
      <c r="AA371" s="1">
        <f t="shared" si="322"/>
        <v>0.30431125727584385</v>
      </c>
      <c r="AB371" s="1">
        <f t="shared" si="338"/>
        <v>1.8581111889400766E-2</v>
      </c>
      <c r="AD371" s="1">
        <f t="shared" si="323"/>
        <v>1.5593531418011644</v>
      </c>
      <c r="AE371" s="1">
        <f t="shared" si="324"/>
        <v>0.32976364404611924</v>
      </c>
      <c r="AF371" s="1">
        <f t="shared" si="325"/>
        <v>0.27779090226044095</v>
      </c>
      <c r="AG371" s="1">
        <f t="shared" si="339"/>
        <v>1.649953475998368E-2</v>
      </c>
      <c r="AI371" s="1">
        <f t="shared" si="366"/>
        <v>0.06</v>
      </c>
      <c r="AJ371" s="1">
        <f t="shared" si="340"/>
        <v>1.7099469801054019</v>
      </c>
      <c r="AK371" s="1">
        <f t="shared" si="341"/>
        <v>0.70780565877084123</v>
      </c>
      <c r="AL371" s="1">
        <f t="shared" si="367"/>
        <v>0.12</v>
      </c>
      <c r="AN371" s="1">
        <f t="shared" si="368"/>
        <v>0.3</v>
      </c>
      <c r="AO371" s="1">
        <f t="shared" si="342"/>
        <v>0.31402693963925793</v>
      </c>
      <c r="AP371" s="1">
        <f t="shared" si="326"/>
        <v>9.2518543748547649E-2</v>
      </c>
      <c r="AQ371" s="1">
        <f t="shared" si="369"/>
        <v>8.0000000000000002E-3</v>
      </c>
      <c r="AS371" s="1">
        <f t="shared" si="370"/>
        <v>94.034465205413838</v>
      </c>
      <c r="AT371" s="1">
        <f t="shared" si="370"/>
        <v>5.8337824889208179</v>
      </c>
      <c r="AU371" s="1">
        <f t="shared" si="370"/>
        <v>0</v>
      </c>
      <c r="AV371" s="1">
        <f t="shared" si="343"/>
        <v>0.13175230566534926</v>
      </c>
      <c r="AW371" s="3">
        <f t="shared" si="344"/>
        <v>1.3315344737636473E-2</v>
      </c>
      <c r="AX371" s="3">
        <f t="shared" si="345"/>
        <v>0.1542122522068598</v>
      </c>
      <c r="AY371" s="3">
        <f t="shared" si="346"/>
        <v>7.0064630188115554E-2</v>
      </c>
      <c r="AZ371" s="3">
        <f t="shared" si="347"/>
        <v>4.6120243435262068E-2</v>
      </c>
      <c r="BA371" s="3">
        <f t="shared" si="327"/>
        <v>4.1563081782447137E-2</v>
      </c>
      <c r="BB371" s="3">
        <f t="shared" si="328"/>
        <v>3.7463725680692762E-2</v>
      </c>
      <c r="BC371" s="3">
        <f t="shared" si="329"/>
        <v>3.3775450002604859E-2</v>
      </c>
      <c r="BE371" s="4">
        <f t="shared" si="348"/>
        <v>4.5917430349779124E-2</v>
      </c>
      <c r="BF371" s="4">
        <f t="shared" si="349"/>
        <v>2285.0514538071325</v>
      </c>
      <c r="BG371" s="1">
        <f t="shared" si="371"/>
        <v>29.329054241760733</v>
      </c>
      <c r="BH371" s="1">
        <f t="shared" si="372"/>
        <v>36.99266611783839</v>
      </c>
      <c r="BI371" s="1">
        <f t="shared" si="350"/>
        <v>143.83945555200577</v>
      </c>
      <c r="BJ371" s="1">
        <f t="shared" si="351"/>
        <v>201.4599079964828</v>
      </c>
      <c r="BK371" s="1">
        <f t="shared" si="352"/>
        <v>64.467115629627727</v>
      </c>
      <c r="BL371" s="1">
        <f t="shared" si="353"/>
        <v>213.90959327367747</v>
      </c>
      <c r="BM371" s="1">
        <f t="shared" si="354"/>
        <v>48.597627711963611</v>
      </c>
      <c r="BN371" s="1">
        <f t="shared" si="355"/>
        <v>215.57497048035276</v>
      </c>
      <c r="BO371" s="1">
        <f t="shared" si="356"/>
        <v>35.219296929919032</v>
      </c>
      <c r="BP371" s="1">
        <f t="shared" si="357"/>
        <v>216.79677140290423</v>
      </c>
      <c r="BQ371" s="1">
        <f t="shared" si="358"/>
        <v>24.442840982214204</v>
      </c>
      <c r="BR371" s="1">
        <f t="shared" si="359"/>
        <v>217.65694331828698</v>
      </c>
      <c r="BS371" s="1">
        <f t="shared" si="360"/>
        <v>36.99266611783839</v>
      </c>
      <c r="BT371" s="1">
        <f t="shared" si="361"/>
        <v>5.4459418349232189</v>
      </c>
      <c r="BU371" s="1">
        <f t="shared" si="362"/>
        <v>5.7824865229307498</v>
      </c>
      <c r="BV371" s="1">
        <f t="shared" si="363"/>
        <v>5.827505641081637</v>
      </c>
      <c r="BW371" s="1">
        <f t="shared" si="364"/>
        <v>5.8605338342553726</v>
      </c>
      <c r="BX371" s="1">
        <f t="shared" si="365"/>
        <v>5.8837863328085378</v>
      </c>
    </row>
    <row r="372" spans="1:76">
      <c r="A372" s="1">
        <v>1.1499999999999999</v>
      </c>
      <c r="B372" s="1">
        <f t="shared" si="330"/>
        <v>1357.8260869565217</v>
      </c>
      <c r="C372" s="1">
        <v>36.299999999999997</v>
      </c>
      <c r="D372" s="1">
        <f t="shared" si="374"/>
        <v>57.078409090909098</v>
      </c>
      <c r="E372" s="1">
        <f t="shared" si="373"/>
        <v>3.4615909090909085</v>
      </c>
      <c r="F372" s="1">
        <v>0</v>
      </c>
      <c r="G372" s="1">
        <f t="shared" si="375"/>
        <v>8.0000000000000071E-2</v>
      </c>
      <c r="H372" s="4">
        <f t="shared" si="314"/>
        <v>60.620000000000005</v>
      </c>
      <c r="I372" s="4"/>
      <c r="J372" s="1">
        <f t="shared" si="331"/>
        <v>2.8375558493320283</v>
      </c>
      <c r="K372" s="1">
        <f t="shared" si="315"/>
        <v>0.7781585576960135</v>
      </c>
      <c r="L372" s="1">
        <f t="shared" si="316"/>
        <v>0.52473517927067292</v>
      </c>
      <c r="M372" s="1">
        <f t="shared" si="332"/>
        <v>3.7876148239102334E-2</v>
      </c>
      <c r="O372" s="1">
        <f t="shared" si="333"/>
        <v>2.0143939951879766</v>
      </c>
      <c r="P372" s="1">
        <f t="shared" si="334"/>
        <v>0.47584783521937751</v>
      </c>
      <c r="Q372" s="1">
        <f t="shared" si="335"/>
        <v>0.36436795999940785</v>
      </c>
      <c r="R372" s="1">
        <f t="shared" si="336"/>
        <v>2.3548638761208131E-2</v>
      </c>
      <c r="T372" s="1">
        <f t="shared" si="317"/>
        <v>1.84903196115818</v>
      </c>
      <c r="U372" s="1">
        <f t="shared" si="318"/>
        <v>0.4207926040112171</v>
      </c>
      <c r="V372" s="1">
        <f t="shared" si="319"/>
        <v>0.33261373657065296</v>
      </c>
      <c r="W372" s="1">
        <f t="shared" si="337"/>
        <v>2.0910566929661981E-2</v>
      </c>
      <c r="Y372" s="1">
        <f t="shared" si="320"/>
        <v>1.6972445318798828</v>
      </c>
      <c r="Z372" s="1">
        <f t="shared" si="321"/>
        <v>0.37210722101721744</v>
      </c>
      <c r="AA372" s="1">
        <f t="shared" si="322"/>
        <v>0.3036268549948018</v>
      </c>
      <c r="AB372" s="1">
        <f t="shared" si="338"/>
        <v>1.8568029080311927E-2</v>
      </c>
      <c r="AD372" s="1">
        <f t="shared" si="323"/>
        <v>1.5579173651448486</v>
      </c>
      <c r="AE372" s="1">
        <f t="shared" si="324"/>
        <v>0.32905469966260448</v>
      </c>
      <c r="AF372" s="1">
        <f t="shared" si="325"/>
        <v>0.27716614480367863</v>
      </c>
      <c r="AG372" s="1">
        <f t="shared" si="339"/>
        <v>1.6487917572346886E-2</v>
      </c>
      <c r="AI372" s="1">
        <f t="shared" si="366"/>
        <v>0.06</v>
      </c>
      <c r="AJ372" s="1">
        <f t="shared" si="340"/>
        <v>1.7085584153271611</v>
      </c>
      <c r="AK372" s="1">
        <f t="shared" si="341"/>
        <v>0.7078280279500001</v>
      </c>
      <c r="AL372" s="1">
        <f t="shared" si="367"/>
        <v>0.12</v>
      </c>
      <c r="AN372" s="1">
        <f t="shared" si="368"/>
        <v>0.3</v>
      </c>
      <c r="AO372" s="1">
        <f t="shared" si="342"/>
        <v>0.31392248384212951</v>
      </c>
      <c r="AP372" s="1">
        <f t="shared" si="326"/>
        <v>9.2388161114997314E-2</v>
      </c>
      <c r="AQ372" s="1">
        <f t="shared" si="369"/>
        <v>8.0000000000000002E-3</v>
      </c>
      <c r="AS372" s="1">
        <f t="shared" si="370"/>
        <v>94.157718724693325</v>
      </c>
      <c r="AT372" s="1">
        <f t="shared" si="370"/>
        <v>5.710311628325484</v>
      </c>
      <c r="AU372" s="1">
        <f t="shared" si="370"/>
        <v>0</v>
      </c>
      <c r="AV372" s="1">
        <f t="shared" si="343"/>
        <v>0.13196964698119443</v>
      </c>
      <c r="AW372" s="3">
        <f t="shared" si="344"/>
        <v>1.3204178346264823E-2</v>
      </c>
      <c r="AX372" s="3">
        <f t="shared" si="345"/>
        <v>0.15348763044639649</v>
      </c>
      <c r="AY372" s="3">
        <f t="shared" si="346"/>
        <v>6.9372043519787374E-2</v>
      </c>
      <c r="AZ372" s="3">
        <f t="shared" si="347"/>
        <v>4.563779568227095E-2</v>
      </c>
      <c r="BA372" s="3">
        <f t="shared" si="327"/>
        <v>4.1122354621881671E-2</v>
      </c>
      <c r="BB372" s="3">
        <f t="shared" si="328"/>
        <v>3.7061119818775995E-2</v>
      </c>
      <c r="BC372" s="3">
        <f t="shared" si="329"/>
        <v>3.340767569487596E-2</v>
      </c>
      <c r="BE372" s="4">
        <f t="shared" si="348"/>
        <v>4.127770704107199E-2</v>
      </c>
      <c r="BF372" s="4">
        <f t="shared" si="349"/>
        <v>2278.7566599335792</v>
      </c>
      <c r="BG372" s="1">
        <f t="shared" si="371"/>
        <v>29.21494455493713</v>
      </c>
      <c r="BH372" s="1">
        <f t="shared" si="372"/>
        <v>36.971239887637559</v>
      </c>
      <c r="BI372" s="1">
        <f t="shared" si="350"/>
        <v>142.27584445657135</v>
      </c>
      <c r="BJ372" s="1">
        <f t="shared" si="351"/>
        <v>201.29686649912767</v>
      </c>
      <c r="BK372" s="1">
        <f t="shared" si="352"/>
        <v>63.067350283434685</v>
      </c>
      <c r="BL372" s="1">
        <f t="shared" si="353"/>
        <v>213.49404990455835</v>
      </c>
      <c r="BM372" s="1">
        <f t="shared" si="354"/>
        <v>47.372948456857053</v>
      </c>
      <c r="BN372" s="1">
        <f t="shared" si="355"/>
        <v>215.11160402849742</v>
      </c>
      <c r="BO372" s="1">
        <f t="shared" si="356"/>
        <v>34.195836696308426</v>
      </c>
      <c r="BP372" s="1">
        <f t="shared" si="357"/>
        <v>216.29373852492466</v>
      </c>
      <c r="BQ372" s="1">
        <f t="shared" si="358"/>
        <v>23.628272591498416</v>
      </c>
      <c r="BR372" s="1">
        <f t="shared" si="359"/>
        <v>217.12242907386059</v>
      </c>
      <c r="BS372" s="1">
        <f t="shared" si="360"/>
        <v>36.971239887637559</v>
      </c>
      <c r="BT372" s="1">
        <f t="shared" si="361"/>
        <v>5.4446880091364562</v>
      </c>
      <c r="BU372" s="1">
        <f t="shared" si="362"/>
        <v>5.7745980538766428</v>
      </c>
      <c r="BV372" s="1">
        <f t="shared" si="363"/>
        <v>5.8183497411031224</v>
      </c>
      <c r="BW372" s="1">
        <f t="shared" si="364"/>
        <v>5.8503241758264366</v>
      </c>
      <c r="BX372" s="1">
        <f t="shared" si="365"/>
        <v>5.872738640460418</v>
      </c>
    </row>
    <row r="373" spans="1:76">
      <c r="A373" s="1">
        <v>1.1499999999999999</v>
      </c>
      <c r="B373" s="1">
        <f t="shared" si="330"/>
        <v>1358.2608695652175</v>
      </c>
      <c r="C373" s="1">
        <v>36.4</v>
      </c>
      <c r="D373" s="1">
        <f t="shared" si="374"/>
        <v>57.059090909090912</v>
      </c>
      <c r="E373" s="1">
        <f t="shared" si="373"/>
        <v>3.3809090909090891</v>
      </c>
      <c r="F373" s="1">
        <v>0</v>
      </c>
      <c r="G373" s="1">
        <f t="shared" si="375"/>
        <v>8.0000000000000071E-2</v>
      </c>
      <c r="H373" s="4">
        <f t="shared" si="314"/>
        <v>60.519999999999996</v>
      </c>
      <c r="I373" s="4"/>
      <c r="J373" s="1">
        <f t="shared" si="331"/>
        <v>2.8349445576442061</v>
      </c>
      <c r="K373" s="1">
        <f t="shared" si="315"/>
        <v>0.77648651950597192</v>
      </c>
      <c r="L373" s="1">
        <f t="shared" si="316"/>
        <v>0.5235556673762598</v>
      </c>
      <c r="M373" s="1">
        <f t="shared" si="332"/>
        <v>3.7849494162117983E-2</v>
      </c>
      <c r="O373" s="1">
        <f t="shared" si="333"/>
        <v>2.0125402271654473</v>
      </c>
      <c r="P373" s="1">
        <f t="shared" si="334"/>
        <v>0.47482537553520837</v>
      </c>
      <c r="Q373" s="1">
        <f t="shared" si="335"/>
        <v>0.3635489252562833</v>
      </c>
      <c r="R373" s="1">
        <f t="shared" si="336"/>
        <v>2.3532067191510613E-2</v>
      </c>
      <c r="T373" s="1">
        <f t="shared" si="317"/>
        <v>1.8473303693492202</v>
      </c>
      <c r="U373" s="1">
        <f t="shared" si="318"/>
        <v>0.41988844213182208</v>
      </c>
      <c r="V373" s="1">
        <f t="shared" si="319"/>
        <v>0.33186607970671717</v>
      </c>
      <c r="W373" s="1">
        <f t="shared" si="337"/>
        <v>2.0895851815094069E-2</v>
      </c>
      <c r="Y373" s="1">
        <f t="shared" si="320"/>
        <v>1.6956826241065635</v>
      </c>
      <c r="Z373" s="1">
        <f t="shared" si="321"/>
        <v>0.37130766997690862</v>
      </c>
      <c r="AA373" s="1">
        <f t="shared" si="322"/>
        <v>0.30294435551491677</v>
      </c>
      <c r="AB373" s="1">
        <f t="shared" si="338"/>
        <v>1.8554962448683231E-2</v>
      </c>
      <c r="AD373" s="1">
        <f t="shared" si="323"/>
        <v>1.5564836747147999</v>
      </c>
      <c r="AE373" s="1">
        <f t="shared" si="324"/>
        <v>0.32834765606717381</v>
      </c>
      <c r="AF373" s="1">
        <f t="shared" si="325"/>
        <v>0.2765431243212727</v>
      </c>
      <c r="AG373" s="1">
        <f t="shared" si="339"/>
        <v>1.6476314749865818E-2</v>
      </c>
      <c r="AI373" s="1">
        <f t="shared" si="366"/>
        <v>0.06</v>
      </c>
      <c r="AJ373" s="1">
        <f t="shared" si="340"/>
        <v>1.70717171735843</v>
      </c>
      <c r="AK373" s="1">
        <f t="shared" si="341"/>
        <v>0.70785038591244842</v>
      </c>
      <c r="AL373" s="1">
        <f t="shared" si="367"/>
        <v>0.12</v>
      </c>
      <c r="AN373" s="1">
        <f t="shared" si="368"/>
        <v>0.3</v>
      </c>
      <c r="AO373" s="1">
        <f t="shared" si="342"/>
        <v>0.31381811843912494</v>
      </c>
      <c r="AP373" s="1">
        <f t="shared" si="326"/>
        <v>9.2258031573192636E-2</v>
      </c>
      <c r="AQ373" s="1">
        <f t="shared" si="369"/>
        <v>8.0000000000000002E-3</v>
      </c>
      <c r="AS373" s="1">
        <f t="shared" si="370"/>
        <v>94.281379558973754</v>
      </c>
      <c r="AT373" s="1">
        <f t="shared" si="370"/>
        <v>5.5864327344829627</v>
      </c>
      <c r="AU373" s="1">
        <f t="shared" si="370"/>
        <v>0</v>
      </c>
      <c r="AV373" s="1">
        <f t="shared" si="343"/>
        <v>0.13218770654329159</v>
      </c>
      <c r="AW373" s="3">
        <f t="shared" si="344"/>
        <v>1.3093006360342236E-2</v>
      </c>
      <c r="AX373" s="3">
        <f t="shared" si="345"/>
        <v>0.15276055376447148</v>
      </c>
      <c r="AY373" s="3">
        <f t="shared" si="346"/>
        <v>6.8680558630209929E-2</v>
      </c>
      <c r="AZ373" s="3">
        <f t="shared" si="347"/>
        <v>4.5156104522830018E-2</v>
      </c>
      <c r="BA373" s="3">
        <f t="shared" si="327"/>
        <v>4.0682316320771364E-2</v>
      </c>
      <c r="BB373" s="3">
        <f t="shared" si="328"/>
        <v>3.6659141188081411E-2</v>
      </c>
      <c r="BC373" s="3">
        <f t="shared" si="329"/>
        <v>3.3040472541023908E-2</v>
      </c>
      <c r="BE373" s="4">
        <f t="shared" si="348"/>
        <v>3.7066299391148402E-2</v>
      </c>
      <c r="BF373" s="4">
        <f t="shared" si="349"/>
        <v>2272.4964412697486</v>
      </c>
      <c r="BG373" s="1">
        <f t="shared" si="371"/>
        <v>29.100596233757557</v>
      </c>
      <c r="BH373" s="1">
        <f t="shared" si="372"/>
        <v>36.94961724023679</v>
      </c>
      <c r="BI373" s="1">
        <f t="shared" si="350"/>
        <v>140.7047412008414</v>
      </c>
      <c r="BJ373" s="1">
        <f t="shared" si="351"/>
        <v>201.13040461644007</v>
      </c>
      <c r="BK373" s="1">
        <f t="shared" si="352"/>
        <v>61.678411569150917</v>
      </c>
      <c r="BL373" s="1">
        <f t="shared" si="353"/>
        <v>213.07697397506547</v>
      </c>
      <c r="BM373" s="1">
        <f t="shared" si="354"/>
        <v>46.162279399666794</v>
      </c>
      <c r="BN373" s="1">
        <f t="shared" si="355"/>
        <v>214.64745753226435</v>
      </c>
      <c r="BO373" s="1">
        <f t="shared" si="356"/>
        <v>33.188217077883706</v>
      </c>
      <c r="BP373" s="1">
        <f t="shared" si="357"/>
        <v>215.79070137809214</v>
      </c>
      <c r="BQ373" s="1">
        <f t="shared" si="358"/>
        <v>22.829908772917452</v>
      </c>
      <c r="BR373" s="1">
        <f t="shared" si="359"/>
        <v>216.58865841369314</v>
      </c>
      <c r="BS373" s="1">
        <f t="shared" si="360"/>
        <v>36.94961724023679</v>
      </c>
      <c r="BT373" s="1">
        <f t="shared" si="361"/>
        <v>5.4433690965928703</v>
      </c>
      <c r="BU373" s="1">
        <f t="shared" si="362"/>
        <v>5.7666896138515984</v>
      </c>
      <c r="BV373" s="1">
        <f t="shared" si="363"/>
        <v>5.8091929920865617</v>
      </c>
      <c r="BW373" s="1">
        <f t="shared" si="364"/>
        <v>5.8401336061230937</v>
      </c>
      <c r="BX373" s="1">
        <f t="shared" si="365"/>
        <v>5.8617294194278138</v>
      </c>
    </row>
    <row r="374" spans="1:76">
      <c r="A374" s="1">
        <v>1.1499999999999999</v>
      </c>
      <c r="B374" s="1">
        <f t="shared" si="330"/>
        <v>1358.695652173913</v>
      </c>
      <c r="C374" s="1">
        <v>36.5</v>
      </c>
      <c r="D374" s="1">
        <f t="shared" si="374"/>
        <v>57.039772727272734</v>
      </c>
      <c r="E374" s="1">
        <f t="shared" si="373"/>
        <v>3.3002272727272697</v>
      </c>
      <c r="F374" s="1">
        <v>0</v>
      </c>
      <c r="G374" s="1">
        <f t="shared" si="375"/>
        <v>8.0000000000000071E-2</v>
      </c>
      <c r="H374" s="4">
        <f t="shared" si="314"/>
        <v>60.42</v>
      </c>
      <c r="I374" s="4"/>
      <c r="J374" s="1">
        <f t="shared" si="331"/>
        <v>2.8323370585907544</v>
      </c>
      <c r="K374" s="1">
        <f t="shared" si="315"/>
        <v>0.77481896215639712</v>
      </c>
      <c r="L374" s="1">
        <f t="shared" si="316"/>
        <v>0.52237943322733837</v>
      </c>
      <c r="M374" s="1">
        <f t="shared" si="332"/>
        <v>3.7822873030281715E-2</v>
      </c>
      <c r="O374" s="1">
        <f t="shared" si="333"/>
        <v>2.0106891515515639</v>
      </c>
      <c r="P374" s="1">
        <f t="shared" si="334"/>
        <v>0.47380565590731039</v>
      </c>
      <c r="Q374" s="1">
        <f t="shared" si="335"/>
        <v>0.36273216652872886</v>
      </c>
      <c r="R374" s="1">
        <f t="shared" si="336"/>
        <v>2.3515516104713998E-2</v>
      </c>
      <c r="T374" s="1">
        <f t="shared" si="317"/>
        <v>1.8456312489285047</v>
      </c>
      <c r="U374" s="1">
        <f t="shared" si="318"/>
        <v>0.41898670328627979</v>
      </c>
      <c r="V374" s="1">
        <f t="shared" si="319"/>
        <v>0.33112050050636976</v>
      </c>
      <c r="W374" s="1">
        <f t="shared" si="337"/>
        <v>2.0881154888799144E-2</v>
      </c>
      <c r="Y374" s="1">
        <f t="shared" si="320"/>
        <v>1.6941229848446988</v>
      </c>
      <c r="Z374" s="1">
        <f t="shared" si="321"/>
        <v>0.37051026162728595</v>
      </c>
      <c r="AA374" s="1">
        <f t="shared" si="322"/>
        <v>0.30226375263277167</v>
      </c>
      <c r="AB374" s="1">
        <f t="shared" si="338"/>
        <v>1.8541911967758763E-2</v>
      </c>
      <c r="AD374" s="1">
        <f t="shared" si="323"/>
        <v>1.5550520665736149</v>
      </c>
      <c r="AE374" s="1">
        <f t="shared" si="324"/>
        <v>0.32764250725475291</v>
      </c>
      <c r="AF374" s="1">
        <f t="shared" si="325"/>
        <v>0.27592183515042629</v>
      </c>
      <c r="AG374" s="1">
        <f t="shared" si="339"/>
        <v>1.646472626878194E-2</v>
      </c>
      <c r="AI374" s="1">
        <f t="shared" si="366"/>
        <v>0.06</v>
      </c>
      <c r="AJ374" s="1">
        <f t="shared" si="340"/>
        <v>1.7057868828932612</v>
      </c>
      <c r="AK374" s="1">
        <f t="shared" si="341"/>
        <v>0.70787273266661022</v>
      </c>
      <c r="AL374" s="1">
        <f t="shared" si="367"/>
        <v>0.12</v>
      </c>
      <c r="AN374" s="1">
        <f t="shared" si="368"/>
        <v>0.3</v>
      </c>
      <c r="AO374" s="1">
        <f t="shared" si="342"/>
        <v>0.31371384331871904</v>
      </c>
      <c r="AP374" s="1">
        <f t="shared" si="326"/>
        <v>9.212815451580425E-2</v>
      </c>
      <c r="AQ374" s="1">
        <f t="shared" si="369"/>
        <v>8.0000000000000002E-3</v>
      </c>
      <c r="AS374" s="1">
        <f t="shared" si="370"/>
        <v>94.405449730673169</v>
      </c>
      <c r="AT374" s="1">
        <f t="shared" si="370"/>
        <v>5.46214378140892</v>
      </c>
      <c r="AU374" s="1">
        <f t="shared" si="370"/>
        <v>0</v>
      </c>
      <c r="AV374" s="1">
        <f t="shared" si="343"/>
        <v>0.1324064879179081</v>
      </c>
      <c r="AW374" s="3">
        <f t="shared" si="344"/>
        <v>1.2981827705019379E-2</v>
      </c>
      <c r="AX374" s="3">
        <f t="shared" si="345"/>
        <v>0.15203101001719718</v>
      </c>
      <c r="AY374" s="3">
        <f t="shared" si="346"/>
        <v>6.7990167137962576E-2</v>
      </c>
      <c r="AZ374" s="3">
        <f t="shared" si="347"/>
        <v>4.4675164100878746E-2</v>
      </c>
      <c r="BA374" s="3">
        <f t="shared" si="327"/>
        <v>4.024296152572971E-2</v>
      </c>
      <c r="BB374" s="3">
        <f t="shared" si="328"/>
        <v>3.625778489495525E-2</v>
      </c>
      <c r="BC374" s="3">
        <f t="shared" si="329"/>
        <v>3.2673836067831225E-2</v>
      </c>
      <c r="BE374" s="4">
        <f t="shared" si="348"/>
        <v>3.324759432600484E-2</v>
      </c>
      <c r="BF374" s="4">
        <f t="shared" si="349"/>
        <v>2266.2705147117335</v>
      </c>
      <c r="BG374" s="1">
        <f t="shared" si="371"/>
        <v>28.98600689259856</v>
      </c>
      <c r="BH374" s="1">
        <f t="shared" si="372"/>
        <v>36.927799129695316</v>
      </c>
      <c r="BI374" s="1">
        <f t="shared" si="350"/>
        <v>139.12630658754847</v>
      </c>
      <c r="BJ374" s="1">
        <f t="shared" si="351"/>
        <v>200.96053037526502</v>
      </c>
      <c r="BK374" s="1">
        <f t="shared" si="352"/>
        <v>60.300541606577113</v>
      </c>
      <c r="BL374" s="1">
        <f t="shared" si="353"/>
        <v>212.65840840693261</v>
      </c>
      <c r="BM374" s="1">
        <f t="shared" si="354"/>
        <v>44.965794715508892</v>
      </c>
      <c r="BN374" s="1">
        <f t="shared" si="355"/>
        <v>214.18257626427325</v>
      </c>
      <c r="BO374" s="1">
        <f t="shared" si="356"/>
        <v>32.196519241479628</v>
      </c>
      <c r="BP374" s="1">
        <f t="shared" si="357"/>
        <v>215.28770361881374</v>
      </c>
      <c r="BQ374" s="1">
        <f t="shared" si="358"/>
        <v>22.047728828208932</v>
      </c>
      <c r="BR374" s="1">
        <f t="shared" si="359"/>
        <v>216.05566956551374</v>
      </c>
      <c r="BS374" s="1">
        <f t="shared" si="360"/>
        <v>36.927799129695316</v>
      </c>
      <c r="BT374" s="1">
        <f t="shared" si="361"/>
        <v>5.4419850386822421</v>
      </c>
      <c r="BU374" s="1">
        <f t="shared" si="362"/>
        <v>5.7587620551132259</v>
      </c>
      <c r="BV374" s="1">
        <f t="shared" si="363"/>
        <v>5.8000363225556901</v>
      </c>
      <c r="BW374" s="1">
        <f t="shared" si="364"/>
        <v>5.8299630276555297</v>
      </c>
      <c r="BX374" s="1">
        <f t="shared" si="365"/>
        <v>5.8507594456603718</v>
      </c>
    </row>
    <row r="375" spans="1:76">
      <c r="A375" s="1">
        <v>1.1499999999999999</v>
      </c>
      <c r="B375" s="1">
        <f t="shared" si="330"/>
        <v>1359.1304347826087</v>
      </c>
      <c r="C375" s="1">
        <v>36.6</v>
      </c>
      <c r="D375" s="1">
        <f t="shared" si="374"/>
        <v>57.020454545454548</v>
      </c>
      <c r="E375" s="1">
        <f t="shared" si="373"/>
        <v>3.2195454545454503</v>
      </c>
      <c r="F375" s="1">
        <v>0</v>
      </c>
      <c r="G375" s="1">
        <f t="shared" si="375"/>
        <v>8.0000000000000071E-2</v>
      </c>
      <c r="H375" s="4">
        <f t="shared" si="314"/>
        <v>60.319999999999993</v>
      </c>
      <c r="I375" s="4"/>
      <c r="J375" s="1">
        <f t="shared" si="331"/>
        <v>2.8297333450166064</v>
      </c>
      <c r="K375" s="1">
        <f t="shared" si="315"/>
        <v>0.77315587149754006</v>
      </c>
      <c r="L375" s="1">
        <f t="shared" si="316"/>
        <v>0.52120646614280164</v>
      </c>
      <c r="M375" s="1">
        <f t="shared" si="332"/>
        <v>3.7796284789126527E-2</v>
      </c>
      <c r="O375" s="1">
        <f t="shared" si="333"/>
        <v>2.0088407632669107</v>
      </c>
      <c r="P375" s="1">
        <f t="shared" si="334"/>
        <v>0.47278866768304173</v>
      </c>
      <c r="Q375" s="1">
        <f t="shared" si="335"/>
        <v>0.36191767639994982</v>
      </c>
      <c r="R375" s="1">
        <f t="shared" si="336"/>
        <v>2.3498985466954662E-2</v>
      </c>
      <c r="T375" s="1">
        <f t="shared" si="317"/>
        <v>1.8439345952335882</v>
      </c>
      <c r="U375" s="1">
        <f t="shared" si="318"/>
        <v>0.41808737982305239</v>
      </c>
      <c r="V375" s="1">
        <f t="shared" si="319"/>
        <v>0.33037699219918065</v>
      </c>
      <c r="W375" s="1">
        <f t="shared" si="337"/>
        <v>2.0866476120707207E-2</v>
      </c>
      <c r="Y375" s="1">
        <f t="shared" si="320"/>
        <v>1.6925656098145845</v>
      </c>
      <c r="Z375" s="1">
        <f t="shared" si="321"/>
        <v>0.36971498920208862</v>
      </c>
      <c r="AA375" s="1">
        <f t="shared" si="322"/>
        <v>0.30158504016797127</v>
      </c>
      <c r="AB375" s="1">
        <f t="shared" si="338"/>
        <v>1.8528877610837161E-2</v>
      </c>
      <c r="AD375" s="1">
        <f t="shared" si="323"/>
        <v>1.5536225367929115</v>
      </c>
      <c r="AE375" s="1">
        <f t="shared" si="324"/>
        <v>0.32693924724193207</v>
      </c>
      <c r="AF375" s="1">
        <f t="shared" si="325"/>
        <v>0.275302271649358</v>
      </c>
      <c r="AG375" s="1">
        <f t="shared" si="339"/>
        <v>1.6453152105385147E-2</v>
      </c>
      <c r="AI375" s="1">
        <f t="shared" si="366"/>
        <v>0.06</v>
      </c>
      <c r="AJ375" s="1">
        <f t="shared" si="340"/>
        <v>1.7044039086328713</v>
      </c>
      <c r="AK375" s="1">
        <f t="shared" si="341"/>
        <v>0.70789506822089965</v>
      </c>
      <c r="AL375" s="1">
        <f t="shared" si="367"/>
        <v>0.12</v>
      </c>
      <c r="AN375" s="1">
        <f t="shared" si="368"/>
        <v>0.3</v>
      </c>
      <c r="AO375" s="1">
        <f t="shared" si="342"/>
        <v>0.31360965836956312</v>
      </c>
      <c r="AP375" s="1">
        <f t="shared" si="326"/>
        <v>9.1998529337219442E-2</v>
      </c>
      <c r="AQ375" s="1">
        <f t="shared" si="369"/>
        <v>8.0000000000000002E-3</v>
      </c>
      <c r="AS375" s="1">
        <f t="shared" si="370"/>
        <v>94.529931275620953</v>
      </c>
      <c r="AT375" s="1">
        <f t="shared" si="370"/>
        <v>5.3374427296841027</v>
      </c>
      <c r="AU375" s="1">
        <f t="shared" si="370"/>
        <v>0</v>
      </c>
      <c r="AV375" s="1">
        <f t="shared" si="343"/>
        <v>0.13262599469496034</v>
      </c>
      <c r="AW375" s="3">
        <f t="shared" si="344"/>
        <v>1.287064130166027E-2</v>
      </c>
      <c r="AX375" s="3">
        <f t="shared" si="345"/>
        <v>0.15129898698011085</v>
      </c>
      <c r="AY375" s="3">
        <f t="shared" si="346"/>
        <v>6.7300860665724938E-2</v>
      </c>
      <c r="AZ375" s="3">
        <f t="shared" si="347"/>
        <v>4.4194968562951742E-2</v>
      </c>
      <c r="BA375" s="3">
        <f t="shared" si="327"/>
        <v>3.9804284885685597E-2</v>
      </c>
      <c r="BB375" s="3">
        <f t="shared" si="328"/>
        <v>3.5857046047809961E-2</v>
      </c>
      <c r="BC375" s="3">
        <f t="shared" si="329"/>
        <v>3.2307761803924473E-2</v>
      </c>
      <c r="BE375" s="4">
        <f t="shared" si="348"/>
        <v>2.9788593094535489E-2</v>
      </c>
      <c r="BF375" s="4">
        <f t="shared" si="349"/>
        <v>2260.078600159497</v>
      </c>
      <c r="BG375" s="1">
        <f t="shared" si="371"/>
        <v>28.871174106937325</v>
      </c>
      <c r="BH375" s="1">
        <f t="shared" si="372"/>
        <v>36.905786493021111</v>
      </c>
      <c r="BI375" s="1">
        <f t="shared" si="350"/>
        <v>137.54070600791098</v>
      </c>
      <c r="BJ375" s="1">
        <f t="shared" si="351"/>
        <v>200.78725216661104</v>
      </c>
      <c r="BK375" s="1">
        <f t="shared" si="352"/>
        <v>58.933981433237605</v>
      </c>
      <c r="BL375" s="1">
        <f t="shared" si="353"/>
        <v>212.23839631137605</v>
      </c>
      <c r="BM375" s="1">
        <f t="shared" si="354"/>
        <v>43.783665128923367</v>
      </c>
      <c r="BN375" s="1">
        <f t="shared" si="355"/>
        <v>213.71700546882147</v>
      </c>
      <c r="BO375" s="1">
        <f t="shared" si="356"/>
        <v>31.220819176125964</v>
      </c>
      <c r="BP375" s="1">
        <f t="shared" si="357"/>
        <v>214.78478863399764</v>
      </c>
      <c r="BQ375" s="1">
        <f t="shared" si="358"/>
        <v>21.281706263843294</v>
      </c>
      <c r="BR375" s="1">
        <f t="shared" si="359"/>
        <v>215.52350026687529</v>
      </c>
      <c r="BS375" s="1">
        <f t="shared" si="360"/>
        <v>36.905786493021111</v>
      </c>
      <c r="BT375" s="1">
        <f t="shared" si="361"/>
        <v>5.4405357871069873</v>
      </c>
      <c r="BU375" s="1">
        <f t="shared" si="362"/>
        <v>5.7508162399278593</v>
      </c>
      <c r="BV375" s="1">
        <f t="shared" si="363"/>
        <v>5.7908806660775376</v>
      </c>
      <c r="BW375" s="1">
        <f t="shared" si="364"/>
        <v>5.8198133421330409</v>
      </c>
      <c r="BX375" s="1">
        <f t="shared" si="365"/>
        <v>5.8398294887342619</v>
      </c>
    </row>
    <row r="376" spans="1:76">
      <c r="A376" s="1">
        <v>1.1499999999999999</v>
      </c>
      <c r="B376" s="1">
        <f t="shared" si="330"/>
        <v>1359.5652173913043</v>
      </c>
      <c r="C376" s="1">
        <v>36.700000000000003</v>
      </c>
      <c r="D376" s="1">
        <f t="shared" si="374"/>
        <v>57.00113636363637</v>
      </c>
      <c r="E376" s="1">
        <v>0</v>
      </c>
      <c r="F376" s="1">
        <v>0</v>
      </c>
      <c r="G376" s="1">
        <f t="shared" si="375"/>
        <v>8.0000000000000071E-2</v>
      </c>
      <c r="H376" s="4">
        <f t="shared" si="314"/>
        <v>57.081136363636368</v>
      </c>
      <c r="I376" s="4"/>
      <c r="J376" s="1">
        <f t="shared" si="331"/>
        <v>2.8271334097830789</v>
      </c>
      <c r="K376" s="1">
        <f t="shared" si="315"/>
        <v>0.77149723343068866</v>
      </c>
      <c r="L376" s="1">
        <f t="shared" si="316"/>
        <v>0.52003675548116668</v>
      </c>
      <c r="M376" s="1">
        <f t="shared" si="332"/>
        <v>3.7769729384296888E-2</v>
      </c>
      <c r="O376" s="1">
        <f t="shared" si="333"/>
        <v>2.0069950572437047</v>
      </c>
      <c r="P376" s="1">
        <f t="shared" si="334"/>
        <v>0.47177440224096973</v>
      </c>
      <c r="Q376" s="1">
        <f t="shared" si="335"/>
        <v>0.36110544748066553</v>
      </c>
      <c r="R376" s="1">
        <f t="shared" si="336"/>
        <v>2.3482475244438292E-2</v>
      </c>
      <c r="T376" s="1">
        <f t="shared" si="317"/>
        <v>1.842240403612702</v>
      </c>
      <c r="U376" s="1">
        <f t="shared" si="318"/>
        <v>0.41719046411820043</v>
      </c>
      <c r="V376" s="1">
        <f t="shared" si="319"/>
        <v>0.32963554803983597</v>
      </c>
      <c r="W376" s="1">
        <f t="shared" si="337"/>
        <v>2.0851815480809801E-2</v>
      </c>
      <c r="Y376" s="1">
        <f t="shared" si="320"/>
        <v>1.6910104947463169</v>
      </c>
      <c r="Z376" s="1">
        <f t="shared" si="321"/>
        <v>0.36892184595946104</v>
      </c>
      <c r="AA376" s="1">
        <f t="shared" si="322"/>
        <v>0.30090821196304751</v>
      </c>
      <c r="AB376" s="1">
        <f t="shared" si="338"/>
        <v>1.8515859351271712E-2</v>
      </c>
      <c r="AD376" s="1">
        <f t="shared" si="323"/>
        <v>1.5521950814533036</v>
      </c>
      <c r="AE376" s="1">
        <f t="shared" si="324"/>
        <v>0.32623787006688348</v>
      </c>
      <c r="AF376" s="1">
        <f t="shared" si="325"/>
        <v>0.27468442819721572</v>
      </c>
      <c r="AG376" s="1">
        <f t="shared" si="339"/>
        <v>1.6441592236013859E-2</v>
      </c>
      <c r="AI376" s="1">
        <f t="shared" si="366"/>
        <v>0.06</v>
      </c>
      <c r="AJ376" s="1">
        <f t="shared" si="340"/>
        <v>1.7030227912856271</v>
      </c>
      <c r="AK376" s="1">
        <f t="shared" si="341"/>
        <v>0.70791739258372388</v>
      </c>
      <c r="AL376" s="1">
        <f t="shared" si="367"/>
        <v>0.12</v>
      </c>
      <c r="AN376" s="1">
        <f t="shared" si="368"/>
        <v>0.3</v>
      </c>
      <c r="AO376" s="1">
        <f t="shared" si="342"/>
        <v>0.31350556348048497</v>
      </c>
      <c r="AP376" s="1">
        <f t="shared" si="326"/>
        <v>9.1869155433536548E-2</v>
      </c>
      <c r="AQ376" s="1">
        <f t="shared" si="369"/>
        <v>8.0000000000000002E-3</v>
      </c>
      <c r="AS376" s="1">
        <f t="shared" si="370"/>
        <v>99.859848620583946</v>
      </c>
      <c r="AT376" s="1">
        <f t="shared" si="370"/>
        <v>0</v>
      </c>
      <c r="AU376" s="1">
        <f t="shared" si="370"/>
        <v>0</v>
      </c>
      <c r="AV376" s="1">
        <f t="shared" si="343"/>
        <v>0.14015137941606257</v>
      </c>
      <c r="AW376" s="3">
        <f t="shared" si="344"/>
        <v>8.4092420278949025E-3</v>
      </c>
      <c r="AX376" s="3">
        <f t="shared" si="345"/>
        <v>0.11991590917235037</v>
      </c>
      <c r="AY376" s="3">
        <f t="shared" si="346"/>
        <v>4.1679061059306438E-2</v>
      </c>
      <c r="AZ376" s="3">
        <f t="shared" si="347"/>
        <v>2.6262395489001427E-2</v>
      </c>
      <c r="BA376" s="3">
        <f t="shared" si="327"/>
        <v>2.3404516711603394E-2</v>
      </c>
      <c r="BB376" s="3">
        <f t="shared" si="328"/>
        <v>2.0859883653437515E-2</v>
      </c>
      <c r="BC376" s="3">
        <f t="shared" si="329"/>
        <v>1.8593971935582206E-2</v>
      </c>
      <c r="BE376" s="4">
        <f t="shared" si="348"/>
        <v>3.8982656826201799E-2</v>
      </c>
      <c r="BF376" s="4">
        <f t="shared" si="349"/>
        <v>2253.9204540627593</v>
      </c>
      <c r="BG376" s="1">
        <f t="shared" si="371"/>
        <v>36.044844402621329</v>
      </c>
      <c r="BH376" s="1">
        <f t="shared" si="372"/>
        <v>36.903440601766619</v>
      </c>
      <c r="BI376" s="1">
        <f t="shared" si="350"/>
        <v>215.36860498334917</v>
      </c>
      <c r="BJ376" s="1">
        <f t="shared" si="351"/>
        <v>200.82698337319613</v>
      </c>
      <c r="BK376" s="1">
        <f t="shared" si="352"/>
        <v>94.439106453963717</v>
      </c>
      <c r="BL376" s="1">
        <f t="shared" si="353"/>
        <v>211.91741731993895</v>
      </c>
      <c r="BM376" s="1">
        <f t="shared" si="354"/>
        <v>70.487930011099934</v>
      </c>
      <c r="BN376" s="1">
        <f t="shared" si="355"/>
        <v>213.32673550844621</v>
      </c>
      <c r="BO376" s="1">
        <f t="shared" si="356"/>
        <v>50.467307091801068</v>
      </c>
      <c r="BP376" s="1">
        <f t="shared" si="357"/>
        <v>214.33705707666195</v>
      </c>
      <c r="BQ376" s="1">
        <f t="shared" si="358"/>
        <v>34.518263150981483</v>
      </c>
      <c r="BR376" s="1">
        <f t="shared" si="359"/>
        <v>215.03029798590555</v>
      </c>
      <c r="BS376" s="1">
        <f t="shared" si="360"/>
        <v>36.903440601766619</v>
      </c>
      <c r="BT376" s="1">
        <f t="shared" si="361"/>
        <v>5.4419582591326803</v>
      </c>
      <c r="BU376" s="1">
        <f t="shared" si="362"/>
        <v>5.7424840032339466</v>
      </c>
      <c r="BV376" s="1">
        <f t="shared" si="363"/>
        <v>5.7806733472497402</v>
      </c>
      <c r="BW376" s="1">
        <f t="shared" si="364"/>
        <v>5.8080507828422192</v>
      </c>
      <c r="BX376" s="1">
        <f t="shared" si="365"/>
        <v>5.8268360477914829</v>
      </c>
    </row>
    <row r="377" spans="1:76">
      <c r="A377" s="1">
        <v>1.1499999999999999</v>
      </c>
      <c r="B377" s="1">
        <f t="shared" si="330"/>
        <v>1360</v>
      </c>
      <c r="C377" s="1">
        <v>36.799999999999997</v>
      </c>
      <c r="D377" s="1">
        <f t="shared" si="374"/>
        <v>56.981818181818184</v>
      </c>
      <c r="E377" s="1">
        <v>0</v>
      </c>
      <c r="F377" s="1">
        <v>0</v>
      </c>
      <c r="G377" s="1">
        <f t="shared" si="375"/>
        <v>8.0000000000000071E-2</v>
      </c>
      <c r="H377" s="4">
        <f t="shared" si="314"/>
        <v>57.061818181818182</v>
      </c>
      <c r="I377" s="4"/>
      <c r="J377" s="1">
        <f t="shared" si="331"/>
        <v>2.824537245767833</v>
      </c>
      <c r="K377" s="1">
        <f t="shared" si="315"/>
        <v>0.76984303390795694</v>
      </c>
      <c r="L377" s="1">
        <f t="shared" si="316"/>
        <v>0.51887029064041124</v>
      </c>
      <c r="M377" s="1">
        <f t="shared" si="332"/>
        <v>3.7743206761548083E-2</v>
      </c>
      <c r="O377" s="1">
        <f t="shared" si="333"/>
        <v>2.0051520284257642</v>
      </c>
      <c r="P377" s="1">
        <f t="shared" si="334"/>
        <v>0.47076285099074194</v>
      </c>
      <c r="Q377" s="1">
        <f t="shared" si="335"/>
        <v>0.36029547240899623</v>
      </c>
      <c r="R377" s="1">
        <f t="shared" si="336"/>
        <v>2.3465985403439447E-2</v>
      </c>
      <c r="T377" s="1">
        <f t="shared" si="317"/>
        <v>1.8405486694247288</v>
      </c>
      <c r="U377" s="1">
        <f t="shared" si="318"/>
        <v>0.41629594857526869</v>
      </c>
      <c r="V377" s="1">
        <f t="shared" si="319"/>
        <v>0.3288961613080349</v>
      </c>
      <c r="W377" s="1">
        <f t="shared" si="337"/>
        <v>2.083717293915963E-2</v>
      </c>
      <c r="Y377" s="1">
        <f t="shared" si="320"/>
        <v>1.6894576353797683</v>
      </c>
      <c r="Z377" s="1">
        <f t="shared" si="321"/>
        <v>0.36813082518185214</v>
      </c>
      <c r="AA377" s="1">
        <f t="shared" si="322"/>
        <v>0.30023326188336569</v>
      </c>
      <c r="AB377" s="1">
        <f t="shared" si="338"/>
        <v>1.8502857162470014E-2</v>
      </c>
      <c r="AD377" s="1">
        <f t="shared" si="323"/>
        <v>1.550769696644378</v>
      </c>
      <c r="AE377" s="1">
        <f t="shared" si="324"/>
        <v>0.32553836978927142</v>
      </c>
      <c r="AF377" s="1">
        <f t="shared" si="325"/>
        <v>0.27406829919399045</v>
      </c>
      <c r="AG377" s="1">
        <f t="shared" si="339"/>
        <v>1.6430046637054753E-2</v>
      </c>
      <c r="AI377" s="1">
        <f t="shared" si="366"/>
        <v>0.06</v>
      </c>
      <c r="AJ377" s="1">
        <f t="shared" si="340"/>
        <v>1.7016435275670245</v>
      </c>
      <c r="AK377" s="1">
        <f t="shared" si="341"/>
        <v>0.70793970576348153</v>
      </c>
      <c r="AL377" s="1">
        <f t="shared" si="367"/>
        <v>0.12</v>
      </c>
      <c r="AN377" s="1">
        <f t="shared" si="368"/>
        <v>0.3</v>
      </c>
      <c r="AO377" s="1">
        <f t="shared" si="342"/>
        <v>0.31340155854048857</v>
      </c>
      <c r="AP377" s="1">
        <f t="shared" si="326"/>
        <v>9.1740032202559538E-2</v>
      </c>
      <c r="AQ377" s="1">
        <f t="shared" si="369"/>
        <v>8.0000000000000002E-3</v>
      </c>
      <c r="AS377" s="1">
        <f t="shared" si="370"/>
        <v>99.859801172572006</v>
      </c>
      <c r="AT377" s="1">
        <f t="shared" si="370"/>
        <v>0</v>
      </c>
      <c r="AU377" s="1">
        <f t="shared" si="370"/>
        <v>0</v>
      </c>
      <c r="AV377" s="1">
        <f t="shared" si="343"/>
        <v>0.14019882742798892</v>
      </c>
      <c r="AW377" s="3">
        <f t="shared" si="344"/>
        <v>8.4093805760897273E-3</v>
      </c>
      <c r="AX377" s="3">
        <f t="shared" si="345"/>
        <v>0.1199158807035432</v>
      </c>
      <c r="AY377" s="3">
        <f t="shared" si="346"/>
        <v>4.1650259327067979E-2</v>
      </c>
      <c r="AZ377" s="3">
        <f t="shared" si="347"/>
        <v>2.6244285999060857E-2</v>
      </c>
      <c r="BA377" s="3">
        <f t="shared" si="327"/>
        <v>2.3388387119804704E-2</v>
      </c>
      <c r="BB377" s="3">
        <f t="shared" si="328"/>
        <v>2.0845516168382622E-2</v>
      </c>
      <c r="BC377" s="3">
        <f t="shared" si="329"/>
        <v>1.8581172835127727E-2</v>
      </c>
      <c r="BE377" s="4">
        <f t="shared" si="348"/>
        <v>3.249285598012832E-2</v>
      </c>
      <c r="BF377" s="4">
        <f t="shared" si="349"/>
        <v>2247.795758516002</v>
      </c>
      <c r="BG377" s="1">
        <f t="shared" si="371"/>
        <v>35.630398563394856</v>
      </c>
      <c r="BH377" s="1">
        <f t="shared" si="372"/>
        <v>36.899981248401474</v>
      </c>
      <c r="BI377" s="1">
        <f t="shared" si="350"/>
        <v>207.8693867611579</v>
      </c>
      <c r="BJ377" s="1">
        <f t="shared" si="351"/>
        <v>200.84612033892429</v>
      </c>
      <c r="BK377" s="1">
        <f t="shared" si="352"/>
        <v>89.169773296738995</v>
      </c>
      <c r="BL377" s="1">
        <f t="shared" si="353"/>
        <v>211.58386393944116</v>
      </c>
      <c r="BM377" s="1">
        <f t="shared" si="354"/>
        <v>66.075675808948418</v>
      </c>
      <c r="BN377" s="1">
        <f t="shared" si="355"/>
        <v>212.92659675926282</v>
      </c>
      <c r="BO377" s="1">
        <f t="shared" si="356"/>
        <v>46.927200687215461</v>
      </c>
      <c r="BP377" s="1">
        <f t="shared" si="357"/>
        <v>213.88213898864717</v>
      </c>
      <c r="BQ377" s="1">
        <f t="shared" si="358"/>
        <v>31.80786607588319</v>
      </c>
      <c r="BR377" s="1">
        <f t="shared" si="359"/>
        <v>214.53241094267182</v>
      </c>
      <c r="BS377" s="1">
        <f t="shared" si="360"/>
        <v>36.899981248401474</v>
      </c>
      <c r="BT377" s="1">
        <f t="shared" si="361"/>
        <v>5.4429870570090069</v>
      </c>
      <c r="BU377" s="1">
        <f t="shared" si="362"/>
        <v>5.7339829664170106</v>
      </c>
      <c r="BV377" s="1">
        <f t="shared" si="363"/>
        <v>5.7703714082100488</v>
      </c>
      <c r="BW377" s="1">
        <f t="shared" si="364"/>
        <v>5.7962668747402857</v>
      </c>
      <c r="BX377" s="1">
        <f t="shared" si="365"/>
        <v>5.8138894298751298</v>
      </c>
    </row>
    <row r="378" spans="1:76">
      <c r="A378" s="1">
        <v>1.1499999999999999</v>
      </c>
      <c r="B378" s="1">
        <f t="shared" si="330"/>
        <v>1360.4347826086955</v>
      </c>
      <c r="C378" s="1">
        <v>36.9</v>
      </c>
      <c r="D378" s="1">
        <f t="shared" si="374"/>
        <v>56.962500000000006</v>
      </c>
      <c r="E378" s="1">
        <v>0</v>
      </c>
      <c r="F378" s="1">
        <v>0</v>
      </c>
      <c r="G378" s="1">
        <f t="shared" si="375"/>
        <v>8.0000000000000071E-2</v>
      </c>
      <c r="H378" s="4">
        <f t="shared" si="314"/>
        <v>57.042500000000004</v>
      </c>
      <c r="I378" s="4"/>
      <c r="J378" s="1">
        <f t="shared" si="331"/>
        <v>2.8219448458648348</v>
      </c>
      <c r="K378" s="1">
        <f t="shared" si="315"/>
        <v>0.76819325893208579</v>
      </c>
      <c r="L378" s="1">
        <f t="shared" si="316"/>
        <v>0.51770706105781183</v>
      </c>
      <c r="M378" s="1">
        <f t="shared" si="332"/>
        <v>3.7716716866746276E-2</v>
      </c>
      <c r="O378" s="1">
        <f t="shared" si="333"/>
        <v>2.0033116717684831</v>
      </c>
      <c r="P378" s="1">
        <f t="shared" si="334"/>
        <v>0.46975400537296491</v>
      </c>
      <c r="Q378" s="1">
        <f t="shared" si="335"/>
        <v>0.35948774385035115</v>
      </c>
      <c r="R378" s="1">
        <f t="shared" si="336"/>
        <v>2.3449515910301651E-2</v>
      </c>
      <c r="T378" s="1">
        <f t="shared" si="317"/>
        <v>1.8388593880391746</v>
      </c>
      <c r="U378" s="1">
        <f t="shared" si="318"/>
        <v>0.41540382562517891</v>
      </c>
      <c r="V378" s="1">
        <f t="shared" si="319"/>
        <v>0.32815882530838714</v>
      </c>
      <c r="W378" s="1">
        <f t="shared" si="337"/>
        <v>2.0822548465870633E-2</v>
      </c>
      <c r="Y378" s="1">
        <f t="shared" si="320"/>
        <v>1.6879070274645638</v>
      </c>
      <c r="Z378" s="1">
        <f t="shared" si="321"/>
        <v>0.36734192017592021</v>
      </c>
      <c r="AA378" s="1">
        <f t="shared" si="322"/>
        <v>0.29956018381703053</v>
      </c>
      <c r="AB378" s="1">
        <f t="shared" si="338"/>
        <v>1.8489871017894031E-2</v>
      </c>
      <c r="AD378" s="1">
        <f t="shared" si="323"/>
        <v>1.5493463784646737</v>
      </c>
      <c r="AE378" s="1">
        <f t="shared" si="324"/>
        <v>0.32484074049016881</v>
      </c>
      <c r="AF378" s="1">
        <f t="shared" si="325"/>
        <v>0.27345387906043139</v>
      </c>
      <c r="AG378" s="1">
        <f t="shared" si="339"/>
        <v>1.6418515284942731E-2</v>
      </c>
      <c r="AI378" s="1">
        <f t="shared" si="366"/>
        <v>0.06</v>
      </c>
      <c r="AJ378" s="1">
        <f t="shared" si="340"/>
        <v>1.700266114199676</v>
      </c>
      <c r="AK378" s="1">
        <f t="shared" si="341"/>
        <v>0.70796200776856089</v>
      </c>
      <c r="AL378" s="1">
        <f t="shared" si="367"/>
        <v>0.12</v>
      </c>
      <c r="AN378" s="1">
        <f t="shared" si="368"/>
        <v>0.3</v>
      </c>
      <c r="AO378" s="1">
        <f t="shared" si="342"/>
        <v>0.31329764343875366</v>
      </c>
      <c r="AP378" s="1">
        <f t="shared" si="326"/>
        <v>9.1611159043793008E-2</v>
      </c>
      <c r="AQ378" s="1">
        <f t="shared" si="369"/>
        <v>8.0000000000000002E-3</v>
      </c>
      <c r="AS378" s="1">
        <f t="shared" si="370"/>
        <v>99.859753692422331</v>
      </c>
      <c r="AT378" s="1">
        <f t="shared" si="370"/>
        <v>0</v>
      </c>
      <c r="AU378" s="1">
        <f t="shared" si="370"/>
        <v>0</v>
      </c>
      <c r="AV378" s="1">
        <f t="shared" si="343"/>
        <v>0.14024630757768342</v>
      </c>
      <c r="AW378" s="3">
        <f t="shared" si="344"/>
        <v>8.4095192181268368E-3</v>
      </c>
      <c r="AX378" s="3">
        <f t="shared" si="345"/>
        <v>0.11991585221545341</v>
      </c>
      <c r="AY378" s="3">
        <f t="shared" si="346"/>
        <v>4.1621494012205315E-2</v>
      </c>
      <c r="AZ378" s="3">
        <f t="shared" si="347"/>
        <v>2.6226199479020672E-2</v>
      </c>
      <c r="BA378" s="3">
        <f t="shared" si="327"/>
        <v>2.3372278003774206E-2</v>
      </c>
      <c r="BB378" s="3">
        <f t="shared" si="328"/>
        <v>2.0831166937878849E-2</v>
      </c>
      <c r="BC378" s="3">
        <f t="shared" si="329"/>
        <v>1.8568390010881789E-2</v>
      </c>
      <c r="BE378" s="4">
        <f t="shared" si="348"/>
        <v>2.7074993717287738E-2</v>
      </c>
      <c r="BF378" s="4">
        <f t="shared" si="349"/>
        <v>2241.7042444685162</v>
      </c>
      <c r="BG378" s="1">
        <f t="shared" si="371"/>
        <v>35.22006970173134</v>
      </c>
      <c r="BH378" s="1">
        <f t="shared" si="372"/>
        <v>36.895428642583937</v>
      </c>
      <c r="BI378" s="1">
        <f t="shared" si="350"/>
        <v>200.61432680968474</v>
      </c>
      <c r="BJ378" s="1">
        <f t="shared" si="351"/>
        <v>200.84549217217841</v>
      </c>
      <c r="BK378" s="1">
        <f t="shared" si="352"/>
        <v>84.183002833661092</v>
      </c>
      <c r="BL378" s="1">
        <f t="shared" si="353"/>
        <v>211.2386041532466</v>
      </c>
      <c r="BM378" s="1">
        <f t="shared" si="354"/>
        <v>61.930134270452911</v>
      </c>
      <c r="BN378" s="1">
        <f t="shared" si="355"/>
        <v>212.51739225387308</v>
      </c>
      <c r="BO378" s="1">
        <f t="shared" si="356"/>
        <v>43.627908027623022</v>
      </c>
      <c r="BP378" s="1">
        <f t="shared" si="357"/>
        <v>213.42074540880699</v>
      </c>
      <c r="BQ378" s="1">
        <f t="shared" si="358"/>
        <v>29.304613031352879</v>
      </c>
      <c r="BR378" s="1">
        <f t="shared" si="359"/>
        <v>214.03043859060861</v>
      </c>
      <c r="BS378" s="1">
        <f t="shared" si="360"/>
        <v>36.895428642583937</v>
      </c>
      <c r="BT378" s="1">
        <f t="shared" si="361"/>
        <v>5.4436416532200607</v>
      </c>
      <c r="BU378" s="1">
        <f t="shared" si="362"/>
        <v>5.7253327017710642</v>
      </c>
      <c r="BV378" s="1">
        <f t="shared" si="363"/>
        <v>5.7599924996830074</v>
      </c>
      <c r="BW378" s="1">
        <f t="shared" si="364"/>
        <v>5.7844766482122179</v>
      </c>
      <c r="BX378" s="1">
        <f t="shared" si="365"/>
        <v>5.8010015458549011</v>
      </c>
    </row>
    <row r="379" spans="1:76">
      <c r="A379" s="1">
        <v>1.1499999999999999</v>
      </c>
      <c r="B379" s="1">
        <f t="shared" si="330"/>
        <v>1360.8695652173913</v>
      </c>
      <c r="C379" s="1">
        <v>37</v>
      </c>
      <c r="D379" s="1">
        <f t="shared" si="374"/>
        <v>56.94318181818182</v>
      </c>
      <c r="E379" s="1">
        <v>0</v>
      </c>
      <c r="F379" s="1">
        <v>0</v>
      </c>
      <c r="G379" s="1">
        <f t="shared" si="375"/>
        <v>8.0000000000000071E-2</v>
      </c>
      <c r="H379" s="4">
        <f t="shared" si="314"/>
        <v>57.023181818181818</v>
      </c>
      <c r="I379" s="4"/>
      <c r="J379" s="1">
        <f t="shared" si="331"/>
        <v>2.8193562029843036</v>
      </c>
      <c r="K379" s="1">
        <f t="shared" si="315"/>
        <v>0.76654789455623074</v>
      </c>
      <c r="L379" s="1">
        <f t="shared" si="316"/>
        <v>0.51654705620977714</v>
      </c>
      <c r="M379" s="1">
        <f t="shared" si="332"/>
        <v>3.7690259645867967E-2</v>
      </c>
      <c r="O379" s="1">
        <f t="shared" si="333"/>
        <v>2.0014739822387932</v>
      </c>
      <c r="P379" s="1">
        <f t="shared" si="334"/>
        <v>0.4687478568590735</v>
      </c>
      <c r="Q379" s="1">
        <f t="shared" si="335"/>
        <v>0.35868225449731156</v>
      </c>
      <c r="R379" s="1">
        <f t="shared" si="336"/>
        <v>2.3433066731437E-2</v>
      </c>
      <c r="T379" s="1">
        <f t="shared" si="317"/>
        <v>1.8371725548361371</v>
      </c>
      <c r="U379" s="1">
        <f t="shared" si="318"/>
        <v>0.41451408772611464</v>
      </c>
      <c r="V379" s="1">
        <f t="shared" si="319"/>
        <v>0.32742353337030672</v>
      </c>
      <c r="W379" s="1">
        <f t="shared" si="337"/>
        <v>2.0807942031117646E-2</v>
      </c>
      <c r="Y379" s="1">
        <f t="shared" si="320"/>
        <v>1.6863586667600492</v>
      </c>
      <c r="Z379" s="1">
        <f t="shared" si="321"/>
        <v>0.36655512427243109</v>
      </c>
      <c r="AA379" s="1">
        <f t="shared" si="322"/>
        <v>0.29888897167478945</v>
      </c>
      <c r="AB379" s="1">
        <f t="shared" si="338"/>
        <v>1.8476900891059814E-2</v>
      </c>
      <c r="AD379" s="1">
        <f t="shared" si="323"/>
        <v>1.5479251230216533</v>
      </c>
      <c r="AE379" s="1">
        <f t="shared" si="324"/>
        <v>0.32414497627196692</v>
      </c>
      <c r="AF379" s="1">
        <f t="shared" si="325"/>
        <v>0.27284116223795674</v>
      </c>
      <c r="AG379" s="1">
        <f t="shared" si="339"/>
        <v>1.6406998156160747E-2</v>
      </c>
      <c r="AI379" s="1">
        <f t="shared" si="366"/>
        <v>0.06</v>
      </c>
      <c r="AJ379" s="1">
        <f t="shared" si="340"/>
        <v>1.6988905479132859</v>
      </c>
      <c r="AK379" s="1">
        <f t="shared" si="341"/>
        <v>0.70798429860734513</v>
      </c>
      <c r="AL379" s="1">
        <f t="shared" si="367"/>
        <v>0.12</v>
      </c>
      <c r="AN379" s="1">
        <f t="shared" si="368"/>
        <v>0.3</v>
      </c>
      <c r="AO379" s="1">
        <f t="shared" si="342"/>
        <v>0.31319381806463537</v>
      </c>
      <c r="AP379" s="1">
        <f t="shared" si="326"/>
        <v>9.1482535358435743E-2</v>
      </c>
      <c r="AQ379" s="1">
        <f t="shared" si="369"/>
        <v>8.0000000000000002E-3</v>
      </c>
      <c r="AS379" s="1">
        <f t="shared" si="370"/>
        <v>99.859706180102194</v>
      </c>
      <c r="AT379" s="1">
        <f t="shared" si="370"/>
        <v>0</v>
      </c>
      <c r="AU379" s="1">
        <f t="shared" si="370"/>
        <v>0</v>
      </c>
      <c r="AV379" s="1">
        <f t="shared" si="343"/>
        <v>0.14029381989780884</v>
      </c>
      <c r="AW379" s="3">
        <f t="shared" si="344"/>
        <v>8.4096579541016007E-3</v>
      </c>
      <c r="AX379" s="3">
        <f t="shared" si="345"/>
        <v>0.11991582370806132</v>
      </c>
      <c r="AY379" s="3">
        <f t="shared" si="346"/>
        <v>4.1592765054573884E-2</v>
      </c>
      <c r="AZ379" s="3">
        <f t="shared" si="347"/>
        <v>2.6208135890943857E-2</v>
      </c>
      <c r="BA379" s="3">
        <f t="shared" si="327"/>
        <v>2.3356189329693855E-2</v>
      </c>
      <c r="BB379" s="3">
        <f t="shared" si="328"/>
        <v>2.0816835931776446E-2</v>
      </c>
      <c r="BC379" s="3">
        <f t="shared" si="329"/>
        <v>1.855562343596184E-2</v>
      </c>
      <c r="BE379" s="4">
        <f t="shared" si="348"/>
        <v>2.2553419551819536E-2</v>
      </c>
      <c r="BF379" s="4">
        <f t="shared" si="349"/>
        <v>2235.6456453035189</v>
      </c>
      <c r="BG379" s="1">
        <f t="shared" si="371"/>
        <v>34.813823382013354</v>
      </c>
      <c r="BH379" s="1">
        <f t="shared" si="372"/>
        <v>36.889802682420239</v>
      </c>
      <c r="BI379" s="1">
        <f t="shared" si="350"/>
        <v>193.59605582396296</v>
      </c>
      <c r="BJ379" s="1">
        <f t="shared" si="351"/>
        <v>200.82589910096701</v>
      </c>
      <c r="BK379" s="1">
        <f t="shared" si="352"/>
        <v>79.46427502976502</v>
      </c>
      <c r="BL379" s="1">
        <f t="shared" si="353"/>
        <v>210.88245731777772</v>
      </c>
      <c r="BM379" s="1">
        <f t="shared" si="354"/>
        <v>58.035771161665366</v>
      </c>
      <c r="BN379" s="1">
        <f t="shared" si="355"/>
        <v>212.09987435902926</v>
      </c>
      <c r="BO379" s="1">
        <f t="shared" si="356"/>
        <v>40.553571054696583</v>
      </c>
      <c r="BP379" s="1">
        <f t="shared" si="357"/>
        <v>212.95353682947155</v>
      </c>
      <c r="BQ379" s="1">
        <f t="shared" si="358"/>
        <v>26.993116075983956</v>
      </c>
      <c r="BR379" s="1">
        <f t="shared" si="359"/>
        <v>213.52493231354205</v>
      </c>
      <c r="BS379" s="1">
        <f t="shared" si="360"/>
        <v>36.889802682420239</v>
      </c>
      <c r="BT379" s="1">
        <f t="shared" si="361"/>
        <v>5.4439407233986152</v>
      </c>
      <c r="BU379" s="1">
        <f t="shared" si="362"/>
        <v>5.7165515124393256</v>
      </c>
      <c r="BV379" s="1">
        <f t="shared" si="363"/>
        <v>5.7495529641340433</v>
      </c>
      <c r="BW379" s="1">
        <f t="shared" si="364"/>
        <v>5.7726938434114778</v>
      </c>
      <c r="BX379" s="1">
        <f t="shared" si="365"/>
        <v>5.7881830963356418</v>
      </c>
    </row>
    <row r="380" spans="1:76">
      <c r="A380" s="1">
        <v>1.1499999999999999</v>
      </c>
      <c r="B380" s="1">
        <f t="shared" si="330"/>
        <v>1361.304347826087</v>
      </c>
      <c r="C380" s="1">
        <v>37.1</v>
      </c>
      <c r="D380" s="1">
        <f t="shared" si="374"/>
        <v>56.923863636363642</v>
      </c>
      <c r="E380" s="1">
        <v>0</v>
      </c>
      <c r="F380" s="1">
        <v>0</v>
      </c>
      <c r="G380" s="1">
        <f t="shared" si="375"/>
        <v>8.0000000000000071E-2</v>
      </c>
      <c r="H380" s="4">
        <f t="shared" si="314"/>
        <v>57.00386363636364</v>
      </c>
      <c r="I380" s="4"/>
      <c r="J380" s="1">
        <f t="shared" si="331"/>
        <v>2.8167713100526686</v>
      </c>
      <c r="K380" s="1">
        <f t="shared" si="315"/>
        <v>0.76490692688376372</v>
      </c>
      <c r="L380" s="1">
        <f t="shared" si="316"/>
        <v>0.51539026561168644</v>
      </c>
      <c r="M380" s="1">
        <f t="shared" si="332"/>
        <v>3.7663835044999754E-2</v>
      </c>
      <c r="O380" s="1">
        <f t="shared" si="333"/>
        <v>1.9996389548151334</v>
      </c>
      <c r="P380" s="1">
        <f t="shared" si="334"/>
        <v>0.46774439695121056</v>
      </c>
      <c r="Q380" s="1">
        <f t="shared" si="335"/>
        <v>0.35787899706951981</v>
      </c>
      <c r="R380" s="1">
        <f t="shared" si="336"/>
        <v>2.3416637833326072E-2</v>
      </c>
      <c r="T380" s="1">
        <f t="shared" si="317"/>
        <v>1.8354881652062764</v>
      </c>
      <c r="U380" s="1">
        <f t="shared" si="318"/>
        <v>0.41362672736341421</v>
      </c>
      <c r="V380" s="1">
        <f t="shared" si="319"/>
        <v>0.32669027884791024</v>
      </c>
      <c r="W380" s="1">
        <f t="shared" si="337"/>
        <v>2.0793353605136306E-2</v>
      </c>
      <c r="Y380" s="1">
        <f t="shared" si="320"/>
        <v>1.6848125490352666</v>
      </c>
      <c r="Z380" s="1">
        <f t="shared" si="321"/>
        <v>0.36577043082616395</v>
      </c>
      <c r="AA380" s="1">
        <f t="shared" si="322"/>
        <v>0.29821961938993979</v>
      </c>
      <c r="AB380" s="1">
        <f t="shared" si="338"/>
        <v>1.8463946755537395E-2</v>
      </c>
      <c r="AD380" s="1">
        <f t="shared" si="323"/>
        <v>1.5465059264316785</v>
      </c>
      <c r="AE380" s="1">
        <f t="shared" si="324"/>
        <v>0.32345107125829148</v>
      </c>
      <c r="AF380" s="1">
        <f t="shared" si="325"/>
        <v>0.27223014318856964</v>
      </c>
      <c r="AG380" s="1">
        <f t="shared" si="339"/>
        <v>1.6395495227239709E-2</v>
      </c>
      <c r="AI380" s="1">
        <f t="shared" si="366"/>
        <v>0.06</v>
      </c>
      <c r="AJ380" s="1">
        <f t="shared" si="340"/>
        <v>1.6975168254446327</v>
      </c>
      <c r="AK380" s="1">
        <f t="shared" si="341"/>
        <v>0.70800657828820646</v>
      </c>
      <c r="AL380" s="1">
        <f t="shared" si="367"/>
        <v>0.12</v>
      </c>
      <c r="AN380" s="1">
        <f t="shared" si="368"/>
        <v>0.3</v>
      </c>
      <c r="AO380" s="1">
        <f t="shared" si="342"/>
        <v>0.31309008230766355</v>
      </c>
      <c r="AP380" s="1">
        <f t="shared" si="326"/>
        <v>9.135416054937591E-2</v>
      </c>
      <c r="AQ380" s="1">
        <f t="shared" si="369"/>
        <v>8.0000000000000002E-3</v>
      </c>
      <c r="AS380" s="1">
        <f t="shared" si="370"/>
        <v>99.859658635578924</v>
      </c>
      <c r="AT380" s="1">
        <f t="shared" si="370"/>
        <v>0</v>
      </c>
      <c r="AU380" s="1">
        <f t="shared" si="370"/>
        <v>0</v>
      </c>
      <c r="AV380" s="1">
        <f t="shared" si="343"/>
        <v>0.14034136442107206</v>
      </c>
      <c r="AW380" s="3">
        <f t="shared" si="344"/>
        <v>8.4097967841095297E-3</v>
      </c>
      <c r="AX380" s="3">
        <f t="shared" si="345"/>
        <v>0.11991579518134735</v>
      </c>
      <c r="AY380" s="3">
        <f t="shared" si="346"/>
        <v>4.1564072394153523E-2</v>
      </c>
      <c r="AZ380" s="3">
        <f t="shared" si="347"/>
        <v>2.6190095196972064E-2</v>
      </c>
      <c r="BA380" s="3">
        <f t="shared" si="327"/>
        <v>2.3340121063815746E-2</v>
      </c>
      <c r="BB380" s="3">
        <f t="shared" si="328"/>
        <v>2.0802523119988231E-2</v>
      </c>
      <c r="BC380" s="3">
        <f t="shared" si="329"/>
        <v>1.8542873083541168E-2</v>
      </c>
      <c r="BE380" s="4">
        <f t="shared" si="348"/>
        <v>1.8781034609840687E-2</v>
      </c>
      <c r="BF380" s="4">
        <f t="shared" si="349"/>
        <v>2229.6196968823087</v>
      </c>
      <c r="BG380" s="1">
        <f t="shared" si="371"/>
        <v>34.411625402434986</v>
      </c>
      <c r="BH380" s="1">
        <f t="shared" si="372"/>
        <v>36.883122959293594</v>
      </c>
      <c r="BI380" s="1">
        <f t="shared" si="350"/>
        <v>186.80740833808508</v>
      </c>
      <c r="BJ380" s="1">
        <f t="shared" si="351"/>
        <v>200.78811341157919</v>
      </c>
      <c r="BK380" s="1">
        <f t="shared" si="352"/>
        <v>74.999782412199693</v>
      </c>
      <c r="BL380" s="1">
        <f t="shared" si="353"/>
        <v>210.51619673851738</v>
      </c>
      <c r="BM380" s="1">
        <f t="shared" si="354"/>
        <v>54.37792175192866</v>
      </c>
      <c r="BN380" s="1">
        <f t="shared" si="355"/>
        <v>211.67474780213681</v>
      </c>
      <c r="BO380" s="1">
        <f t="shared" si="356"/>
        <v>37.689340647002425</v>
      </c>
      <c r="BP380" s="1">
        <f t="shared" si="357"/>
        <v>212.48112659717378</v>
      </c>
      <c r="BQ380" s="1">
        <f t="shared" si="358"/>
        <v>24.859096698828825</v>
      </c>
      <c r="BR380" s="1">
        <f t="shared" si="359"/>
        <v>213.0163990639067</v>
      </c>
      <c r="BS380" s="1">
        <f t="shared" si="360"/>
        <v>36.883122959293594</v>
      </c>
      <c r="BT380" s="1">
        <f t="shared" si="361"/>
        <v>5.4439021780552821</v>
      </c>
      <c r="BU380" s="1">
        <f t="shared" si="362"/>
        <v>5.7076565064963605</v>
      </c>
      <c r="BV380" s="1">
        <f t="shared" si="363"/>
        <v>5.7390679210042395</v>
      </c>
      <c r="BW380" s="1">
        <f t="shared" si="364"/>
        <v>5.760931004451022</v>
      </c>
      <c r="BX380" s="1">
        <f t="shared" si="365"/>
        <v>5.7754436710525914</v>
      </c>
    </row>
    <row r="381" spans="1:76">
      <c r="A381" s="1">
        <v>1.1499999999999999</v>
      </c>
      <c r="B381" s="1">
        <f t="shared" si="330"/>
        <v>1361.7391304347825</v>
      </c>
      <c r="C381" s="1">
        <v>37.200000000000003</v>
      </c>
      <c r="D381" s="1">
        <f t="shared" si="374"/>
        <v>56.904545454545456</v>
      </c>
      <c r="E381" s="1">
        <v>0</v>
      </c>
      <c r="F381" s="1">
        <v>0</v>
      </c>
      <c r="G381" s="1">
        <f t="shared" si="375"/>
        <v>8.0000000000000071E-2</v>
      </c>
      <c r="H381" s="4">
        <f t="shared" si="314"/>
        <v>56.984545454545454</v>
      </c>
      <c r="I381" s="4"/>
      <c r="J381" s="1">
        <f t="shared" si="331"/>
        <v>2.8141901600125347</v>
      </c>
      <c r="K381" s="1">
        <f t="shared" si="315"/>
        <v>0.76327034206807387</v>
      </c>
      <c r="L381" s="1">
        <f t="shared" si="316"/>
        <v>0.51423667881773527</v>
      </c>
      <c r="M381" s="1">
        <f t="shared" si="332"/>
        <v>3.763744301033832E-2</v>
      </c>
      <c r="O381" s="1">
        <f t="shared" si="333"/>
        <v>1.9978065844874273</v>
      </c>
      <c r="P381" s="1">
        <f t="shared" si="334"/>
        <v>0.46674361718210455</v>
      </c>
      <c r="Q381" s="1">
        <f t="shared" si="335"/>
        <v>0.35707796431357153</v>
      </c>
      <c r="R381" s="1">
        <f t="shared" si="336"/>
        <v>2.3400229182517863E-2</v>
      </c>
      <c r="T381" s="1">
        <f t="shared" si="317"/>
        <v>1.8338062145507938</v>
      </c>
      <c r="U381" s="1">
        <f t="shared" si="318"/>
        <v>0.41274173704946288</v>
      </c>
      <c r="V381" s="1">
        <f t="shared" si="319"/>
        <v>0.32595905511991863</v>
      </c>
      <c r="W381" s="1">
        <f t="shared" si="337"/>
        <v>2.077878315822302E-2</v>
      </c>
      <c r="Y381" s="1">
        <f t="shared" si="320"/>
        <v>1.6832686700689337</v>
      </c>
      <c r="Z381" s="1">
        <f t="shared" si="321"/>
        <v>0.36498783321581524</v>
      </c>
      <c r="AA381" s="1">
        <f t="shared" si="322"/>
        <v>0.29755212091823874</v>
      </c>
      <c r="AB381" s="1">
        <f t="shared" si="338"/>
        <v>1.8451008584950763E-2</v>
      </c>
      <c r="AD381" s="1">
        <f t="shared" si="323"/>
        <v>1.5450887848199935</v>
      </c>
      <c r="AE381" s="1">
        <f t="shared" si="324"/>
        <v>0.32275901959391906</v>
      </c>
      <c r="AF381" s="1">
        <f t="shared" si="325"/>
        <v>0.2716208163947757</v>
      </c>
      <c r="AG381" s="1">
        <f t="shared" si="339"/>
        <v>1.6384006474758392E-2</v>
      </c>
      <c r="AI381" s="1">
        <f t="shared" si="366"/>
        <v>0.06</v>
      </c>
      <c r="AJ381" s="1">
        <f t="shared" si="340"/>
        <v>1.6961449435375582</v>
      </c>
      <c r="AK381" s="1">
        <f t="shared" si="341"/>
        <v>0.70802884681950995</v>
      </c>
      <c r="AL381" s="1">
        <f t="shared" si="367"/>
        <v>0.12</v>
      </c>
      <c r="AN381" s="1">
        <f t="shared" si="368"/>
        <v>0.3</v>
      </c>
      <c r="AO381" s="1">
        <f t="shared" si="342"/>
        <v>0.3129864360575435</v>
      </c>
      <c r="AP381" s="1">
        <f t="shared" si="326"/>
        <v>9.1226034021185468E-2</v>
      </c>
      <c r="AQ381" s="1">
        <f t="shared" si="369"/>
        <v>8.0000000000000002E-3</v>
      </c>
      <c r="AS381" s="1">
        <f t="shared" si="370"/>
        <v>99.85961105881978</v>
      </c>
      <c r="AT381" s="1">
        <f t="shared" si="370"/>
        <v>0</v>
      </c>
      <c r="AU381" s="1">
        <f t="shared" si="370"/>
        <v>0</v>
      </c>
      <c r="AV381" s="1">
        <f t="shared" si="343"/>
        <v>0.14038894118022444</v>
      </c>
      <c r="AW381" s="3">
        <f t="shared" si="344"/>
        <v>8.4099357082462554E-3</v>
      </c>
      <c r="AX381" s="3">
        <f t="shared" si="345"/>
        <v>0.11991576663529185</v>
      </c>
      <c r="AY381" s="3">
        <f t="shared" si="346"/>
        <v>4.1535415971048463E-2</v>
      </c>
      <c r="AZ381" s="3">
        <f t="shared" si="347"/>
        <v>2.6172077359325488E-2</v>
      </c>
      <c r="BA381" s="3">
        <f t="shared" si="327"/>
        <v>2.332407317246207E-2</v>
      </c>
      <c r="BB381" s="3">
        <f t="shared" si="328"/>
        <v>2.0788228472489501E-2</v>
      </c>
      <c r="BC381" s="3">
        <f t="shared" si="329"/>
        <v>1.8530138926848766E-2</v>
      </c>
      <c r="BE381" s="4">
        <f t="shared" si="348"/>
        <v>1.5634688382266178E-2</v>
      </c>
      <c r="BF381" s="4">
        <f t="shared" si="349"/>
        <v>2223.6261375753356</v>
      </c>
      <c r="BG381" s="1">
        <f t="shared" si="371"/>
        <v>34.013441793783755</v>
      </c>
      <c r="BH381" s="1">
        <f t="shared" si="372"/>
        <v>36.875408762612111</v>
      </c>
      <c r="BI381" s="1">
        <f t="shared" si="350"/>
        <v>180.24141764168468</v>
      </c>
      <c r="BJ381" s="1">
        <f t="shared" si="351"/>
        <v>200.73288035843433</v>
      </c>
      <c r="BK381" s="1">
        <f t="shared" si="352"/>
        <v>70.776396813049985</v>
      </c>
      <c r="BL381" s="1">
        <f t="shared" si="353"/>
        <v>210.14055211506184</v>
      </c>
      <c r="BM381" s="1">
        <f t="shared" si="354"/>
        <v>50.942744183995202</v>
      </c>
      <c r="BN381" s="1">
        <f t="shared" si="355"/>
        <v>211.2426725235934</v>
      </c>
      <c r="BO381" s="1">
        <f t="shared" si="356"/>
        <v>35.021314741925565</v>
      </c>
      <c r="BP381" s="1">
        <f t="shared" si="357"/>
        <v>212.00408409218653</v>
      </c>
      <c r="BQ381" s="1">
        <f t="shared" si="358"/>
        <v>22.889308321582025</v>
      </c>
      <c r="BR381" s="1">
        <f t="shared" si="359"/>
        <v>212.5053047339542</v>
      </c>
      <c r="BS381" s="1">
        <f t="shared" si="360"/>
        <v>36.875408762612111</v>
      </c>
      <c r="BT381" s="1">
        <f t="shared" si="361"/>
        <v>5.4435431929898206</v>
      </c>
      <c r="BU381" s="1">
        <f t="shared" si="362"/>
        <v>5.6986636668316164</v>
      </c>
      <c r="BV381" s="1">
        <f t="shared" si="363"/>
        <v>5.7285513466028837</v>
      </c>
      <c r="BW381" s="1">
        <f t="shared" si="364"/>
        <v>5.7491995670333278</v>
      </c>
      <c r="BX381" s="1">
        <f t="shared" si="365"/>
        <v>5.7627918405453133</v>
      </c>
    </row>
    <row r="382" spans="1:76">
      <c r="A382" s="1">
        <v>1.1499999999999999</v>
      </c>
      <c r="B382" s="1">
        <f t="shared" si="330"/>
        <v>1362.1739130434783</v>
      </c>
      <c r="C382" s="1">
        <v>37.299999999999997</v>
      </c>
      <c r="D382" s="1">
        <f t="shared" si="374"/>
        <v>56.885227272727278</v>
      </c>
      <c r="E382" s="1">
        <v>0</v>
      </c>
      <c r="F382" s="1">
        <v>0</v>
      </c>
      <c r="G382" s="1">
        <f t="shared" si="375"/>
        <v>8.0000000000000071E-2</v>
      </c>
      <c r="H382" s="4">
        <f t="shared" si="314"/>
        <v>56.965227272727276</v>
      </c>
      <c r="I382" s="4"/>
      <c r="J382" s="1">
        <f t="shared" si="331"/>
        <v>2.811612745822627</v>
      </c>
      <c r="K382" s="1">
        <f t="shared" si="315"/>
        <v>0.7616381263123565</v>
      </c>
      <c r="L382" s="1">
        <f t="shared" si="316"/>
        <v>0.51308628542076573</v>
      </c>
      <c r="M382" s="1">
        <f t="shared" si="332"/>
        <v>3.7611083488189936E-2</v>
      </c>
      <c r="O382" s="1">
        <f t="shared" si="333"/>
        <v>1.9959768662570414</v>
      </c>
      <c r="P382" s="1">
        <f t="shared" si="334"/>
        <v>0.4657455091149405</v>
      </c>
      <c r="Q382" s="1">
        <f t="shared" si="335"/>
        <v>0.35627914900289764</v>
      </c>
      <c r="R382" s="1">
        <f t="shared" si="336"/>
        <v>2.3383840745629512E-2</v>
      </c>
      <c r="T382" s="1">
        <f t="shared" si="317"/>
        <v>1.8321266982813951</v>
      </c>
      <c r="U382" s="1">
        <f t="shared" si="318"/>
        <v>0.41185910932357878</v>
      </c>
      <c r="V382" s="1">
        <f t="shared" si="319"/>
        <v>0.32522985558954964</v>
      </c>
      <c r="W382" s="1">
        <f t="shared" si="337"/>
        <v>2.0764230660734673E-2</v>
      </c>
      <c r="Y382" s="1">
        <f t="shared" si="320"/>
        <v>1.6817270256494099</v>
      </c>
      <c r="Z382" s="1">
        <f t="shared" si="321"/>
        <v>0.36420732484389828</v>
      </c>
      <c r="AA382" s="1">
        <f t="shared" si="322"/>
        <v>0.29688647023780573</v>
      </c>
      <c r="AB382" s="1">
        <f t="shared" si="338"/>
        <v>1.8438086352977633E-2</v>
      </c>
      <c r="AD382" s="1">
        <f t="shared" si="323"/>
        <v>1.5436736943206919</v>
      </c>
      <c r="AE382" s="1">
        <f t="shared" si="324"/>
        <v>0.32206881544468707</v>
      </c>
      <c r="AF382" s="1">
        <f t="shared" si="325"/>
        <v>0.2710131763594939</v>
      </c>
      <c r="AG382" s="1">
        <f t="shared" si="339"/>
        <v>1.6372531875343342E-2</v>
      </c>
      <c r="AI382" s="1">
        <f t="shared" si="366"/>
        <v>0.06</v>
      </c>
      <c r="AJ382" s="1">
        <f t="shared" si="340"/>
        <v>1.6947748989429403</v>
      </c>
      <c r="AK382" s="1">
        <f t="shared" si="341"/>
        <v>0.7080511042096117</v>
      </c>
      <c r="AL382" s="1">
        <f t="shared" si="367"/>
        <v>0.12</v>
      </c>
      <c r="AN382" s="1">
        <f t="shared" si="368"/>
        <v>0.3</v>
      </c>
      <c r="AO382" s="1">
        <f t="shared" si="342"/>
        <v>0.31288287920415425</v>
      </c>
      <c r="AP382" s="1">
        <f t="shared" si="326"/>
        <v>9.1098155180114729E-2</v>
      </c>
      <c r="AQ382" s="1">
        <f t="shared" si="369"/>
        <v>8.0000000000000002E-3</v>
      </c>
      <c r="AS382" s="1">
        <f t="shared" si="370"/>
        <v>99.859563449791949</v>
      </c>
      <c r="AT382" s="1">
        <f t="shared" si="370"/>
        <v>0</v>
      </c>
      <c r="AU382" s="1">
        <f t="shared" si="370"/>
        <v>0</v>
      </c>
      <c r="AV382" s="1">
        <f t="shared" si="343"/>
        <v>0.14043655020806164</v>
      </c>
      <c r="AW382" s="3">
        <f t="shared" si="344"/>
        <v>8.4100747266075415E-3</v>
      </c>
      <c r="AX382" s="3">
        <f t="shared" si="345"/>
        <v>0.11991573806987517</v>
      </c>
      <c r="AY382" s="3">
        <f t="shared" si="346"/>
        <v>4.1506795725486698E-2</v>
      </c>
      <c r="AZ382" s="3">
        <f t="shared" si="347"/>
        <v>2.6154082340302569E-2</v>
      </c>
      <c r="BA382" s="3">
        <f t="shared" si="327"/>
        <v>2.3308045622024744E-2</v>
      </c>
      <c r="BB382" s="3">
        <f t="shared" si="328"/>
        <v>2.0773951959317801E-2</v>
      </c>
      <c r="BC382" s="3">
        <f t="shared" si="329"/>
        <v>1.8517420939169214E-2</v>
      </c>
      <c r="BE382" s="4">
        <f t="shared" si="348"/>
        <v>1.3011311310609994E-2</v>
      </c>
      <c r="BF382" s="4">
        <f t="shared" si="349"/>
        <v>2217.6647082824024</v>
      </c>
      <c r="BG382" s="1">
        <f t="shared" si="371"/>
        <v>33.619238818226584</v>
      </c>
      <c r="BH382" s="1">
        <f t="shared" si="372"/>
        <v>36.866679084477035</v>
      </c>
      <c r="BI382" s="1">
        <f t="shared" si="350"/>
        <v>173.89131080788806</v>
      </c>
      <c r="BJ382" s="1">
        <f t="shared" si="351"/>
        <v>200.66091904596638</v>
      </c>
      <c r="BK382" s="1">
        <f t="shared" si="352"/>
        <v>66.781637580889125</v>
      </c>
      <c r="BL382" s="1">
        <f t="shared" si="353"/>
        <v>209.75621186161902</v>
      </c>
      <c r="BM382" s="1">
        <f t="shared" si="354"/>
        <v>47.717175231365879</v>
      </c>
      <c r="BN382" s="1">
        <f t="shared" si="355"/>
        <v>210.80426636463304</v>
      </c>
      <c r="BO382" s="1">
        <f t="shared" si="356"/>
        <v>32.536480106143671</v>
      </c>
      <c r="BP382" s="1">
        <f t="shared" si="357"/>
        <v>211.52293770080308</v>
      </c>
      <c r="BQ382" s="1">
        <f t="shared" si="358"/>
        <v>21.071464035608066</v>
      </c>
      <c r="BR382" s="1">
        <f t="shared" si="359"/>
        <v>211.99207727899886</v>
      </c>
      <c r="BS382" s="1">
        <f t="shared" si="360"/>
        <v>36.866679084477035</v>
      </c>
      <c r="BT382" s="1">
        <f t="shared" si="361"/>
        <v>5.4428802384442605</v>
      </c>
      <c r="BU382" s="1">
        <f t="shared" si="362"/>
        <v>5.6895879170722026</v>
      </c>
      <c r="BV382" s="1">
        <f t="shared" si="363"/>
        <v>5.7180161489889549</v>
      </c>
      <c r="BW382" s="1">
        <f t="shared" si="364"/>
        <v>5.7375099399681551</v>
      </c>
      <c r="BX382" s="1">
        <f t="shared" si="365"/>
        <v>5.7502352406962407</v>
      </c>
    </row>
    <row r="383" spans="1:76">
      <c r="A383" s="1">
        <v>1.1499999999999999</v>
      </c>
      <c r="B383" s="1">
        <f t="shared" si="330"/>
        <v>1362.608695652174</v>
      </c>
      <c r="C383" s="1">
        <v>37.4</v>
      </c>
      <c r="D383" s="1">
        <f t="shared" si="374"/>
        <v>56.865909090909092</v>
      </c>
      <c r="E383" s="1">
        <v>0</v>
      </c>
      <c r="F383" s="1">
        <v>0</v>
      </c>
      <c r="G383" s="1">
        <f t="shared" si="375"/>
        <v>8.0000000000000071E-2</v>
      </c>
      <c r="H383" s="4">
        <f t="shared" si="314"/>
        <v>56.94590909090909</v>
      </c>
      <c r="I383" s="4"/>
      <c r="J383" s="1">
        <f t="shared" si="331"/>
        <v>2.8090390604577582</v>
      </c>
      <c r="K383" s="1">
        <f t="shared" si="315"/>
        <v>0.76001026586941978</v>
      </c>
      <c r="L383" s="1">
        <f t="shared" si="316"/>
        <v>0.51193907505211134</v>
      </c>
      <c r="M383" s="1">
        <f t="shared" si="332"/>
        <v>3.7584756424970125E-2</v>
      </c>
      <c r="O383" s="1">
        <f t="shared" si="333"/>
        <v>1.9941497951367615</v>
      </c>
      <c r="P383" s="1">
        <f t="shared" si="334"/>
        <v>0.46475006434324234</v>
      </c>
      <c r="Q383" s="1">
        <f t="shared" si="335"/>
        <v>0.35548254393765749</v>
      </c>
      <c r="R383" s="1">
        <f t="shared" si="336"/>
        <v>2.3367472489346085E-2</v>
      </c>
      <c r="T383" s="1">
        <f t="shared" si="317"/>
        <v>1.8304496118202673</v>
      </c>
      <c r="U383" s="1">
        <f t="shared" si="318"/>
        <v>0.41097883675190866</v>
      </c>
      <c r="V383" s="1">
        <f t="shared" si="319"/>
        <v>0.32450267368441982</v>
      </c>
      <c r="W383" s="1">
        <f t="shared" si="337"/>
        <v>2.0749696083088496E-2</v>
      </c>
      <c r="Y383" s="1">
        <f t="shared" si="320"/>
        <v>1.6801876115746768</v>
      </c>
      <c r="Z383" s="1">
        <f t="shared" si="321"/>
        <v>0.363428899136651</v>
      </c>
      <c r="AA383" s="1">
        <f t="shared" si="322"/>
        <v>0.29622266134903241</v>
      </c>
      <c r="AB383" s="1">
        <f t="shared" si="338"/>
        <v>1.8425180033349281E-2</v>
      </c>
      <c r="AD383" s="1">
        <f t="shared" si="323"/>
        <v>1.5422606510766999</v>
      </c>
      <c r="AE383" s="1">
        <f t="shared" si="324"/>
        <v>0.32138045299741258</v>
      </c>
      <c r="AF383" s="1">
        <f t="shared" si="325"/>
        <v>0.2704072176059743</v>
      </c>
      <c r="AG383" s="1">
        <f t="shared" si="339"/>
        <v>1.6361071405668604E-2</v>
      </c>
      <c r="AI383" s="1">
        <f t="shared" si="366"/>
        <v>0.06</v>
      </c>
      <c r="AJ383" s="1">
        <f t="shared" si="340"/>
        <v>1.6934066884186805</v>
      </c>
      <c r="AK383" s="1">
        <f t="shared" si="341"/>
        <v>0.7080733504668596</v>
      </c>
      <c r="AL383" s="1">
        <f t="shared" si="367"/>
        <v>0.12</v>
      </c>
      <c r="AN383" s="1">
        <f t="shared" si="368"/>
        <v>0.3</v>
      </c>
      <c r="AO383" s="1">
        <f t="shared" si="342"/>
        <v>0.31277941163754891</v>
      </c>
      <c r="AP383" s="1">
        <f t="shared" si="326"/>
        <v>9.0970523434086695E-2</v>
      </c>
      <c r="AQ383" s="1">
        <f t="shared" si="369"/>
        <v>8.0000000000000002E-3</v>
      </c>
      <c r="AS383" s="1">
        <f t="shared" si="370"/>
        <v>99.859515808462575</v>
      </c>
      <c r="AT383" s="1">
        <f t="shared" si="370"/>
        <v>0</v>
      </c>
      <c r="AU383" s="1">
        <f t="shared" si="370"/>
        <v>0</v>
      </c>
      <c r="AV383" s="1">
        <f t="shared" si="343"/>
        <v>0.140484191537424</v>
      </c>
      <c r="AW383" s="3">
        <f t="shared" si="344"/>
        <v>8.4102138392892784E-3</v>
      </c>
      <c r="AX383" s="3">
        <f t="shared" si="345"/>
        <v>0.11991570948507753</v>
      </c>
      <c r="AY383" s="3">
        <f t="shared" si="346"/>
        <v>4.1478211597819732E-2</v>
      </c>
      <c r="AZ383" s="3">
        <f t="shared" si="347"/>
        <v>2.6136110102279772E-2</v>
      </c>
      <c r="BA383" s="3">
        <f t="shared" si="327"/>
        <v>2.3292038378965315E-2</v>
      </c>
      <c r="BB383" s="3">
        <f t="shared" si="328"/>
        <v>2.0759693550572753E-2</v>
      </c>
      <c r="BC383" s="3">
        <f t="shared" si="329"/>
        <v>1.8504719093842405E-2</v>
      </c>
      <c r="BE383" s="4">
        <f t="shared" si="348"/>
        <v>1.0824667007220689E-2</v>
      </c>
      <c r="BF383" s="4">
        <f t="shared" si="349"/>
        <v>2211.7351524438586</v>
      </c>
      <c r="BG383" s="1">
        <f t="shared" si="371"/>
        <v>33.22898296810056</v>
      </c>
      <c r="BH383" s="1">
        <f t="shared" si="372"/>
        <v>36.856952624272814</v>
      </c>
      <c r="BI383" s="1">
        <f t="shared" si="350"/>
        <v>167.75050383067057</v>
      </c>
      <c r="BJ383" s="1">
        <f t="shared" si="351"/>
        <v>200.57292328335865</v>
      </c>
      <c r="BK383" s="1">
        <f t="shared" si="352"/>
        <v>63.003641200124228</v>
      </c>
      <c r="BL383" s="1">
        <f t="shared" si="353"/>
        <v>209.36382530904814</v>
      </c>
      <c r="BM383" s="1">
        <f t="shared" si="354"/>
        <v>44.688888326674906</v>
      </c>
      <c r="BN383" s="1">
        <f t="shared" si="355"/>
        <v>210.36010759982565</v>
      </c>
      <c r="BO383" s="1">
        <f t="shared" si="356"/>
        <v>30.222657548474718</v>
      </c>
      <c r="BP383" s="1">
        <f t="shared" si="357"/>
        <v>211.03817759344392</v>
      </c>
      <c r="BQ383" s="1">
        <f t="shared" si="358"/>
        <v>19.394169232658719</v>
      </c>
      <c r="BR383" s="1">
        <f t="shared" si="359"/>
        <v>211.47710961042574</v>
      </c>
      <c r="BS383" s="1">
        <f t="shared" si="360"/>
        <v>36.856952624272814</v>
      </c>
      <c r="BT383" s="1">
        <f t="shared" si="361"/>
        <v>5.4419291070544915</v>
      </c>
      <c r="BU383" s="1">
        <f t="shared" si="362"/>
        <v>5.6804431837690181</v>
      </c>
      <c r="BV383" s="1">
        <f t="shared" si="363"/>
        <v>5.7074742381519954</v>
      </c>
      <c r="BW383" s="1">
        <f t="shared" si="364"/>
        <v>5.7258715809961158</v>
      </c>
      <c r="BX383" s="1">
        <f t="shared" si="365"/>
        <v>5.7377806506757603</v>
      </c>
    </row>
    <row r="384" spans="1:76">
      <c r="A384" s="1">
        <v>1.1499999999999999</v>
      </c>
      <c r="B384" s="1">
        <f t="shared" si="330"/>
        <v>1363.0434782608695</v>
      </c>
      <c r="C384" s="1">
        <v>37.5</v>
      </c>
      <c r="D384" s="1">
        <f t="shared" si="374"/>
        <v>56.846590909090914</v>
      </c>
      <c r="E384" s="1">
        <v>0</v>
      </c>
      <c r="F384" s="1">
        <v>0</v>
      </c>
      <c r="G384" s="1">
        <f t="shared" si="375"/>
        <v>8.0000000000000071E-2</v>
      </c>
      <c r="H384" s="4">
        <f t="shared" si="314"/>
        <v>56.926590909090912</v>
      </c>
      <c r="I384" s="4"/>
      <c r="J384" s="1">
        <f t="shared" si="331"/>
        <v>2.8064690969087831</v>
      </c>
      <c r="K384" s="1">
        <f t="shared" si="315"/>
        <v>0.7583867470414869</v>
      </c>
      <c r="L384" s="1">
        <f t="shared" si="316"/>
        <v>0.51079503738144139</v>
      </c>
      <c r="M384" s="1">
        <f t="shared" si="332"/>
        <v>3.7558461767203739E-2</v>
      </c>
      <c r="O384" s="1">
        <f t="shared" si="333"/>
        <v>1.9923253661507645</v>
      </c>
      <c r="P384" s="1">
        <f t="shared" si="334"/>
        <v>0.46375727449075116</v>
      </c>
      <c r="Q384" s="1">
        <f t="shared" si="335"/>
        <v>0.3546881419446295</v>
      </c>
      <c r="R384" s="1">
        <f t="shared" si="336"/>
        <v>2.3351124380420609E-2</v>
      </c>
      <c r="T384" s="1">
        <f t="shared" si="317"/>
        <v>1.8287749506000541</v>
      </c>
      <c r="U384" s="1">
        <f t="shared" si="318"/>
        <v>0.41010091192732034</v>
      </c>
      <c r="V384" s="1">
        <f t="shared" si="319"/>
        <v>0.32377750285644513</v>
      </c>
      <c r="W384" s="1">
        <f t="shared" si="337"/>
        <v>2.0735179395762065E-2</v>
      </c>
      <c r="Y384" s="1">
        <f t="shared" si="320"/>
        <v>1.6786504236523121</v>
      </c>
      <c r="Z384" s="1">
        <f t="shared" si="321"/>
        <v>0.36265254954394083</v>
      </c>
      <c r="AA384" s="1">
        <f t="shared" si="322"/>
        <v>0.29556068827449239</v>
      </c>
      <c r="AB384" s="1">
        <f t="shared" si="338"/>
        <v>1.8412289599850581E-2</v>
      </c>
      <c r="AD384" s="1">
        <f t="shared" si="323"/>
        <v>1.5408496512397523</v>
      </c>
      <c r="AE384" s="1">
        <f t="shared" si="324"/>
        <v>0.32069392645980854</v>
      </c>
      <c r="AF384" s="1">
        <f t="shared" si="325"/>
        <v>0.26980293467771604</v>
      </c>
      <c r="AG384" s="1">
        <f t="shared" si="339"/>
        <v>1.6349625042455837E-2</v>
      </c>
      <c r="AI384" s="1">
        <f t="shared" si="366"/>
        <v>0.06</v>
      </c>
      <c r="AJ384" s="1">
        <f t="shared" si="340"/>
        <v>1.6920403087296876</v>
      </c>
      <c r="AK384" s="1">
        <f t="shared" si="341"/>
        <v>0.70809558559959296</v>
      </c>
      <c r="AL384" s="1">
        <f t="shared" si="367"/>
        <v>0.12</v>
      </c>
      <c r="AN384" s="1">
        <f t="shared" si="368"/>
        <v>0.3</v>
      </c>
      <c r="AO384" s="1">
        <f t="shared" si="342"/>
        <v>0.31267603324795501</v>
      </c>
      <c r="AP384" s="1">
        <f t="shared" si="326"/>
        <v>9.0843138192692408E-2</v>
      </c>
      <c r="AQ384" s="1">
        <f t="shared" si="369"/>
        <v>8.0000000000000002E-3</v>
      </c>
      <c r="AS384" s="1">
        <f t="shared" si="370"/>
        <v>99.859468134798803</v>
      </c>
      <c r="AT384" s="1">
        <f t="shared" si="370"/>
        <v>0</v>
      </c>
      <c r="AU384" s="1">
        <f t="shared" si="370"/>
        <v>0</v>
      </c>
      <c r="AV384" s="1">
        <f t="shared" si="343"/>
        <v>0.14053186520119623</v>
      </c>
      <c r="AW384" s="3">
        <f t="shared" si="344"/>
        <v>8.4103530463874934E-3</v>
      </c>
      <c r="AX384" s="3">
        <f t="shared" si="345"/>
        <v>0.11991568088087927</v>
      </c>
      <c r="AY384" s="3">
        <f t="shared" si="346"/>
        <v>4.1449663528522487E-2</v>
      </c>
      <c r="AZ384" s="3">
        <f t="shared" si="347"/>
        <v>2.6118160607711584E-2</v>
      </c>
      <c r="BA384" s="3">
        <f t="shared" si="327"/>
        <v>2.3276051409814896E-2</v>
      </c>
      <c r="BB384" s="3">
        <f t="shared" si="328"/>
        <v>2.0745453216416042E-2</v>
      </c>
      <c r="BC384" s="3">
        <f t="shared" si="329"/>
        <v>1.8492033364263624E-2</v>
      </c>
      <c r="BE384" s="4">
        <f t="shared" si="348"/>
        <v>9.0026253320633336E-3</v>
      </c>
      <c r="BF384" s="4">
        <f t="shared" si="349"/>
        <v>2205.8372160443423</v>
      </c>
      <c r="BG384" s="1">
        <f t="shared" si="371"/>
        <v>32.842640964707982</v>
      </c>
      <c r="BH384" s="1">
        <f t="shared" si="372"/>
        <v>36.846247793180645</v>
      </c>
      <c r="BI384" s="1">
        <f t="shared" si="350"/>
        <v>161.81259686958995</v>
      </c>
      <c r="BJ384" s="1">
        <f t="shared" si="351"/>
        <v>200.46956241292193</v>
      </c>
      <c r="BK384" s="1">
        <f t="shared" si="352"/>
        <v>59.431132259470516</v>
      </c>
      <c r="BL384" s="1">
        <f t="shared" si="353"/>
        <v>208.96400479424923</v>
      </c>
      <c r="BM384" s="1">
        <f t="shared" si="354"/>
        <v>41.846253750324848</v>
      </c>
      <c r="BN384" s="1">
        <f t="shared" si="355"/>
        <v>209.91073732289365</v>
      </c>
      <c r="BO384" s="1">
        <f t="shared" si="356"/>
        <v>28.068450380036456</v>
      </c>
      <c r="BP384" s="1">
        <f t="shared" si="357"/>
        <v>210.5502583208748</v>
      </c>
      <c r="BQ384" s="1">
        <f t="shared" si="358"/>
        <v>17.846858809471531</v>
      </c>
      <c r="BR384" s="1">
        <f t="shared" si="359"/>
        <v>210.96076227495652</v>
      </c>
      <c r="BS384" s="1">
        <f t="shared" si="360"/>
        <v>36.846247793180645</v>
      </c>
      <c r="BT384" s="1">
        <f t="shared" si="361"/>
        <v>5.4407049406540668</v>
      </c>
      <c r="BU384" s="1">
        <f t="shared" si="362"/>
        <v>5.6712424550573495</v>
      </c>
      <c r="BV384" s="1">
        <f t="shared" si="363"/>
        <v>5.6969365917835217</v>
      </c>
      <c r="BW384" s="1">
        <f t="shared" si="364"/>
        <v>5.714293067307727</v>
      </c>
      <c r="BX384" s="1">
        <f t="shared" si="365"/>
        <v>5.725434064795067</v>
      </c>
    </row>
    <row r="385" spans="1:76">
      <c r="A385" s="1">
        <v>1.1499999999999999</v>
      </c>
      <c r="B385" s="1">
        <f t="shared" si="330"/>
        <v>1363.4782608695652</v>
      </c>
      <c r="C385" s="1">
        <v>37.6</v>
      </c>
      <c r="D385" s="1">
        <f t="shared" si="374"/>
        <v>56.827272727272728</v>
      </c>
      <c r="E385" s="1">
        <v>0</v>
      </c>
      <c r="F385" s="1">
        <v>0</v>
      </c>
      <c r="G385" s="1">
        <f t="shared" si="375"/>
        <v>8.0000000000000071E-2</v>
      </c>
      <c r="H385" s="4">
        <f t="shared" si="314"/>
        <v>56.907272727272726</v>
      </c>
      <c r="I385" s="4"/>
      <c r="J385" s="1">
        <f t="shared" si="331"/>
        <v>2.8039028481825481</v>
      </c>
      <c r="K385" s="1">
        <f t="shared" si="315"/>
        <v>0.75676755617999025</v>
      </c>
      <c r="L385" s="1">
        <f t="shared" si="316"/>
        <v>0.5096541621165952</v>
      </c>
      <c r="M385" s="1">
        <f t="shared" si="332"/>
        <v>3.7532199461524335E-2</v>
      </c>
      <c r="O385" s="1">
        <f t="shared" si="333"/>
        <v>1.9905035743345771</v>
      </c>
      <c r="P385" s="1">
        <f t="shared" si="334"/>
        <v>0.46276713121129992</v>
      </c>
      <c r="Q385" s="1">
        <f t="shared" si="335"/>
        <v>0.35389593587709733</v>
      </c>
      <c r="R385" s="1">
        <f t="shared" si="336"/>
        <v>2.3334796385673713E-2</v>
      </c>
      <c r="T385" s="1">
        <f t="shared" si="317"/>
        <v>1.8271027100638166</v>
      </c>
      <c r="U385" s="1">
        <f t="shared" si="318"/>
        <v>0.40922532746929202</v>
      </c>
      <c r="V385" s="1">
        <f t="shared" si="319"/>
        <v>0.32305433658173688</v>
      </c>
      <c r="W385" s="1">
        <f t="shared" si="337"/>
        <v>2.0720680569292972E-2</v>
      </c>
      <c r="Y385" s="1">
        <f t="shared" si="320"/>
        <v>1.677115457699458</v>
      </c>
      <c r="Z385" s="1">
        <f t="shared" si="321"/>
        <v>0.36187826953916657</v>
      </c>
      <c r="AA385" s="1">
        <f t="shared" si="322"/>
        <v>0.29490054505884589</v>
      </c>
      <c r="AB385" s="1">
        <f t="shared" si="338"/>
        <v>1.8399415026319688E-2</v>
      </c>
      <c r="AD385" s="1">
        <f t="shared" si="323"/>
        <v>1.5394406909703626</v>
      </c>
      <c r="AE385" s="1">
        <f t="shared" si="324"/>
        <v>0.32000923006039633</v>
      </c>
      <c r="AF385" s="1">
        <f t="shared" si="325"/>
        <v>0.26920032213837997</v>
      </c>
      <c r="AG385" s="1">
        <f t="shared" si="339"/>
        <v>1.6338192762474026E-2</v>
      </c>
      <c r="AI385" s="1">
        <f t="shared" si="366"/>
        <v>0.06</v>
      </c>
      <c r="AJ385" s="1">
        <f t="shared" si="340"/>
        <v>1.6906757566478536</v>
      </c>
      <c r="AK385" s="1">
        <f t="shared" si="341"/>
        <v>0.70811780961614468</v>
      </c>
      <c r="AL385" s="1">
        <f t="shared" si="367"/>
        <v>0.12</v>
      </c>
      <c r="AN385" s="1">
        <f t="shared" si="368"/>
        <v>0.3</v>
      </c>
      <c r="AO385" s="1">
        <f t="shared" si="342"/>
        <v>0.31257274392577283</v>
      </c>
      <c r="AP385" s="1">
        <f t="shared" si="326"/>
        <v>9.0715998867184205E-2</v>
      </c>
      <c r="AQ385" s="1">
        <f t="shared" si="369"/>
        <v>8.0000000000000002E-3</v>
      </c>
      <c r="AS385" s="1">
        <f t="shared" si="370"/>
        <v>99.859420428767692</v>
      </c>
      <c r="AT385" s="1">
        <f t="shared" si="370"/>
        <v>0</v>
      </c>
      <c r="AU385" s="1">
        <f t="shared" si="370"/>
        <v>0</v>
      </c>
      <c r="AV385" s="1">
        <f t="shared" si="343"/>
        <v>0.14057957123230788</v>
      </c>
      <c r="AW385" s="3">
        <f t="shared" si="344"/>
        <v>8.4104923479983388E-3</v>
      </c>
      <c r="AX385" s="3">
        <f t="shared" si="345"/>
        <v>0.11991565225726061</v>
      </c>
      <c r="AY385" s="3">
        <f t="shared" si="346"/>
        <v>4.1421151458192765E-2</v>
      </c>
      <c r="AZ385" s="3">
        <f t="shared" si="347"/>
        <v>2.6100233819130111E-2</v>
      </c>
      <c r="BA385" s="3">
        <f t="shared" si="327"/>
        <v>2.3260084681173833E-2</v>
      </c>
      <c r="BB385" s="3">
        <f t="shared" si="328"/>
        <v>2.073123092707109E-2</v>
      </c>
      <c r="BC385" s="3">
        <f t="shared" si="329"/>
        <v>1.8479363723883244E-2</v>
      </c>
      <c r="BE385" s="4">
        <f t="shared" si="348"/>
        <v>7.48487361141766E-3</v>
      </c>
      <c r="BF385" s="4">
        <f t="shared" si="349"/>
        <v>2199.9706476103775</v>
      </c>
      <c r="BG385" s="1">
        <f t="shared" si="371"/>
        <v>32.460179757115725</v>
      </c>
      <c r="BH385" s="1">
        <f t="shared" si="372"/>
        <v>36.834582718616645</v>
      </c>
      <c r="BI385" s="1">
        <f t="shared" si="350"/>
        <v>156.07136959990876</v>
      </c>
      <c r="BJ385" s="1">
        <f t="shared" si="351"/>
        <v>200.35148211288731</v>
      </c>
      <c r="BK385" s="1">
        <f t="shared" si="352"/>
        <v>56.053395713235844</v>
      </c>
      <c r="BL385" s="1">
        <f t="shared" si="353"/>
        <v>208.55732764243803</v>
      </c>
      <c r="BM385" s="1">
        <f t="shared" si="354"/>
        <v>39.178300873671169</v>
      </c>
      <c r="BN385" s="1">
        <f t="shared" si="355"/>
        <v>209.45666169403933</v>
      </c>
      <c r="BO385" s="1">
        <f t="shared" si="356"/>
        <v>26.063195937199147</v>
      </c>
      <c r="BP385" s="1">
        <f t="shared" si="357"/>
        <v>210.05960124006717</v>
      </c>
      <c r="BQ385" s="1">
        <f t="shared" si="358"/>
        <v>16.4197386466283</v>
      </c>
      <c r="BR385" s="1">
        <f t="shared" si="359"/>
        <v>210.44336593551947</v>
      </c>
      <c r="BS385" s="1">
        <f t="shared" si="360"/>
        <v>36.834582718616645</v>
      </c>
      <c r="BT385" s="1">
        <f t="shared" si="361"/>
        <v>5.4392222559813943</v>
      </c>
      <c r="BU385" s="1">
        <f t="shared" si="362"/>
        <v>5.6619978359909755</v>
      </c>
      <c r="BV385" s="1">
        <f t="shared" si="363"/>
        <v>5.6864133169120272</v>
      </c>
      <c r="BW385" s="1">
        <f t="shared" si="364"/>
        <v>5.7027821611211165</v>
      </c>
      <c r="BX385" s="1">
        <f t="shared" si="365"/>
        <v>5.7132007587304319</v>
      </c>
    </row>
    <row r="386" spans="1:76">
      <c r="A386" s="1">
        <v>1.1499999999999999</v>
      </c>
      <c r="B386" s="1">
        <f t="shared" si="330"/>
        <v>1363.913043478261</v>
      </c>
      <c r="C386" s="1">
        <v>37.700000000000003</v>
      </c>
      <c r="D386" s="1">
        <f t="shared" si="374"/>
        <v>56.80795454545455</v>
      </c>
      <c r="E386" s="1">
        <v>0</v>
      </c>
      <c r="F386" s="1">
        <v>0</v>
      </c>
      <c r="G386" s="1">
        <f t="shared" si="375"/>
        <v>8.0000000000000071E-2</v>
      </c>
      <c r="H386" s="4">
        <f t="shared" si="314"/>
        <v>56.887954545454548</v>
      </c>
      <c r="I386" s="4"/>
      <c r="J386" s="1">
        <f t="shared" si="331"/>
        <v>2.801340307301857</v>
      </c>
      <c r="K386" s="1">
        <f t="shared" si="315"/>
        <v>0.75515267968537647</v>
      </c>
      <c r="L386" s="1">
        <f t="shared" si="316"/>
        <v>0.50851643900342869</v>
      </c>
      <c r="M386" s="1">
        <f t="shared" si="332"/>
        <v>3.7505969454674055E-2</v>
      </c>
      <c r="O386" s="1">
        <f t="shared" si="333"/>
        <v>1.9886844147350569</v>
      </c>
      <c r="P386" s="1">
        <f t="shared" si="334"/>
        <v>0.461779626188694</v>
      </c>
      <c r="Q386" s="1">
        <f t="shared" si="335"/>
        <v>0.35310591861474266</v>
      </c>
      <c r="R386" s="1">
        <f t="shared" si="336"/>
        <v>2.3318488471993529E-2</v>
      </c>
      <c r="T386" s="1">
        <f t="shared" si="317"/>
        <v>1.8254328856650168</v>
      </c>
      <c r="U386" s="1">
        <f t="shared" si="318"/>
        <v>0.40835207602380647</v>
      </c>
      <c r="V386" s="1">
        <f t="shared" si="319"/>
        <v>0.32233316836050374</v>
      </c>
      <c r="W386" s="1">
        <f t="shared" si="337"/>
        <v>2.0706199574278755E-2</v>
      </c>
      <c r="Y386" s="1">
        <f t="shared" si="320"/>
        <v>1.6755827095428022</v>
      </c>
      <c r="Z386" s="1">
        <f t="shared" si="321"/>
        <v>0.36110605261916523</v>
      </c>
      <c r="AA386" s="1">
        <f t="shared" si="322"/>
        <v>0.29424222576875031</v>
      </c>
      <c r="AB386" s="1">
        <f t="shared" si="338"/>
        <v>1.8386556286648006E-2</v>
      </c>
      <c r="AD386" s="1">
        <f t="shared" si="323"/>
        <v>1.538033766437807</v>
      </c>
      <c r="AE386" s="1">
        <f t="shared" si="324"/>
        <v>0.31932635804842413</v>
      </c>
      <c r="AF386" s="1">
        <f t="shared" si="325"/>
        <v>0.26859937457170702</v>
      </c>
      <c r="AG386" s="1">
        <f t="shared" si="339"/>
        <v>1.6326774542539443E-2</v>
      </c>
      <c r="AI386" s="1">
        <f t="shared" si="366"/>
        <v>0.06</v>
      </c>
      <c r="AJ386" s="1">
        <f t="shared" si="340"/>
        <v>1.6893130289520413</v>
      </c>
      <c r="AK386" s="1">
        <f t="shared" si="341"/>
        <v>0.70814002252483699</v>
      </c>
      <c r="AL386" s="1">
        <f t="shared" si="367"/>
        <v>0.12</v>
      </c>
      <c r="AN386" s="1">
        <f t="shared" si="368"/>
        <v>0.3</v>
      </c>
      <c r="AO386" s="1">
        <f t="shared" si="342"/>
        <v>0.31246954356157591</v>
      </c>
      <c r="AP386" s="1">
        <f t="shared" si="326"/>
        <v>9.0589104870471851E-2</v>
      </c>
      <c r="AQ386" s="1">
        <f t="shared" si="369"/>
        <v>8.0000000000000002E-3</v>
      </c>
      <c r="AS386" s="1">
        <f t="shared" si="370"/>
        <v>99.859372690336272</v>
      </c>
      <c r="AT386" s="1">
        <f t="shared" si="370"/>
        <v>0</v>
      </c>
      <c r="AU386" s="1">
        <f t="shared" si="370"/>
        <v>0</v>
      </c>
      <c r="AV386" s="1">
        <f t="shared" si="343"/>
        <v>0.14062730966373305</v>
      </c>
      <c r="AW386" s="3">
        <f t="shared" si="344"/>
        <v>8.4106317442181004E-3</v>
      </c>
      <c r="AX386" s="3">
        <f t="shared" si="345"/>
        <v>0.11991562361420177</v>
      </c>
      <c r="AY386" s="3">
        <f t="shared" si="346"/>
        <v>4.1392675327550997E-2</v>
      </c>
      <c r="AZ386" s="3">
        <f t="shared" si="347"/>
        <v>2.6082329699144986E-2</v>
      </c>
      <c r="BA386" s="3">
        <f t="shared" si="327"/>
        <v>2.3244138159711606E-2</v>
      </c>
      <c r="BB386" s="3">
        <f t="shared" si="328"/>
        <v>2.071702665282301E-2</v>
      </c>
      <c r="BC386" s="3">
        <f t="shared" si="329"/>
        <v>1.8466710146206676E-2</v>
      </c>
      <c r="BE386" s="4">
        <f t="shared" si="348"/>
        <v>6.2209962630055691E-3</v>
      </c>
      <c r="BF386" s="4">
        <f t="shared" si="349"/>
        <v>2194.1351982029132</v>
      </c>
      <c r="BG386" s="1">
        <f t="shared" si="371"/>
        <v>32.081566520959036</v>
      </c>
      <c r="BH386" s="1">
        <f t="shared" si="372"/>
        <v>36.821975248596338</v>
      </c>
      <c r="BI386" s="1">
        <f t="shared" si="350"/>
        <v>150.52077666612252</v>
      </c>
      <c r="BJ386" s="1">
        <f t="shared" si="351"/>
        <v>200.21930517536273</v>
      </c>
      <c r="BK386" s="1">
        <f t="shared" si="352"/>
        <v>52.860250381244335</v>
      </c>
      <c r="BL386" s="1">
        <f t="shared" si="353"/>
        <v>208.14433804758073</v>
      </c>
      <c r="BM386" s="1">
        <f t="shared" si="354"/>
        <v>36.674682355939723</v>
      </c>
      <c r="BN386" s="1">
        <f t="shared" si="355"/>
        <v>208.99835405653772</v>
      </c>
      <c r="BO386" s="1">
        <f t="shared" si="356"/>
        <v>24.19691999285401</v>
      </c>
      <c r="BP386" s="1">
        <f t="shared" si="357"/>
        <v>209.56659678052549</v>
      </c>
      <c r="BQ386" s="1">
        <f t="shared" si="358"/>
        <v>15.103731080873805</v>
      </c>
      <c r="BR386" s="1">
        <f t="shared" si="359"/>
        <v>209.92522366800051</v>
      </c>
      <c r="BS386" s="1">
        <f t="shared" si="360"/>
        <v>36.821975248596338</v>
      </c>
      <c r="BT386" s="1">
        <f t="shared" si="361"/>
        <v>5.4374949693388634</v>
      </c>
      <c r="BU386" s="1">
        <f t="shared" si="362"/>
        <v>5.6527206007373341</v>
      </c>
      <c r="BV386" s="1">
        <f t="shared" si="363"/>
        <v>5.6759137076576245</v>
      </c>
      <c r="BW386" s="1">
        <f t="shared" si="364"/>
        <v>5.6913458706567948</v>
      </c>
      <c r="BX386" s="1">
        <f t="shared" si="365"/>
        <v>5.7010853505476433</v>
      </c>
    </row>
    <row r="387" spans="1:76">
      <c r="A387" s="1">
        <v>1.1499999999999999</v>
      </c>
      <c r="B387" s="1">
        <f t="shared" si="330"/>
        <v>1364.3478260869565</v>
      </c>
      <c r="C387" s="1">
        <v>37.799999999999997</v>
      </c>
      <c r="D387" s="1">
        <f t="shared" si="374"/>
        <v>56.788636363636371</v>
      </c>
      <c r="E387" s="1">
        <v>0</v>
      </c>
      <c r="F387" s="1">
        <v>0</v>
      </c>
      <c r="G387" s="1">
        <f t="shared" si="375"/>
        <v>8.0000000000000071E-2</v>
      </c>
      <c r="H387" s="4">
        <f t="shared" si="314"/>
        <v>56.868636363636369</v>
      </c>
      <c r="I387" s="4"/>
      <c r="J387" s="1">
        <f t="shared" si="331"/>
        <v>2.7987814673054294</v>
      </c>
      <c r="K387" s="1">
        <f t="shared" si="315"/>
        <v>0.75354210400691413</v>
      </c>
      <c r="L387" s="1">
        <f t="shared" si="316"/>
        <v>0.5073818578256617</v>
      </c>
      <c r="M387" s="1">
        <f t="shared" si="332"/>
        <v>3.7479771693503548E-2</v>
      </c>
      <c r="O387" s="1">
        <f t="shared" si="333"/>
        <v>1.9868678824103581</v>
      </c>
      <c r="P387" s="1">
        <f t="shared" si="334"/>
        <v>0.46079475113659346</v>
      </c>
      <c r="Q387" s="1">
        <f t="shared" si="335"/>
        <v>0.35231808306353884</v>
      </c>
      <c r="R387" s="1">
        <f t="shared" si="336"/>
        <v>2.3302200606335643E-2</v>
      </c>
      <c r="T387" s="1">
        <f t="shared" si="317"/>
        <v>1.8237654728674864</v>
      </c>
      <c r="U387" s="1">
        <f t="shared" si="318"/>
        <v>0.40748115026324688</v>
      </c>
      <c r="V387" s="1">
        <f t="shared" si="319"/>
        <v>0.32161399171695504</v>
      </c>
      <c r="W387" s="1">
        <f t="shared" si="337"/>
        <v>2.0691736381376849E-2</v>
      </c>
      <c r="Y387" s="1">
        <f t="shared" si="320"/>
        <v>1.6740521750185517</v>
      </c>
      <c r="Z387" s="1">
        <f t="shared" si="321"/>
        <v>0.36033589230411966</v>
      </c>
      <c r="AA387" s="1">
        <f t="shared" si="322"/>
        <v>0.29358572449277237</v>
      </c>
      <c r="AB387" s="1">
        <f t="shared" si="338"/>
        <v>1.8373713354780108E-2</v>
      </c>
      <c r="AD387" s="1">
        <f t="shared" si="323"/>
        <v>1.5366288738200988</v>
      </c>
      <c r="AE387" s="1">
        <f t="shared" si="324"/>
        <v>0.31864530469378455</v>
      </c>
      <c r="AF387" s="1">
        <f t="shared" si="325"/>
        <v>0.26800008658143815</v>
      </c>
      <c r="AG387" s="1">
        <f t="shared" si="339"/>
        <v>1.6315370359515528E-2</v>
      </c>
      <c r="AI387" s="1">
        <f t="shared" si="366"/>
        <v>0.06</v>
      </c>
      <c r="AJ387" s="1">
        <f t="shared" si="340"/>
        <v>1.687952122428066</v>
      </c>
      <c r="AK387" s="1">
        <f t="shared" si="341"/>
        <v>0.70816222433398424</v>
      </c>
      <c r="AL387" s="1">
        <f t="shared" si="367"/>
        <v>0.12</v>
      </c>
      <c r="AN387" s="1">
        <f t="shared" si="368"/>
        <v>0.3</v>
      </c>
      <c r="AO387" s="1">
        <f t="shared" si="342"/>
        <v>0.31236643204611042</v>
      </c>
      <c r="AP387" s="1">
        <f t="shared" si="326"/>
        <v>9.0462455617116522E-2</v>
      </c>
      <c r="AQ387" s="1">
        <f t="shared" si="369"/>
        <v>8.0000000000000002E-3</v>
      </c>
      <c r="AS387" s="1">
        <f t="shared" si="370"/>
        <v>99.859324919471504</v>
      </c>
      <c r="AT387" s="1">
        <f t="shared" si="370"/>
        <v>0</v>
      </c>
      <c r="AU387" s="1">
        <f t="shared" si="370"/>
        <v>0</v>
      </c>
      <c r="AV387" s="1">
        <f t="shared" si="343"/>
        <v>0.14067508052849081</v>
      </c>
      <c r="AW387" s="3">
        <f t="shared" si="344"/>
        <v>8.4107712351431923E-3</v>
      </c>
      <c r="AX387" s="3">
        <f t="shared" si="345"/>
        <v>0.11991559495168289</v>
      </c>
      <c r="AY387" s="3">
        <f t="shared" si="346"/>
        <v>4.1364235077440206E-2</v>
      </c>
      <c r="AZ387" s="3">
        <f t="shared" si="347"/>
        <v>2.6064448210443261E-2</v>
      </c>
      <c r="BA387" s="3">
        <f t="shared" si="327"/>
        <v>2.3228211812166749E-2</v>
      </c>
      <c r="BB387" s="3">
        <f t="shared" si="328"/>
        <v>2.0702840364018496E-2</v>
      </c>
      <c r="BC387" s="3">
        <f t="shared" si="329"/>
        <v>1.8454072604794224E-2</v>
      </c>
      <c r="BE387" s="4">
        <f t="shared" si="348"/>
        <v>5.1688638308231265E-3</v>
      </c>
      <c r="BF387" s="4">
        <f t="shared" si="349"/>
        <v>2188.3306214057202</v>
      </c>
      <c r="BG387" s="1">
        <f t="shared" si="371"/>
        <v>31.706768657249778</v>
      </c>
      <c r="BH387" s="1">
        <f t="shared" si="372"/>
        <v>36.808442956026639</v>
      </c>
      <c r="BI387" s="1">
        <f t="shared" si="350"/>
        <v>145.15494323696072</v>
      </c>
      <c r="BJ387" s="1">
        <f t="shared" si="351"/>
        <v>200.07363226018177</v>
      </c>
      <c r="BK387" s="1">
        <f t="shared" si="352"/>
        <v>49.842023635369024</v>
      </c>
      <c r="BL387" s="1">
        <f t="shared" si="353"/>
        <v>207.72554885601406</v>
      </c>
      <c r="BM387" s="1">
        <f t="shared" si="354"/>
        <v>34.325640198745106</v>
      </c>
      <c r="BN387" s="1">
        <f t="shared" si="355"/>
        <v>208.53625692992981</v>
      </c>
      <c r="BO387" s="1">
        <f t="shared" si="356"/>
        <v>22.460293890988268</v>
      </c>
      <c r="BP387" s="1">
        <f t="shared" si="357"/>
        <v>209.07160656124103</v>
      </c>
      <c r="BQ387" s="1">
        <f t="shared" si="358"/>
        <v>13.890424107903803</v>
      </c>
      <c r="BR387" s="1">
        <f t="shared" si="359"/>
        <v>209.40661308715372</v>
      </c>
      <c r="BS387" s="1">
        <f t="shared" si="360"/>
        <v>36.808442956026639</v>
      </c>
      <c r="BT387" s="1">
        <f t="shared" si="361"/>
        <v>5.43553642025012</v>
      </c>
      <c r="BU387" s="1">
        <f t="shared" si="362"/>
        <v>5.6434212418105885</v>
      </c>
      <c r="BV387" s="1">
        <f t="shared" si="363"/>
        <v>5.6654462993465531</v>
      </c>
      <c r="BW387" s="1">
        <f t="shared" si="364"/>
        <v>5.6799905068250052</v>
      </c>
      <c r="BX387" s="1">
        <f t="shared" si="365"/>
        <v>5.6890918569232118</v>
      </c>
    </row>
    <row r="388" spans="1:76">
      <c r="A388" s="1">
        <v>1.1499999999999999</v>
      </c>
      <c r="B388" s="1">
        <f t="shared" si="330"/>
        <v>1364.7826086956522</v>
      </c>
      <c r="C388" s="1">
        <v>37.9</v>
      </c>
      <c r="D388" s="1">
        <f t="shared" si="374"/>
        <v>56.769318181818186</v>
      </c>
      <c r="E388" s="1">
        <v>0</v>
      </c>
      <c r="F388" s="1">
        <v>0</v>
      </c>
      <c r="G388" s="1">
        <f t="shared" si="375"/>
        <v>8.0000000000000071E-2</v>
      </c>
      <c r="H388" s="4">
        <f t="shared" si="314"/>
        <v>56.849318181818184</v>
      </c>
      <c r="I388" s="4"/>
      <c r="J388" s="1">
        <f t="shared" si="331"/>
        <v>2.7962263212478518</v>
      </c>
      <c r="K388" s="1">
        <f t="shared" si="315"/>
        <v>0.75193581564249101</v>
      </c>
      <c r="L388" s="1">
        <f t="shared" si="316"/>
        <v>0.50625040840471303</v>
      </c>
      <c r="M388" s="1">
        <f t="shared" si="332"/>
        <v>3.7453606124971353E-2</v>
      </c>
      <c r="O388" s="1">
        <f t="shared" si="333"/>
        <v>1.985053972429899</v>
      </c>
      <c r="P388" s="1">
        <f t="shared" si="334"/>
        <v>0.45981249779838956</v>
      </c>
      <c r="Q388" s="1">
        <f t="shared" si="335"/>
        <v>0.35153242215563757</v>
      </c>
      <c r="R388" s="1">
        <f t="shared" si="336"/>
        <v>2.3285932755722726E-2</v>
      </c>
      <c r="T388" s="1">
        <f t="shared" si="317"/>
        <v>1.8221004671453958</v>
      </c>
      <c r="U388" s="1">
        <f t="shared" si="318"/>
        <v>0.40661254288628795</v>
      </c>
      <c r="V388" s="1">
        <f t="shared" si="319"/>
        <v>0.32089680019919647</v>
      </c>
      <c r="W388" s="1">
        <f t="shared" si="337"/>
        <v>2.067729096130427E-2</v>
      </c>
      <c r="Y388" s="1">
        <f t="shared" si="320"/>
        <v>1.6725238499724036</v>
      </c>
      <c r="Z388" s="1">
        <f t="shared" si="321"/>
        <v>0.35956778213746227</v>
      </c>
      <c r="AA388" s="1">
        <f t="shared" si="322"/>
        <v>0.29293103534129256</v>
      </c>
      <c r="AB388" s="1">
        <f t="shared" si="338"/>
        <v>1.8360886204713486E-2</v>
      </c>
      <c r="AD388" s="1">
        <f t="shared" si="323"/>
        <v>1.5352260093039627</v>
      </c>
      <c r="AE388" s="1">
        <f t="shared" si="324"/>
        <v>0.31796606428693008</v>
      </c>
      <c r="AF388" s="1">
        <f t="shared" si="325"/>
        <v>0.26740245279122693</v>
      </c>
      <c r="AG388" s="1">
        <f t="shared" si="339"/>
        <v>1.6303980190312761E-2</v>
      </c>
      <c r="AI388" s="1">
        <f t="shared" si="366"/>
        <v>0.06</v>
      </c>
      <c r="AJ388" s="1">
        <f t="shared" si="340"/>
        <v>1.6865930338686761</v>
      </c>
      <c r="AK388" s="1">
        <f t="shared" si="341"/>
        <v>0.70818441505189256</v>
      </c>
      <c r="AL388" s="1">
        <f t="shared" si="367"/>
        <v>0.12</v>
      </c>
      <c r="AN388" s="1">
        <f t="shared" si="368"/>
        <v>0.3</v>
      </c>
      <c r="AO388" s="1">
        <f t="shared" si="342"/>
        <v>0.312263409270295</v>
      </c>
      <c r="AP388" s="1">
        <f t="shared" si="326"/>
        <v>9.0336050523325329E-2</v>
      </c>
      <c r="AQ388" s="1">
        <f t="shared" si="369"/>
        <v>8.0000000000000002E-3</v>
      </c>
      <c r="AS388" s="1">
        <f t="shared" si="370"/>
        <v>99.859277116140362</v>
      </c>
      <c r="AT388" s="1">
        <f t="shared" si="370"/>
        <v>0</v>
      </c>
      <c r="AU388" s="1">
        <f t="shared" si="370"/>
        <v>0</v>
      </c>
      <c r="AV388" s="1">
        <f t="shared" si="343"/>
        <v>0.14072288385964504</v>
      </c>
      <c r="AW388" s="3">
        <f t="shared" si="344"/>
        <v>8.4109108208701641E-3</v>
      </c>
      <c r="AX388" s="3">
        <f t="shared" si="345"/>
        <v>0.11991556626968421</v>
      </c>
      <c r="AY388" s="3">
        <f t="shared" si="346"/>
        <v>4.1335830648825303E-2</v>
      </c>
      <c r="AZ388" s="3">
        <f t="shared" si="347"/>
        <v>2.6046589315789053E-2</v>
      </c>
      <c r="BA388" s="3">
        <f t="shared" si="327"/>
        <v>2.3212305605346536E-2</v>
      </c>
      <c r="BB388" s="3">
        <f t="shared" si="328"/>
        <v>2.0688672031065555E-2</v>
      </c>
      <c r="BC388" s="3">
        <f t="shared" si="329"/>
        <v>1.844145107326093E-2</v>
      </c>
      <c r="BE388" s="4">
        <f t="shared" si="348"/>
        <v>4.2932821203521413E-3</v>
      </c>
      <c r="BF388" s="4">
        <f t="shared" si="349"/>
        <v>2182.5566733104069</v>
      </c>
      <c r="BG388" s="1">
        <f t="shared" si="371"/>
        <v>31.335753791188775</v>
      </c>
      <c r="BH388" s="1">
        <f t="shared" si="372"/>
        <v>36.794003142926798</v>
      </c>
      <c r="BI388" s="1">
        <f t="shared" si="350"/>
        <v>139.96816065994244</v>
      </c>
      <c r="BJ388" s="1">
        <f t="shared" si="351"/>
        <v>199.91504262535264</v>
      </c>
      <c r="BK388" s="1">
        <f t="shared" si="352"/>
        <v>46.989527222678269</v>
      </c>
      <c r="BL388" s="1">
        <f t="shared" si="353"/>
        <v>207.30144325803693</v>
      </c>
      <c r="BM388" s="1">
        <f t="shared" si="354"/>
        <v>32.121973566553855</v>
      </c>
      <c r="BN388" s="1">
        <f t="shared" si="355"/>
        <v>208.07078388675467</v>
      </c>
      <c r="BO388" s="1">
        <f t="shared" si="356"/>
        <v>20.844594248561979</v>
      </c>
      <c r="BP388" s="1">
        <f t="shared" si="357"/>
        <v>208.57496536780388</v>
      </c>
      <c r="BQ388" s="1">
        <f t="shared" si="358"/>
        <v>12.77202406926321</v>
      </c>
      <c r="BR388" s="1">
        <f t="shared" si="359"/>
        <v>208.88778831401945</v>
      </c>
      <c r="BS388" s="1">
        <f t="shared" si="360"/>
        <v>36.794003142926798</v>
      </c>
      <c r="BT388" s="1">
        <f t="shared" si="361"/>
        <v>5.4333593941594227</v>
      </c>
      <c r="BU388" s="1">
        <f t="shared" si="362"/>
        <v>5.6341095165092989</v>
      </c>
      <c r="BV388" s="1">
        <f t="shared" si="363"/>
        <v>5.6550189192108542</v>
      </c>
      <c r="BW388" s="1">
        <f t="shared" si="364"/>
        <v>5.6687217359196183</v>
      </c>
      <c r="BX388" s="1">
        <f t="shared" si="365"/>
        <v>5.6772237449290861</v>
      </c>
    </row>
    <row r="389" spans="1:76">
      <c r="A389" s="1">
        <v>1.1499999999999999</v>
      </c>
      <c r="B389" s="1">
        <f t="shared" si="330"/>
        <v>1365.2173913043478</v>
      </c>
      <c r="C389" s="1">
        <v>38</v>
      </c>
      <c r="D389" s="1">
        <f t="shared" si="374"/>
        <v>56.75</v>
      </c>
      <c r="E389" s="1">
        <v>0</v>
      </c>
      <c r="F389" s="1">
        <v>0</v>
      </c>
      <c r="G389" s="1">
        <f t="shared" si="375"/>
        <v>8.0000000000000071E-2</v>
      </c>
      <c r="H389" s="4">
        <f t="shared" si="314"/>
        <v>56.83</v>
      </c>
      <c r="I389" s="4"/>
      <c r="J389" s="1">
        <f t="shared" si="331"/>
        <v>2.7936748621995386</v>
      </c>
      <c r="K389" s="1">
        <f t="shared" si="315"/>
        <v>0.75033380113842107</v>
      </c>
      <c r="L389" s="1">
        <f t="shared" si="316"/>
        <v>0.50512208059955166</v>
      </c>
      <c r="M389" s="1">
        <f t="shared" si="332"/>
        <v>3.7427472696143861E-2</v>
      </c>
      <c r="O389" s="1">
        <f t="shared" si="333"/>
        <v>1.9832426798743359</v>
      </c>
      <c r="P389" s="1">
        <f t="shared" si="334"/>
        <v>0.45883285794708634</v>
      </c>
      <c r="Q389" s="1">
        <f t="shared" si="335"/>
        <v>0.35074892884926412</v>
      </c>
      <c r="R389" s="1">
        <f t="shared" si="336"/>
        <v>2.3269684887244513E-2</v>
      </c>
      <c r="T389" s="1">
        <f t="shared" si="317"/>
        <v>1.8204378639832317</v>
      </c>
      <c r="U389" s="1">
        <f t="shared" si="318"/>
        <v>0.40574624661779063</v>
      </c>
      <c r="V389" s="1">
        <f t="shared" si="319"/>
        <v>0.32018158737913566</v>
      </c>
      <c r="W389" s="1">
        <f t="shared" si="337"/>
        <v>2.0662863284837563E-2</v>
      </c>
      <c r="Y389" s="1">
        <f t="shared" si="320"/>
        <v>1.6709977302595231</v>
      </c>
      <c r="Z389" s="1">
        <f t="shared" si="321"/>
        <v>0.35880171568578206</v>
      </c>
      <c r="AA389" s="1">
        <f t="shared" si="322"/>
        <v>0.2922781524464188</v>
      </c>
      <c r="AB389" s="1">
        <f t="shared" si="338"/>
        <v>1.834807481049848E-2</v>
      </c>
      <c r="AD389" s="1">
        <f t="shared" si="323"/>
        <v>1.5338251690848148</v>
      </c>
      <c r="AE389" s="1">
        <f t="shared" si="324"/>
        <v>0.31728863113879036</v>
      </c>
      <c r="AF389" s="1">
        <f t="shared" si="325"/>
        <v>0.26680646784456097</v>
      </c>
      <c r="AG389" s="1">
        <f t="shared" si="339"/>
        <v>1.6292604011888537E-2</v>
      </c>
      <c r="AI389" s="1">
        <f t="shared" si="366"/>
        <v>0.06</v>
      </c>
      <c r="AJ389" s="1">
        <f t="shared" si="340"/>
        <v>1.6852357600735359</v>
      </c>
      <c r="AK389" s="1">
        <f t="shared" si="341"/>
        <v>0.70820659468686187</v>
      </c>
      <c r="AL389" s="1">
        <f t="shared" si="367"/>
        <v>0.12</v>
      </c>
      <c r="AN389" s="1">
        <f t="shared" si="368"/>
        <v>0.3</v>
      </c>
      <c r="AO389" s="1">
        <f t="shared" si="342"/>
        <v>0.31216047512522038</v>
      </c>
      <c r="AP389" s="1">
        <f t="shared" si="326"/>
        <v>9.0209889006946251E-2</v>
      </c>
      <c r="AQ389" s="1">
        <f t="shared" si="369"/>
        <v>8.0000000000000002E-3</v>
      </c>
      <c r="AS389" s="1">
        <f t="shared" si="370"/>
        <v>99.859229280309705</v>
      </c>
      <c r="AT389" s="1">
        <f t="shared" si="370"/>
        <v>0</v>
      </c>
      <c r="AU389" s="1">
        <f t="shared" si="370"/>
        <v>0</v>
      </c>
      <c r="AV389" s="1">
        <f t="shared" si="343"/>
        <v>0.14077071969030455</v>
      </c>
      <c r="AW389" s="3">
        <f t="shared" si="344"/>
        <v>8.4110505014956902E-3</v>
      </c>
      <c r="AX389" s="3">
        <f t="shared" si="345"/>
        <v>0.11991553756818581</v>
      </c>
      <c r="AY389" s="3">
        <f t="shared" si="346"/>
        <v>4.1307461982793024E-2</v>
      </c>
      <c r="AZ389" s="3">
        <f t="shared" si="347"/>
        <v>2.602875297802346E-2</v>
      </c>
      <c r="BA389" s="3">
        <f t="shared" si="327"/>
        <v>2.3196419506126879E-2</v>
      </c>
      <c r="BB389" s="3">
        <f t="shared" si="328"/>
        <v>2.0674521624433412E-2</v>
      </c>
      <c r="BC389" s="3">
        <f t="shared" si="329"/>
        <v>1.8428845525276436E-2</v>
      </c>
      <c r="BE389" s="4">
        <f t="shared" si="348"/>
        <v>3.5648597705923812E-3</v>
      </c>
      <c r="BF389" s="4">
        <f t="shared" si="349"/>
        <v>2176.8131124986949</v>
      </c>
      <c r="BG389" s="1">
        <f t="shared" si="371"/>
        <v>30.968489770982849</v>
      </c>
      <c r="BH389" s="1">
        <f t="shared" si="372"/>
        <v>36.778672844579575</v>
      </c>
      <c r="BI389" s="1">
        <f t="shared" si="350"/>
        <v>134.95488221360591</v>
      </c>
      <c r="BJ389" s="1">
        <f t="shared" si="351"/>
        <v>199.74409483479539</v>
      </c>
      <c r="BK389" s="1">
        <f t="shared" si="352"/>
        <v>44.294034177155709</v>
      </c>
      <c r="BL389" s="1">
        <f t="shared" si="353"/>
        <v>206.8724763920346</v>
      </c>
      <c r="BM389" s="1">
        <f t="shared" si="354"/>
        <v>30.055008285721176</v>
      </c>
      <c r="BN389" s="1">
        <f t="shared" si="355"/>
        <v>207.60232131938352</v>
      </c>
      <c r="BO389" s="1">
        <f t="shared" si="356"/>
        <v>19.341665077264057</v>
      </c>
      <c r="BP389" s="1">
        <f t="shared" si="357"/>
        <v>208.07698299861823</v>
      </c>
      <c r="BQ389" s="1">
        <f t="shared" si="358"/>
        <v>11.741311592697237</v>
      </c>
      <c r="BR389" s="1">
        <f t="shared" si="359"/>
        <v>208.36898179633172</v>
      </c>
      <c r="BS389" s="1">
        <f t="shared" si="360"/>
        <v>36.778672844579575</v>
      </c>
      <c r="BT389" s="1">
        <f t="shared" si="361"/>
        <v>5.430976144214883</v>
      </c>
      <c r="BU389" s="1">
        <f t="shared" si="362"/>
        <v>5.6247944907159253</v>
      </c>
      <c r="BV389" s="1">
        <f t="shared" si="363"/>
        <v>5.6446387338845989</v>
      </c>
      <c r="BW389" s="1">
        <f t="shared" si="364"/>
        <v>5.6575446285926692</v>
      </c>
      <c r="BX389" s="1">
        <f t="shared" si="365"/>
        <v>5.6654839797200856</v>
      </c>
    </row>
    <row r="390" spans="1:76">
      <c r="A390" s="1">
        <v>1.1499999999999999</v>
      </c>
      <c r="B390" s="1">
        <f t="shared" si="330"/>
        <v>1365.6521739130435</v>
      </c>
      <c r="C390" s="1">
        <v>38.1</v>
      </c>
      <c r="D390" s="1">
        <f t="shared" si="374"/>
        <v>56.730681818181822</v>
      </c>
      <c r="E390" s="1">
        <v>0</v>
      </c>
      <c r="F390" s="1">
        <v>0</v>
      </c>
      <c r="G390" s="1">
        <f t="shared" si="375"/>
        <v>8.0000000000000071E-2</v>
      </c>
      <c r="H390" s="4">
        <f t="shared" si="314"/>
        <v>56.81068181818182</v>
      </c>
      <c r="I390" s="4"/>
      <c r="J390" s="1">
        <f t="shared" si="331"/>
        <v>2.7911270832466859</v>
      </c>
      <c r="K390" s="1">
        <f t="shared" si="315"/>
        <v>0.74873604708924923</v>
      </c>
      <c r="L390" s="1">
        <f t="shared" si="316"/>
        <v>0.50399686430653912</v>
      </c>
      <c r="M390" s="1">
        <f t="shared" si="332"/>
        <v>3.7401371354195044E-2</v>
      </c>
      <c r="O390" s="1">
        <f t="shared" si="333"/>
        <v>1.981433999835527</v>
      </c>
      <c r="P390" s="1">
        <f t="shared" si="334"/>
        <v>0.45785582338518094</v>
      </c>
      <c r="Q390" s="1">
        <f t="shared" si="335"/>
        <v>0.34996759612860878</v>
      </c>
      <c r="R390" s="1">
        <f t="shared" si="336"/>
        <v>2.3253456968057602E-2</v>
      </c>
      <c r="T390" s="1">
        <f t="shared" si="317"/>
        <v>1.8187776588757623</v>
      </c>
      <c r="U390" s="1">
        <f t="shared" si="318"/>
        <v>0.40488225420869711</v>
      </c>
      <c r="V390" s="1">
        <f t="shared" si="319"/>
        <v>0.31946834685238223</v>
      </c>
      <c r="W390" s="1">
        <f t="shared" si="337"/>
        <v>2.0648453322812666E-2</v>
      </c>
      <c r="Y390" s="1">
        <f t="shared" si="320"/>
        <v>1.6694738117445147</v>
      </c>
      <c r="Z390" s="1">
        <f t="shared" si="321"/>
        <v>0.35803768653873186</v>
      </c>
      <c r="AA390" s="1">
        <f t="shared" si="322"/>
        <v>0.29162706996189552</v>
      </c>
      <c r="AB390" s="1">
        <f t="shared" si="338"/>
        <v>1.8335279146238181E-2</v>
      </c>
      <c r="AD390" s="1">
        <f t="shared" si="323"/>
        <v>1.5324263493667347</v>
      </c>
      <c r="AE390" s="1">
        <f t="shared" si="324"/>
        <v>0.31661299958069039</v>
      </c>
      <c r="AF390" s="1">
        <f t="shared" si="325"/>
        <v>0.26621212640467873</v>
      </c>
      <c r="AG390" s="1">
        <f t="shared" si="339"/>
        <v>1.6281241801247071E-2</v>
      </c>
      <c r="AI390" s="1">
        <f t="shared" si="366"/>
        <v>0.06</v>
      </c>
      <c r="AJ390" s="1">
        <f t="shared" si="340"/>
        <v>1.6838802978492062</v>
      </c>
      <c r="AK390" s="1">
        <f t="shared" si="341"/>
        <v>0.70822876324718065</v>
      </c>
      <c r="AL390" s="1">
        <f t="shared" si="367"/>
        <v>0.12</v>
      </c>
      <c r="AN390" s="1">
        <f t="shared" si="368"/>
        <v>0.3</v>
      </c>
      <c r="AO390" s="1">
        <f t="shared" si="342"/>
        <v>0.31205762950214899</v>
      </c>
      <c r="AP390" s="1">
        <f t="shared" si="326"/>
        <v>9.008397048746275E-2</v>
      </c>
      <c r="AQ390" s="1">
        <f t="shared" si="369"/>
        <v>8.0000000000000002E-3</v>
      </c>
      <c r="AS390" s="1">
        <f t="shared" si="370"/>
        <v>99.859181411946381</v>
      </c>
      <c r="AT390" s="1">
        <f t="shared" si="370"/>
        <v>0</v>
      </c>
      <c r="AU390" s="1">
        <f t="shared" si="370"/>
        <v>0</v>
      </c>
      <c r="AV390" s="1">
        <f t="shared" si="343"/>
        <v>0.14081858805362321</v>
      </c>
      <c r="AW390" s="3">
        <f t="shared" si="344"/>
        <v>8.4111902771165804E-3</v>
      </c>
      <c r="AX390" s="3">
        <f t="shared" si="345"/>
        <v>0.11991550884716784</v>
      </c>
      <c r="AY390" s="3">
        <f t="shared" si="346"/>
        <v>4.1279129020551635E-2</v>
      </c>
      <c r="AZ390" s="3">
        <f t="shared" si="347"/>
        <v>2.6010939160064347E-2</v>
      </c>
      <c r="BA390" s="3">
        <f t="shared" si="327"/>
        <v>2.3180553481452159E-2</v>
      </c>
      <c r="BB390" s="3">
        <f t="shared" si="328"/>
        <v>2.0660389114652386E-2</v>
      </c>
      <c r="BC390" s="3">
        <f t="shared" si="329"/>
        <v>1.8416255934564876E-2</v>
      </c>
      <c r="BE390" s="4">
        <f t="shared" si="348"/>
        <v>2.9590592434454253E-3</v>
      </c>
      <c r="BF390" s="4">
        <f t="shared" si="349"/>
        <v>2171.0997000224756</v>
      </c>
      <c r="BG390" s="1">
        <f t="shared" si="371"/>
        <v>30.604944666665983</v>
      </c>
      <c r="BH390" s="1">
        <f t="shared" si="372"/>
        <v>36.762468833613923</v>
      </c>
      <c r="BI390" s="1">
        <f t="shared" si="350"/>
        <v>130.10971895554897</v>
      </c>
      <c r="BJ390" s="1">
        <f t="shared" si="351"/>
        <v>199.56132744403624</v>
      </c>
      <c r="BK390" s="1">
        <f t="shared" si="352"/>
        <v>41.74725677387368</v>
      </c>
      <c r="BL390" s="1">
        <f t="shared" si="353"/>
        <v>206.43907686547777</v>
      </c>
      <c r="BM390" s="1">
        <f t="shared" si="354"/>
        <v>28.116567938791718</v>
      </c>
      <c r="BN390" s="1">
        <f t="shared" si="355"/>
        <v>207.1312301031615</v>
      </c>
      <c r="BO390" s="1">
        <f t="shared" si="356"/>
        <v>17.943882185736818</v>
      </c>
      <c r="BP390" s="1">
        <f t="shared" si="357"/>
        <v>207.57794598861068</v>
      </c>
      <c r="BQ390" s="1">
        <f t="shared" si="358"/>
        <v>10.791600569973752</v>
      </c>
      <c r="BR390" s="1">
        <f t="shared" si="359"/>
        <v>207.85040599258798</v>
      </c>
      <c r="BS390" s="1">
        <f t="shared" si="360"/>
        <v>36.762468833613923</v>
      </c>
      <c r="BT390" s="1">
        <f t="shared" si="361"/>
        <v>5.4283984121753672</v>
      </c>
      <c r="BU390" s="1">
        <f t="shared" si="362"/>
        <v>5.6154845802064113</v>
      </c>
      <c r="BV390" s="1">
        <f t="shared" si="363"/>
        <v>5.6343122938949675</v>
      </c>
      <c r="BW390" s="1">
        <f t="shared" si="364"/>
        <v>5.6464637053649369</v>
      </c>
      <c r="BX390" s="1">
        <f t="shared" si="365"/>
        <v>5.6538750684377064</v>
      </c>
    </row>
    <row r="391" spans="1:76">
      <c r="A391" s="1">
        <v>1.1499999999999999</v>
      </c>
      <c r="B391" s="1">
        <f t="shared" si="330"/>
        <v>1366.086956521739</v>
      </c>
      <c r="C391" s="1">
        <v>38.200000000000003</v>
      </c>
      <c r="D391" s="1">
        <f t="shared" si="374"/>
        <v>56.711363636363643</v>
      </c>
      <c r="E391" s="1">
        <v>0</v>
      </c>
      <c r="F391" s="1">
        <v>0</v>
      </c>
      <c r="G391" s="1">
        <f t="shared" si="375"/>
        <v>8.0000000000000071E-2</v>
      </c>
      <c r="H391" s="4">
        <f t="shared" si="314"/>
        <v>56.791363636363641</v>
      </c>
      <c r="I391" s="4"/>
      <c r="J391" s="1">
        <f t="shared" si="331"/>
        <v>2.7885829774912465</v>
      </c>
      <c r="K391" s="1">
        <f t="shared" si="315"/>
        <v>0.74714254013756476</v>
      </c>
      <c r="L391" s="1">
        <f t="shared" si="316"/>
        <v>0.50287474945928035</v>
      </c>
      <c r="M391" s="1">
        <f t="shared" si="332"/>
        <v>3.7375302046406184E-2</v>
      </c>
      <c r="O391" s="1">
        <f t="shared" si="333"/>
        <v>1.9796279274165161</v>
      </c>
      <c r="P391" s="1">
        <f t="shared" si="334"/>
        <v>0.45688138594455041</v>
      </c>
      <c r="Q391" s="1">
        <f t="shared" si="335"/>
        <v>0.34918841700372338</v>
      </c>
      <c r="R391" s="1">
        <f t="shared" si="336"/>
        <v>2.3237248965385336E-2</v>
      </c>
      <c r="T391" s="1">
        <f t="shared" si="317"/>
        <v>1.8171198473280239</v>
      </c>
      <c r="U391" s="1">
        <f t="shared" si="318"/>
        <v>0.40402055843592993</v>
      </c>
      <c r="V391" s="1">
        <f t="shared" si="319"/>
        <v>0.31875707223815319</v>
      </c>
      <c r="W391" s="1">
        <f t="shared" si="337"/>
        <v>2.0634061046124773E-2</v>
      </c>
      <c r="Y391" s="1">
        <f t="shared" si="320"/>
        <v>1.6679520903014069</v>
      </c>
      <c r="Z391" s="1">
        <f t="shared" si="321"/>
        <v>0.35727568830893847</v>
      </c>
      <c r="AA391" s="1">
        <f t="shared" si="322"/>
        <v>0.29097778206301728</v>
      </c>
      <c r="AB391" s="1">
        <f t="shared" si="338"/>
        <v>1.832249918608829E-2</v>
      </c>
      <c r="AD391" s="1">
        <f t="shared" si="323"/>
        <v>1.5310295463624526</v>
      </c>
      <c r="AE391" s="1">
        <f t="shared" si="324"/>
        <v>0.31593916396427146</v>
      </c>
      <c r="AF391" s="1">
        <f t="shared" si="325"/>
        <v>0.26561942315449089</v>
      </c>
      <c r="AG391" s="1">
        <f t="shared" si="339"/>
        <v>1.6269893535439336E-2</v>
      </c>
      <c r="AI391" s="1">
        <f t="shared" si="366"/>
        <v>0.06</v>
      </c>
      <c r="AJ391" s="1">
        <f t="shared" si="340"/>
        <v>1.6825266440091353</v>
      </c>
      <c r="AK391" s="1">
        <f t="shared" si="341"/>
        <v>0.70825092074113105</v>
      </c>
      <c r="AL391" s="1">
        <f t="shared" si="367"/>
        <v>0.12</v>
      </c>
      <c r="AN391" s="1">
        <f t="shared" si="368"/>
        <v>0.3</v>
      </c>
      <c r="AO391" s="1">
        <f t="shared" si="342"/>
        <v>0.31195487229251484</v>
      </c>
      <c r="AP391" s="1">
        <f t="shared" si="326"/>
        <v>8.9958294385988999E-2</v>
      </c>
      <c r="AQ391" s="1">
        <f t="shared" si="369"/>
        <v>8.0000000000000002E-3</v>
      </c>
      <c r="AS391" s="1">
        <f t="shared" si="370"/>
        <v>99.859133511017191</v>
      </c>
      <c r="AT391" s="1">
        <f t="shared" si="370"/>
        <v>0</v>
      </c>
      <c r="AU391" s="1">
        <f t="shared" si="370"/>
        <v>0</v>
      </c>
      <c r="AV391" s="1">
        <f t="shared" si="343"/>
        <v>0.14086648898279999</v>
      </c>
      <c r="AW391" s="3">
        <f t="shared" si="344"/>
        <v>8.411330147829776E-3</v>
      </c>
      <c r="AX391" s="3">
        <f t="shared" si="345"/>
        <v>0.11991548010661029</v>
      </c>
      <c r="AY391" s="3">
        <f t="shared" si="346"/>
        <v>4.1250831703430635E-2</v>
      </c>
      <c r="AZ391" s="3">
        <f t="shared" si="347"/>
        <v>2.5993147824906221E-2</v>
      </c>
      <c r="BA391" s="3">
        <f t="shared" si="327"/>
        <v>2.316470749833513E-2</v>
      </c>
      <c r="BB391" s="3">
        <f t="shared" si="328"/>
        <v>2.0646274472313757E-2</v>
      </c>
      <c r="BC391" s="3">
        <f t="shared" si="329"/>
        <v>1.8403682274904801E-2</v>
      </c>
      <c r="BE391" s="4">
        <f t="shared" si="348"/>
        <v>2.4554017006551219E-3</v>
      </c>
      <c r="BF391" s="4">
        <f t="shared" si="349"/>
        <v>2165.4161993821072</v>
      </c>
      <c r="BG391" s="1">
        <f t="shared" si="371"/>
        <v>30.245086768924917</v>
      </c>
      <c r="BH391" s="1">
        <f t="shared" si="372"/>
        <v>36.745407624020494</v>
      </c>
      <c r="BI391" s="1">
        <f t="shared" si="350"/>
        <v>125.42743566444879</v>
      </c>
      <c r="BJ391" s="1">
        <f t="shared" si="351"/>
        <v>199.36725966450851</v>
      </c>
      <c r="BK391" s="1">
        <f t="shared" si="352"/>
        <v>39.341325481296181</v>
      </c>
      <c r="BL391" s="1">
        <f t="shared" si="353"/>
        <v>206.00164819693279</v>
      </c>
      <c r="BM391" s="1">
        <f t="shared" si="354"/>
        <v>26.298946474695434</v>
      </c>
      <c r="BN391" s="1">
        <f t="shared" si="355"/>
        <v>206.65784716172573</v>
      </c>
      <c r="BO391" s="1">
        <f t="shared" si="356"/>
        <v>16.644119730615881</v>
      </c>
      <c r="BP391" s="1">
        <f t="shared" si="357"/>
        <v>207.07811921830179</v>
      </c>
      <c r="BQ391" s="1">
        <f t="shared" si="358"/>
        <v>9.9166999700052791</v>
      </c>
      <c r="BR391" s="1">
        <f t="shared" si="359"/>
        <v>207.33225492970163</v>
      </c>
      <c r="BS391" s="1">
        <f t="shared" si="360"/>
        <v>36.745407624020494</v>
      </c>
      <c r="BT391" s="1">
        <f t="shared" si="361"/>
        <v>5.4256374484789225</v>
      </c>
      <c r="BU391" s="1">
        <f t="shared" si="362"/>
        <v>5.6061875896096849</v>
      </c>
      <c r="BV391" s="1">
        <f t="shared" si="363"/>
        <v>5.6240455753342458</v>
      </c>
      <c r="BW391" s="1">
        <f t="shared" si="364"/>
        <v>5.6354829789106686</v>
      </c>
      <c r="BX391" s="1">
        <f t="shared" si="365"/>
        <v>5.6423991006203567</v>
      </c>
    </row>
    <row r="392" spans="1:76">
      <c r="A392" s="1">
        <v>1.1499999999999999</v>
      </c>
      <c r="B392" s="1">
        <f t="shared" si="330"/>
        <v>1366.5217391304348</v>
      </c>
      <c r="C392" s="1">
        <v>38.299999999999997</v>
      </c>
      <c r="D392" s="1">
        <f t="shared" si="374"/>
        <v>56.692045454545458</v>
      </c>
      <c r="E392" s="1">
        <v>0</v>
      </c>
      <c r="F392" s="1">
        <v>0</v>
      </c>
      <c r="G392" s="1">
        <f t="shared" si="375"/>
        <v>8.0000000000000071E-2</v>
      </c>
      <c r="H392" s="4">
        <f t="shared" si="314"/>
        <v>56.772045454545456</v>
      </c>
      <c r="I392" s="4"/>
      <c r="J392" s="1">
        <f t="shared" si="331"/>
        <v>2.7860425380508604</v>
      </c>
      <c r="K392" s="1">
        <f t="shared" si="315"/>
        <v>0.74555326697379687</v>
      </c>
      <c r="L392" s="1">
        <f t="shared" si="316"/>
        <v>0.50175572602846163</v>
      </c>
      <c r="M392" s="1">
        <f t="shared" si="332"/>
        <v>3.7349264720165573E-2</v>
      </c>
      <c r="O392" s="1">
        <f t="shared" si="333"/>
        <v>1.9778244577314852</v>
      </c>
      <c r="P392" s="1">
        <f t="shared" si="334"/>
        <v>0.45590953748632573</v>
      </c>
      <c r="Q392" s="1">
        <f t="shared" si="335"/>
        <v>0.34841138451040804</v>
      </c>
      <c r="R392" s="1">
        <f t="shared" si="336"/>
        <v>2.3221060846517563E-2</v>
      </c>
      <c r="T392" s="1">
        <f t="shared" si="317"/>
        <v>1.8154644248552765</v>
      </c>
      <c r="U392" s="1">
        <f t="shared" si="318"/>
        <v>0.40316115210228104</v>
      </c>
      <c r="V392" s="1">
        <f t="shared" si="319"/>
        <v>0.31804775717917039</v>
      </c>
      <c r="W392" s="1">
        <f t="shared" si="337"/>
        <v>2.0619686425728138E-2</v>
      </c>
      <c r="Y392" s="1">
        <f t="shared" si="320"/>
        <v>1.6664325618136127</v>
      </c>
      <c r="Z392" s="1">
        <f t="shared" si="321"/>
        <v>0.35651571463190557</v>
      </c>
      <c r="AA392" s="1">
        <f t="shared" si="322"/>
        <v>0.29033028294653496</v>
      </c>
      <c r="AB392" s="1">
        <f t="shared" si="338"/>
        <v>1.8309734904256948E-2</v>
      </c>
      <c r="AD392" s="1">
        <f t="shared" si="323"/>
        <v>1.5296347562933135</v>
      </c>
      <c r="AE392" s="1">
        <f t="shared" si="324"/>
        <v>0.31526711866140422</v>
      </c>
      <c r="AF392" s="1">
        <f t="shared" si="325"/>
        <v>0.26502835279649412</v>
      </c>
      <c r="AG392" s="1">
        <f t="shared" si="339"/>
        <v>1.6258559191562827E-2</v>
      </c>
      <c r="AI392" s="1">
        <f t="shared" si="366"/>
        <v>0.06</v>
      </c>
      <c r="AJ392" s="1">
        <f t="shared" si="340"/>
        <v>1.68117479537363</v>
      </c>
      <c r="AK392" s="1">
        <f t="shared" si="341"/>
        <v>0.70827306717698679</v>
      </c>
      <c r="AL392" s="1">
        <f t="shared" si="367"/>
        <v>0.12</v>
      </c>
      <c r="AN392" s="1">
        <f t="shared" si="368"/>
        <v>0.3</v>
      </c>
      <c r="AO392" s="1">
        <f t="shared" si="342"/>
        <v>0.31185220338792274</v>
      </c>
      <c r="AP392" s="1">
        <f t="shared" si="326"/>
        <v>8.9832860125263772E-2</v>
      </c>
      <c r="AQ392" s="1">
        <f t="shared" si="369"/>
        <v>8.0000000000000002E-3</v>
      </c>
      <c r="AS392" s="1">
        <f t="shared" si="370"/>
        <v>99.859085577488926</v>
      </c>
      <c r="AT392" s="1">
        <f t="shared" si="370"/>
        <v>0</v>
      </c>
      <c r="AU392" s="1">
        <f t="shared" si="370"/>
        <v>0</v>
      </c>
      <c r="AV392" s="1">
        <f t="shared" si="343"/>
        <v>0.14091442251107911</v>
      </c>
      <c r="AW392" s="3">
        <f t="shared" si="344"/>
        <v>8.4114701137323524E-3</v>
      </c>
      <c r="AX392" s="3">
        <f t="shared" si="345"/>
        <v>0.11991545134649335</v>
      </c>
      <c r="AY392" s="3">
        <f t="shared" si="346"/>
        <v>4.1222569972880402E-2</v>
      </c>
      <c r="AZ392" s="3">
        <f t="shared" si="347"/>
        <v>2.597537893561995E-2</v>
      </c>
      <c r="BA392" s="3">
        <f t="shared" si="327"/>
        <v>2.3148881523856624E-2</v>
      </c>
      <c r="BB392" s="3">
        <f t="shared" si="328"/>
        <v>2.0632177668069539E-2</v>
      </c>
      <c r="BC392" s="3">
        <f t="shared" si="329"/>
        <v>1.839112452012889E-2</v>
      </c>
      <c r="BE392" s="4">
        <f t="shared" si="348"/>
        <v>2.0368010834827541E-3</v>
      </c>
      <c r="BF392" s="4">
        <f t="shared" si="349"/>
        <v>2159.7623765033054</v>
      </c>
      <c r="BG392" s="1">
        <f t="shared" si="371"/>
        <v>29.888884587928963</v>
      </c>
      <c r="BH392" s="1">
        <f t="shared" si="372"/>
        <v>36.727505475101196</v>
      </c>
      <c r="BI392" s="1">
        <f t="shared" si="350"/>
        <v>120.90294687426683</v>
      </c>
      <c r="BJ392" s="1">
        <f t="shared" si="351"/>
        <v>199.16239200709273</v>
      </c>
      <c r="BK392" s="1">
        <f t="shared" si="352"/>
        <v>37.06876886916676</v>
      </c>
      <c r="BL392" s="1">
        <f t="shared" si="353"/>
        <v>205.56057018302221</v>
      </c>
      <c r="BM392" s="1">
        <f t="shared" si="354"/>
        <v>24.594882259206685</v>
      </c>
      <c r="BN392" s="1">
        <f t="shared" si="355"/>
        <v>206.18248694004816</v>
      </c>
      <c r="BO392" s="1">
        <f t="shared" si="356"/>
        <v>15.435718791938637</v>
      </c>
      <c r="BP392" s="1">
        <f t="shared" si="357"/>
        <v>206.57774741562204</v>
      </c>
      <c r="BQ392" s="1">
        <f t="shared" si="358"/>
        <v>9.1108782980792604</v>
      </c>
      <c r="BR392" s="1">
        <f t="shared" si="359"/>
        <v>206.81470564345722</v>
      </c>
      <c r="BS392" s="1">
        <f t="shared" si="360"/>
        <v>36.727505475101196</v>
      </c>
      <c r="BT392" s="1">
        <f t="shared" si="361"/>
        <v>5.4227040315087986</v>
      </c>
      <c r="BU392" s="1">
        <f t="shared" si="362"/>
        <v>5.5969107491489885</v>
      </c>
      <c r="BV392" s="1">
        <f t="shared" si="363"/>
        <v>5.6138440188873204</v>
      </c>
      <c r="BW392" s="1">
        <f t="shared" si="364"/>
        <v>5.6246059933383714</v>
      </c>
      <c r="BX392" s="1">
        <f t="shared" si="365"/>
        <v>5.631057785388224</v>
      </c>
    </row>
    <row r="393" spans="1:76">
      <c r="A393" s="1">
        <v>1.1499999999999999</v>
      </c>
      <c r="B393" s="1">
        <f t="shared" si="330"/>
        <v>1366.9565217391305</v>
      </c>
      <c r="C393" s="1">
        <v>38.4</v>
      </c>
      <c r="D393" s="1">
        <f t="shared" si="374"/>
        <v>56.672727272727279</v>
      </c>
      <c r="E393" s="1">
        <v>0</v>
      </c>
      <c r="F393" s="1">
        <v>0</v>
      </c>
      <c r="G393" s="1">
        <f t="shared" si="375"/>
        <v>8.0000000000000071E-2</v>
      </c>
      <c r="H393" s="4">
        <f t="shared" si="314"/>
        <v>56.752727272727277</v>
      </c>
      <c r="I393" s="4"/>
      <c r="J393" s="1">
        <f t="shared" si="331"/>
        <v>2.783505758058832</v>
      </c>
      <c r="K393" s="1">
        <f t="shared" si="315"/>
        <v>0.74396821433602989</v>
      </c>
      <c r="L393" s="1">
        <f t="shared" si="316"/>
        <v>0.50063978402170484</v>
      </c>
      <c r="M393" s="1">
        <f t="shared" si="332"/>
        <v>3.7323259322968198E-2</v>
      </c>
      <c r="O393" s="1">
        <f t="shared" si="333"/>
        <v>1.9760235859057349</v>
      </c>
      <c r="P393" s="1">
        <f t="shared" si="334"/>
        <v>0.4549402699007794</v>
      </c>
      <c r="Q393" s="1">
        <f t="shared" si="335"/>
        <v>0.34763649171011063</v>
      </c>
      <c r="R393" s="1">
        <f t="shared" si="336"/>
        <v>2.320489257881049E-2</v>
      </c>
      <c r="T393" s="1">
        <f t="shared" si="317"/>
        <v>1.8138113869829853</v>
      </c>
      <c r="U393" s="1">
        <f t="shared" si="318"/>
        <v>0.40230402803631221</v>
      </c>
      <c r="V393" s="1">
        <f t="shared" si="319"/>
        <v>0.31734039534156799</v>
      </c>
      <c r="W393" s="1">
        <f t="shared" si="337"/>
        <v>2.0605329432635936E-2</v>
      </c>
      <c r="Y393" s="1">
        <f t="shared" si="320"/>
        <v>1.6649152221739132</v>
      </c>
      <c r="Z393" s="1">
        <f t="shared" si="321"/>
        <v>0.35575775916592461</v>
      </c>
      <c r="AA393" s="1">
        <f t="shared" si="322"/>
        <v>0.2896845668305712</v>
      </c>
      <c r="AB393" s="1">
        <f t="shared" si="338"/>
        <v>1.8296986275004638E-2</v>
      </c>
      <c r="AD393" s="1">
        <f t="shared" si="323"/>
        <v>1.5282419753892607</v>
      </c>
      <c r="AE393" s="1">
        <f t="shared" si="324"/>
        <v>0.31459685806411142</v>
      </c>
      <c r="AF393" s="1">
        <f t="shared" si="325"/>
        <v>0.26443891005269488</v>
      </c>
      <c r="AG393" s="1">
        <f t="shared" si="339"/>
        <v>1.6247238746761535E-2</v>
      </c>
      <c r="AI393" s="1">
        <f t="shared" si="366"/>
        <v>0.06</v>
      </c>
      <c r="AJ393" s="1">
        <f t="shared" si="340"/>
        <v>1.6798247487698448</v>
      </c>
      <c r="AK393" s="1">
        <f t="shared" si="341"/>
        <v>0.70829520256301315</v>
      </c>
      <c r="AL393" s="1">
        <f t="shared" si="367"/>
        <v>0.12</v>
      </c>
      <c r="AN393" s="1">
        <f t="shared" si="368"/>
        <v>0.3</v>
      </c>
      <c r="AO393" s="1">
        <f t="shared" si="342"/>
        <v>0.31174962268014833</v>
      </c>
      <c r="AP393" s="1">
        <f t="shared" si="326"/>
        <v>8.9707667129645757E-2</v>
      </c>
      <c r="AQ393" s="1">
        <f t="shared" si="369"/>
        <v>8.0000000000000002E-3</v>
      </c>
      <c r="AS393" s="1">
        <f t="shared" si="370"/>
        <v>99.859037611328247</v>
      </c>
      <c r="AT393" s="1">
        <f t="shared" si="370"/>
        <v>0</v>
      </c>
      <c r="AU393" s="1">
        <f t="shared" si="370"/>
        <v>0</v>
      </c>
      <c r="AV393" s="1">
        <f t="shared" si="343"/>
        <v>0.14096238867174998</v>
      </c>
      <c r="AW393" s="3">
        <f t="shared" si="344"/>
        <v>8.4116101749215095E-3</v>
      </c>
      <c r="AX393" s="3">
        <f t="shared" si="345"/>
        <v>0.11991542256679694</v>
      </c>
      <c r="AY393" s="3">
        <f t="shared" si="346"/>
        <v>4.119434377047182E-2</v>
      </c>
      <c r="AZ393" s="3">
        <f t="shared" si="347"/>
        <v>2.5957632455352576E-2</v>
      </c>
      <c r="BA393" s="3">
        <f t="shared" si="327"/>
        <v>2.3133075525165425E-2</v>
      </c>
      <c r="BB393" s="3">
        <f t="shared" si="328"/>
        <v>2.0618098672632371E-2</v>
      </c>
      <c r="BC393" s="3">
        <f t="shared" si="329"/>
        <v>1.8378582644123939E-2</v>
      </c>
      <c r="BE393" s="4">
        <f t="shared" si="348"/>
        <v>1.6890066454943544E-3</v>
      </c>
      <c r="BF393" s="4">
        <f t="shared" si="349"/>
        <v>2154.1379997129493</v>
      </c>
      <c r="BG393" s="1">
        <f t="shared" si="371"/>
        <v>29.536306852164305</v>
      </c>
      <c r="BH393" s="1">
        <f t="shared" si="372"/>
        <v>36.70877839535396</v>
      </c>
      <c r="BI393" s="1">
        <f t="shared" si="350"/>
        <v>116.53131299884697</v>
      </c>
      <c r="BJ393" s="1">
        <f t="shared" si="351"/>
        <v>198.94720690550878</v>
      </c>
      <c r="BK393" s="1">
        <f t="shared" si="352"/>
        <v>34.922494431124214</v>
      </c>
      <c r="BL393" s="1">
        <f t="shared" si="353"/>
        <v>205.11620019408494</v>
      </c>
      <c r="BM393" s="1">
        <f t="shared" si="354"/>
        <v>22.997533493577759</v>
      </c>
      <c r="BN393" s="1">
        <f t="shared" si="355"/>
        <v>205.70544279044799</v>
      </c>
      <c r="BO393" s="1">
        <f t="shared" si="356"/>
        <v>14.312457855378854</v>
      </c>
      <c r="BP393" s="1">
        <f t="shared" si="357"/>
        <v>206.07705655739221</v>
      </c>
      <c r="BQ393" s="1">
        <f t="shared" si="358"/>
        <v>8.36883052413536</v>
      </c>
      <c r="BR393" s="1">
        <f t="shared" si="359"/>
        <v>206.29791951033397</v>
      </c>
      <c r="BS393" s="1">
        <f t="shared" si="360"/>
        <v>36.70877839535396</v>
      </c>
      <c r="BT393" s="1">
        <f t="shared" si="361"/>
        <v>5.4196084860913949</v>
      </c>
      <c r="BU393" s="1">
        <f t="shared" si="362"/>
        <v>5.587660749289479</v>
      </c>
      <c r="BV393" s="1">
        <f t="shared" si="363"/>
        <v>5.6037125663784844</v>
      </c>
      <c r="BW393" s="1">
        <f t="shared" si="364"/>
        <v>5.6138358606745227</v>
      </c>
      <c r="BX393" s="1">
        <f t="shared" si="365"/>
        <v>5.6198524856507897</v>
      </c>
    </row>
    <row r="394" spans="1:76">
      <c r="A394" s="1">
        <v>1.1499999999999999</v>
      </c>
      <c r="B394" s="1">
        <f t="shared" si="330"/>
        <v>1367.391304347826</v>
      </c>
      <c r="C394" s="1">
        <v>38.5</v>
      </c>
      <c r="D394" s="1">
        <f t="shared" si="374"/>
        <v>56.653409090909093</v>
      </c>
      <c r="E394" s="1">
        <v>0</v>
      </c>
      <c r="F394" s="1">
        <v>0</v>
      </c>
      <c r="G394" s="1">
        <f t="shared" si="375"/>
        <v>8.0000000000000071E-2</v>
      </c>
      <c r="H394" s="4">
        <f t="shared" ref="H394:H405" si="376">SUM(D394:G394)</f>
        <v>56.733409090909092</v>
      </c>
      <c r="I394" s="4"/>
      <c r="J394" s="1">
        <f t="shared" si="331"/>
        <v>2.7809726306640892</v>
      </c>
      <c r="K394" s="1">
        <f t="shared" ref="K394:K406" si="377">10^(-4.24-0.267*$K$8+5717/(B394+273.15)+3.64*$Y$5)</f>
        <v>0.74238736900981495</v>
      </c>
      <c r="L394" s="1">
        <f t="shared" ref="L394:L406" si="378">10^(-4.61-0.198*$K$8+5981/(B394+273.15)+4.48*$AD$5)</f>
        <v>0.49952691348341705</v>
      </c>
      <c r="M394" s="1">
        <f t="shared" si="332"/>
        <v>3.7297285802415758E-2</v>
      </c>
      <c r="O394" s="1">
        <f t="shared" si="333"/>
        <v>1.9742253070756579</v>
      </c>
      <c r="P394" s="1">
        <f t="shared" si="334"/>
        <v>0.45397357510721026</v>
      </c>
      <c r="Q394" s="1">
        <f t="shared" si="335"/>
        <v>0.34686373168982199</v>
      </c>
      <c r="R394" s="1">
        <f t="shared" si="336"/>
        <v>2.3188744129686648E-2</v>
      </c>
      <c r="T394" s="1">
        <f t="shared" ref="T394:T406" si="379">10^(-1.09+0.004*$Z$5-0.186*$U$8+2447/(B394+273.15))</f>
        <v>1.8121607292467978</v>
      </c>
      <c r="U394" s="1">
        <f t="shared" ref="U394:U406" si="380">10^(-4.24-0.267*$U$8+5717/(B394+273.15)+3.64*$Y$5)</f>
        <v>0.40144917909225325</v>
      </c>
      <c r="V394" s="1">
        <f t="shared" ref="V394:V406" si="381">10^(-4.61-0.198*$U$8+5981/(B394+273.15)+4.48*$AD$5)</f>
        <v>0.31663498041479721</v>
      </c>
      <c r="W394" s="1">
        <f t="shared" si="337"/>
        <v>2.0590990037920233E-2</v>
      </c>
      <c r="Y394" s="1">
        <f t="shared" ref="Y394:Y406" si="382">10^(-1.09+0.004*$Z$5-0.186*$Z$8+2447/(B394+273.15))</f>
        <v>1.6634000672844353</v>
      </c>
      <c r="Z394" s="1">
        <f t="shared" ref="Z394:Z406" si="383">10^(-4.24-0.267*$Z$8+5717/(B394+273.15)+3.64*$Y$5)</f>
        <v>0.35500181559198568</v>
      </c>
      <c r="AA394" s="1">
        <f t="shared" ref="AA394:AA406" si="384">10^(-4.61-0.198*$Z$8+5981/(B394+273.15)+4.48*$AD$5)</f>
        <v>0.28904062795453422</v>
      </c>
      <c r="AB394" s="1">
        <f t="shared" si="338"/>
        <v>1.8284253272644133E-2</v>
      </c>
      <c r="AD394" s="1">
        <f t="shared" ref="AD394:AD406" si="385">10^(-1.09+0.004*$Z$5-0.186*$AE$8+2447/(B394+273.15))</f>
        <v>1.5268511998888163</v>
      </c>
      <c r="AE394" s="1">
        <f t="shared" ref="AE394:AE406" si="386">10^(-4.24-0.267*$AE$8+5717/(B394+273.15)+3.64*$Y$5)</f>
        <v>0.31392837658448747</v>
      </c>
      <c r="AF394" s="1">
        <f t="shared" ref="AF394:AF406" si="387">10^(-4.61-0.198*$AE$8+5981/(B394+273.15)+4.48*$AD$5)</f>
        <v>0.26385108966452975</v>
      </c>
      <c r="AG394" s="1">
        <f t="shared" si="339"/>
        <v>1.623593217822587E-2</v>
      </c>
      <c r="AI394" s="1">
        <f t="shared" si="366"/>
        <v>0.06</v>
      </c>
      <c r="AJ394" s="1">
        <f t="shared" si="340"/>
        <v>1.6784765010317644</v>
      </c>
      <c r="AK394" s="1">
        <f t="shared" si="341"/>
        <v>0.7083173269074664</v>
      </c>
      <c r="AL394" s="1">
        <f t="shared" si="367"/>
        <v>0.12</v>
      </c>
      <c r="AN394" s="1">
        <f t="shared" si="368"/>
        <v>0.3</v>
      </c>
      <c r="AO394" s="1">
        <f t="shared" si="342"/>
        <v>0.31164713006113792</v>
      </c>
      <c r="AP394" s="1">
        <f t="shared" ref="AP394:AP406" si="388">10^(-3.46+3852/(B394+273.15)+0.87*$AD$5-92*$A$10/(B394+273))</f>
        <v>8.9582714825108559E-2</v>
      </c>
      <c r="AQ394" s="1">
        <f t="shared" si="369"/>
        <v>8.0000000000000002E-3</v>
      </c>
      <c r="AS394" s="1">
        <f t="shared" si="370"/>
        <v>99.858989612501844</v>
      </c>
      <c r="AT394" s="1">
        <f t="shared" si="370"/>
        <v>0</v>
      </c>
      <c r="AU394" s="1">
        <f t="shared" si="370"/>
        <v>0</v>
      </c>
      <c r="AV394" s="1">
        <f t="shared" si="343"/>
        <v>0.14101038749814737</v>
      </c>
      <c r="AW394" s="3">
        <f t="shared" si="344"/>
        <v>8.4117503314945895E-3</v>
      </c>
      <c r="AX394" s="3">
        <f t="shared" si="345"/>
        <v>0.1199153937675011</v>
      </c>
      <c r="AY394" s="3">
        <f t="shared" si="346"/>
        <v>4.1166153037896329E-2</v>
      </c>
      <c r="AZ394" s="3">
        <f t="shared" si="347"/>
        <v>2.5939908347327293E-2</v>
      </c>
      <c r="BA394" s="3">
        <f t="shared" ref="BA394:BA406" si="389">(AS394*W394+AT394*V394+AU394*U394+AV394*T394)/100</f>
        <v>2.3117289469478219E-2</v>
      </c>
      <c r="BB394" s="3">
        <f t="shared" ref="BB394:BB406" si="390">(AS394*AB394+AT394*AA394+AU394*Z394+AV394*Y394)/100</f>
        <v>2.060403745677546E-2</v>
      </c>
      <c r="BC394" s="3">
        <f t="shared" ref="BC394:BC406" si="391">(AS394*AG394+AT394*AF394+AU394*AE394+AV394*AD394)/100</f>
        <v>1.836605662083075E-2</v>
      </c>
      <c r="BE394" s="4">
        <f t="shared" si="348"/>
        <v>1.4001360818738096E-3</v>
      </c>
      <c r="BF394" s="4">
        <f t="shared" si="349"/>
        <v>2148.5428397140481</v>
      </c>
      <c r="BG394" s="1">
        <f t="shared" si="371"/>
        <v>29.187322507272434</v>
      </c>
      <c r="BH394" s="1">
        <f t="shared" si="372"/>
        <v>36.689242146294013</v>
      </c>
      <c r="BI394" s="1">
        <f t="shared" si="350"/>
        <v>112.30773654517152</v>
      </c>
      <c r="BJ394" s="1">
        <f t="shared" si="351"/>
        <v>198.72216932015724</v>
      </c>
      <c r="BK394" s="1">
        <f t="shared" si="352"/>
        <v>32.895770282822959</v>
      </c>
      <c r="BL394" s="1">
        <f t="shared" si="353"/>
        <v>204.6688744021076</v>
      </c>
      <c r="BM394" s="1">
        <f t="shared" si="354"/>
        <v>21.500454932714046</v>
      </c>
      <c r="BN394" s="1">
        <f t="shared" si="355"/>
        <v>205.22698827653178</v>
      </c>
      <c r="BO394" s="1">
        <f t="shared" si="356"/>
        <v>13.26852509031553</v>
      </c>
      <c r="BP394" s="1">
        <f t="shared" si="357"/>
        <v>205.57625517695823</v>
      </c>
      <c r="BQ394" s="1">
        <f t="shared" si="358"/>
        <v>7.6856473144461201</v>
      </c>
      <c r="BR394" s="1">
        <f t="shared" si="359"/>
        <v>205.78204347865633</v>
      </c>
      <c r="BS394" s="1">
        <f t="shared" si="360"/>
        <v>36.689242146294013</v>
      </c>
      <c r="BT394" s="1">
        <f t="shared" si="361"/>
        <v>5.4163607012588617</v>
      </c>
      <c r="BU394" s="1">
        <f t="shared" si="362"/>
        <v>5.5784437734095098</v>
      </c>
      <c r="BV394" s="1">
        <f t="shared" si="363"/>
        <v>5.593655694991285</v>
      </c>
      <c r="BW394" s="1">
        <f t="shared" si="364"/>
        <v>5.6031752947429991</v>
      </c>
      <c r="BX394" s="1">
        <f t="shared" si="365"/>
        <v>5.6087842495662565</v>
      </c>
    </row>
    <row r="395" spans="1:76">
      <c r="A395" s="1">
        <v>1.1499999999999999</v>
      </c>
      <c r="B395" s="1">
        <f t="shared" ref="B395:B405" si="392">1200+C395/0.23</f>
        <v>1367.8260869565217</v>
      </c>
      <c r="C395" s="1">
        <v>38.6</v>
      </c>
      <c r="D395" s="1">
        <f t="shared" si="374"/>
        <v>56.634090909090915</v>
      </c>
      <c r="E395" s="1">
        <v>0</v>
      </c>
      <c r="F395" s="1">
        <v>0</v>
      </c>
      <c r="G395" s="1">
        <f t="shared" si="375"/>
        <v>8.0000000000000071E-2</v>
      </c>
      <c r="H395" s="4">
        <f t="shared" si="376"/>
        <v>56.714090909090913</v>
      </c>
      <c r="I395" s="4"/>
      <c r="J395" s="1">
        <f t="shared" ref="J395:J406" si="393">10^(-1.09+0.004*$Z$5-0.186*$K$8+2447/(B395+273.15))</f>
        <v>2.7784431490311317</v>
      </c>
      <c r="K395" s="1">
        <f t="shared" si="377"/>
        <v>0.74081071782797281</v>
      </c>
      <c r="L395" s="1">
        <f t="shared" si="378"/>
        <v>0.49841710449463145</v>
      </c>
      <c r="M395" s="1">
        <f t="shared" ref="M395:M406" si="394">10^(-2.3-0.258*$K$8+1871/(B395+273.15)-0.24*$AA$5)</f>
        <v>3.727134410621611E-2</v>
      </c>
      <c r="O395" s="1">
        <f t="shared" ref="O395:O406" si="395">10^(-1.09+0.004*$Z$5-0.186*$P$8+2447/(B395+273.15))</f>
        <v>1.9724296163887001</v>
      </c>
      <c r="P395" s="1">
        <f t="shared" ref="P395:P406" si="396">10^(-4.24-0.267*$P$8+5717/(B395+273.15)+3.64*$Y$5)</f>
        <v>0.45300944505382246</v>
      </c>
      <c r="Q395" s="1">
        <f t="shared" ref="Q395:Q406" si="397">10^(-4.61-0.198*$P$8+5981/(B395+273.15)+4.48*$AD$5)</f>
        <v>0.3460930975619656</v>
      </c>
      <c r="R395" s="1">
        <f t="shared" ref="R395:R406" si="398">10^(-2.3-0.258*$P$8+1871/(B395+273.15)-0.24*$AA$5)</f>
        <v>2.3172615466634586E-2</v>
      </c>
      <c r="T395" s="1">
        <f t="shared" si="379"/>
        <v>1.8105124471925074</v>
      </c>
      <c r="U395" s="1">
        <f t="shared" si="380"/>
        <v>0.40059659814989479</v>
      </c>
      <c r="V395" s="1">
        <f t="shared" si="381"/>
        <v>0.31593150611152532</v>
      </c>
      <c r="W395" s="1">
        <f t="shared" ref="W395:W406" si="399">10^(-2.3-0.258*$U$8+1871/(B395+273.15)-0.24*$AA$5)</f>
        <v>2.0576668212711736E-2</v>
      </c>
      <c r="Y395" s="1">
        <f t="shared" si="382"/>
        <v>1.6618870930566194</v>
      </c>
      <c r="Z395" s="1">
        <f t="shared" si="383"/>
        <v>0.35424787761368237</v>
      </c>
      <c r="AA395" s="1">
        <f t="shared" si="384"/>
        <v>0.28839846057902435</v>
      </c>
      <c r="AB395" s="1">
        <f t="shared" ref="AB395:AB406" si="400">10^(-2.3-0.258*$Z$8+1871/(B395+273.15)-0.24*$AA$5)</f>
        <v>1.8271535871540224E-2</v>
      </c>
      <c r="AD395" s="1">
        <f t="shared" si="385"/>
        <v>1.5254624260390515</v>
      </c>
      <c r="AE395" s="1">
        <f t="shared" si="386"/>
        <v>0.31326166865461541</v>
      </c>
      <c r="AF395" s="1">
        <f t="shared" si="387"/>
        <v>0.26326488639278089</v>
      </c>
      <c r="AG395" s="1">
        <f t="shared" ref="AG395:AG406" si="401">10^(-2.3-0.258*$AE$8+1871/(B395+273.15)-0.24*$AA$5)</f>
        <v>1.622463946319249E-2</v>
      </c>
      <c r="AI395" s="1">
        <f t="shared" si="366"/>
        <v>0.06</v>
      </c>
      <c r="AJ395" s="1">
        <f t="shared" ref="AJ395:AJ406" si="402">10^(-1.51+2.44*$Y$5+2342/(B395+273.15)-160*$A$10/(B395+273.15))</f>
        <v>1.6771300490001853</v>
      </c>
      <c r="AK395" s="1">
        <f t="shared" ref="AK395:AK406" si="403">10^(3.31-(73*$A$10)/(B395+273.15)-0.038*$AC$5)</f>
        <v>0.70833944021859618</v>
      </c>
      <c r="AL395" s="1">
        <f t="shared" si="367"/>
        <v>0.12</v>
      </c>
      <c r="AN395" s="1">
        <f t="shared" si="368"/>
        <v>0.3</v>
      </c>
      <c r="AO395" s="1">
        <f t="shared" ref="AO395:AO406" si="404">10^(-1.48+2.53*$Y$5+1154/(B395+273.15)-235*$A$10/(B395+273.15))</f>
        <v>0.31154472542300754</v>
      </c>
      <c r="AP395" s="1">
        <f t="shared" si="388"/>
        <v>8.9458002639235007E-2</v>
      </c>
      <c r="AQ395" s="1">
        <f t="shared" si="369"/>
        <v>8.0000000000000002E-3</v>
      </c>
      <c r="AS395" s="1">
        <f t="shared" si="370"/>
        <v>99.858941580976364</v>
      </c>
      <c r="AT395" s="1">
        <f t="shared" si="370"/>
        <v>0</v>
      </c>
      <c r="AU395" s="1">
        <f t="shared" si="370"/>
        <v>0</v>
      </c>
      <c r="AV395" s="1">
        <f t="shared" si="370"/>
        <v>0.14105841902365143</v>
      </c>
      <c r="AW395" s="3">
        <f t="shared" ref="AW395:AW406" si="405">(AS395*AQ395+AT395*AP395+AU395*AO395+AV395*AN395)/100</f>
        <v>8.411890583549065E-3</v>
      </c>
      <c r="AX395" s="3">
        <f t="shared" ref="AX395:AX406" si="406">(AS395*AL395+AT395*AK395+AU395*AJ395+AV395*AI395)/100</f>
        <v>0.11991536494858583</v>
      </c>
      <c r="AY395" s="3">
        <f t="shared" ref="AY395:AY406" si="407">(AS395*M395+AT395*L395+AU395*K395+AV395*J395)/100</f>
        <v>4.1137997716965288E-2</v>
      </c>
      <c r="AZ395" s="3">
        <f t="shared" ref="AZ395:AZ406" si="408">(AS395*R395+AT395*Q395+AU395*P395+AV395*O395)/100</f>
        <v>2.59222065748431E-2</v>
      </c>
      <c r="BA395" s="3">
        <f t="shared" si="389"/>
        <v>2.3101523324079318E-2</v>
      </c>
      <c r="BB395" s="3">
        <f t="shared" si="390"/>
        <v>2.0589993991332278E-2</v>
      </c>
      <c r="BC395" s="3">
        <f t="shared" si="391"/>
        <v>1.8353546424243951E-2</v>
      </c>
      <c r="BE395" s="4">
        <f t="shared" ref="BE395:BE406" si="409">(($R$5-BF394*C394/100)/((100-C394)/100))/((C395-C394)/100+AW395*(1-(C395-C394)/100))</f>
        <v>1.1602852379139343E-3</v>
      </c>
      <c r="BF395" s="4">
        <f t="shared" ref="BF395:BF406" si="410">(BF394*C394+BE395*(C395-C394))/C395</f>
        <v>2142.9766695600874</v>
      </c>
      <c r="BG395" s="1">
        <f t="shared" si="371"/>
        <v>28.841900714892972</v>
      </c>
      <c r="BH395" s="1">
        <f t="shared" si="372"/>
        <v>36.668912246212656</v>
      </c>
      <c r="BI395" s="1">
        <f t="shared" ref="BI395:BI406" si="411">(($Q$5-BJ394*C394/100)/((100-C394)/100))/((C395-C394)/100+AY395*(1-(C395-C394)/100))</f>
        <v>108.22755841354581</v>
      </c>
      <c r="BJ395" s="1">
        <f t="shared" ref="BJ395:BJ406" si="412">(BJ394*C394+BI395*(C395-C394))/C395</f>
        <v>198.48772732298985</v>
      </c>
      <c r="BK395" s="1">
        <f t="shared" ref="BK395:BK406" si="413">(($Q$5-BL394*C394/100)/((100-C394)/100))/((C395-C394)/100+AZ395*(1-(C395-C394)/100))</f>
        <v>30.982207697893418</v>
      </c>
      <c r="BL395" s="1">
        <f t="shared" ref="BL395:BL406" si="414">(BL394*C394+BK395*(C395-C394))/C395</f>
        <v>204.21890894432468</v>
      </c>
      <c r="BM395" s="1">
        <f t="shared" ref="BM395:BM406" si="415">(($Q$5-BN394*C394/100)/((100-C394)/100))/((C395-C394)/100+BA395*(1-(C395-C394)/100))</f>
        <v>20.097575837475308</v>
      </c>
      <c r="BN395" s="1">
        <f t="shared" ref="BN395:BN406" si="416">(BN394*C394+BM395*(C395-C394))/C395</f>
        <v>204.74737839974665</v>
      </c>
      <c r="BO395" s="1">
        <f t="shared" ref="BO395:BO406" si="417">(($Q$5-BP394*C394/100)/((100-C394)/100))/((C395-C394)/100+BB395*(1-(C395-C394)/100))</f>
        <v>12.298492318867792</v>
      </c>
      <c r="BP395" s="1">
        <f t="shared" ref="BP395:BP406" si="418">(BP394*C394+BO395*(C395-C394))/C395</f>
        <v>205.07553558406161</v>
      </c>
      <c r="BQ395" s="1">
        <f t="shared" ref="BQ395:BQ406" si="419">(($Q$5-BR394*C394/100)/((100-C394)/100))/((C395-C394)/100+BC395*(1-(C395-C394)/100))</f>
        <v>7.0567864117925581</v>
      </c>
      <c r="BR395" s="1">
        <f t="shared" ref="BR395:BR406" si="420">(BR394*C394+BQ395*(C395-C394))/C395</f>
        <v>205.26721120646238</v>
      </c>
      <c r="BS395" s="1">
        <f t="shared" ref="BS395:BS404" si="421">BH395</f>
        <v>36.668912246212656</v>
      </c>
      <c r="BT395" s="1">
        <f t="shared" ref="BT395:BT404" si="422">BJ395/BH395</f>
        <v>5.412970147307564</v>
      </c>
      <c r="BU395" s="1">
        <f t="shared" ref="BU395:BU404" si="423">BL395/BH395</f>
        <v>5.569265528606385</v>
      </c>
      <c r="BV395" s="1">
        <f t="shared" ref="BV395:BV404" si="424">BN395/BH395</f>
        <v>5.583677449305684</v>
      </c>
      <c r="BW395" s="1">
        <f t="shared" ref="BW395:BW404" si="425">BP395/BH395</f>
        <v>5.5926266426199431</v>
      </c>
      <c r="BX395" s="1">
        <f t="shared" ref="BX395:BX404" si="426">BR395/BH395</f>
        <v>5.5978538394648831</v>
      </c>
    </row>
    <row r="396" spans="1:76">
      <c r="A396" s="1">
        <v>1.1499999999999999</v>
      </c>
      <c r="B396" s="1">
        <f t="shared" si="392"/>
        <v>1368.2608695652175</v>
      </c>
      <c r="C396" s="1">
        <v>38.700000000000003</v>
      </c>
      <c r="D396" s="1">
        <f t="shared" si="374"/>
        <v>56.614772727272729</v>
      </c>
      <c r="E396" s="1">
        <v>0</v>
      </c>
      <c r="F396" s="1">
        <v>0</v>
      </c>
      <c r="G396" s="1">
        <f t="shared" si="375"/>
        <v>8.0000000000000071E-2</v>
      </c>
      <c r="H396" s="4">
        <f t="shared" si="376"/>
        <v>56.694772727272728</v>
      </c>
      <c r="I396" s="4"/>
      <c r="J396" s="1">
        <f t="shared" si="393"/>
        <v>2.7759173063399918</v>
      </c>
      <c r="K396" s="1">
        <f t="shared" si="377"/>
        <v>0.73923824767040747</v>
      </c>
      <c r="L396" s="1">
        <f t="shared" si="378"/>
        <v>0.49731034717286221</v>
      </c>
      <c r="M396" s="1">
        <f t="shared" si="394"/>
        <v>3.7245434182183096E-2</v>
      </c>
      <c r="O396" s="1">
        <f t="shared" si="395"/>
        <v>1.9706365090033353</v>
      </c>
      <c r="P396" s="1">
        <f t="shared" si="396"/>
        <v>0.45204787171761185</v>
      </c>
      <c r="Q396" s="1">
        <f t="shared" si="397"/>
        <v>0.34532458246429681</v>
      </c>
      <c r="R396" s="1">
        <f t="shared" si="398"/>
        <v>2.3156506557208731E-2</v>
      </c>
      <c r="T396" s="1">
        <f t="shared" si="379"/>
        <v>1.8088665363760292</v>
      </c>
      <c r="U396" s="1">
        <f t="shared" si="380"/>
        <v>0.39974627811448843</v>
      </c>
      <c r="V396" s="1">
        <f t="shared" si="381"/>
        <v>0.31522996616754401</v>
      </c>
      <c r="W396" s="1">
        <f t="shared" si="399"/>
        <v>2.0562363928199625E-2</v>
      </c>
      <c r="Y396" s="1">
        <f t="shared" si="382"/>
        <v>1.6603762954111967</v>
      </c>
      <c r="Z396" s="1">
        <f t="shared" si="383"/>
        <v>0.35349593895712289</v>
      </c>
      <c r="AA396" s="1">
        <f t="shared" si="384"/>
        <v>0.28775805898575146</v>
      </c>
      <c r="AB396" s="1">
        <f t="shared" si="400"/>
        <v>1.8258834046109704E-2</v>
      </c>
      <c r="AD396" s="1">
        <f t="shared" si="385"/>
        <v>1.5240756500955657</v>
      </c>
      <c r="AE396" s="1">
        <f t="shared" si="386"/>
        <v>0.31259672872648803</v>
      </c>
      <c r="AF396" s="1">
        <f t="shared" si="387"/>
        <v>0.26268029501750012</v>
      </c>
      <c r="AG396" s="1">
        <f t="shared" si="401"/>
        <v>1.6213360578944128E-2</v>
      </c>
      <c r="AI396" s="1">
        <f t="shared" ref="AI396:AI404" si="427">AI395</f>
        <v>0.06</v>
      </c>
      <c r="AJ396" s="1">
        <f t="shared" si="402"/>
        <v>1.6757853895226957</v>
      </c>
      <c r="AK396" s="1">
        <f t="shared" si="403"/>
        <v>0.70836154250464256</v>
      </c>
      <c r="AL396" s="1">
        <f t="shared" ref="AL396:AL404" si="428">AL395</f>
        <v>0.12</v>
      </c>
      <c r="AN396" s="1">
        <f t="shared" ref="AN396:AN404" si="429">AN395</f>
        <v>0.3</v>
      </c>
      <c r="AO396" s="1">
        <f t="shared" si="404"/>
        <v>0.31144240865804318</v>
      </c>
      <c r="AP396" s="1">
        <f t="shared" si="388"/>
        <v>8.9333530001212136E-2</v>
      </c>
      <c r="AQ396" s="1">
        <f t="shared" ref="AQ396:AQ404" si="430">AQ395</f>
        <v>8.0000000000000002E-3</v>
      </c>
      <c r="AS396" s="1">
        <f t="shared" ref="AS396:AV406" si="431">100*D396/$H396</f>
        <v>99.858893516718311</v>
      </c>
      <c r="AT396" s="1">
        <f t="shared" si="431"/>
        <v>0</v>
      </c>
      <c r="AU396" s="1">
        <f t="shared" si="431"/>
        <v>0</v>
      </c>
      <c r="AV396" s="1">
        <f t="shared" si="431"/>
        <v>0.14110648328168796</v>
      </c>
      <c r="AW396" s="3">
        <f t="shared" si="405"/>
        <v>8.4120309311825296E-3</v>
      </c>
      <c r="AX396" s="3">
        <f t="shared" si="406"/>
        <v>0.11991533611003097</v>
      </c>
      <c r="AY396" s="3">
        <f t="shared" si="407"/>
        <v>4.1109877749609745E-2</v>
      </c>
      <c r="AZ396" s="3">
        <f t="shared" si="408"/>
        <v>2.590452710127459E-2</v>
      </c>
      <c r="BA396" s="3">
        <f t="shared" si="389"/>
        <v>2.308577705632045E-2</v>
      </c>
      <c r="BB396" s="3">
        <f t="shared" si="390"/>
        <v>2.057596824719651E-2</v>
      </c>
      <c r="BC396" s="3">
        <f t="shared" si="391"/>
        <v>1.8341052028411776E-2</v>
      </c>
      <c r="BE396" s="4">
        <f t="shared" si="409"/>
        <v>9.6120145863630381E-4</v>
      </c>
      <c r="BF396" s="4">
        <f t="shared" si="410"/>
        <v>2137.439264628928</v>
      </c>
      <c r="BG396" s="1">
        <f t="shared" ref="BG396:BG406" si="432">(($S$5-BH395*C395/100)/((100-C395)/100))/((C396-C395)/100+AX396*(1-(C396-C395)/100))</f>
        <v>28.500010851510861</v>
      </c>
      <c r="BH396" s="1">
        <f t="shared" ref="BH396:BH406" si="433">(BH395*C395+BG396*(C396-C395))/C396</f>
        <v>36.647803973874929</v>
      </c>
      <c r="BI396" s="1">
        <f t="shared" si="411"/>
        <v>104.28625428301235</v>
      </c>
      <c r="BJ396" s="1">
        <f t="shared" si="412"/>
        <v>198.24431266397181</v>
      </c>
      <c r="BK396" s="1">
        <f t="shared" si="413"/>
        <v>29.175744445632599</v>
      </c>
      <c r="BL396" s="1">
        <f t="shared" si="414"/>
        <v>203.76660102572339</v>
      </c>
      <c r="BM396" s="1">
        <f t="shared" si="415"/>
        <v>18.78317909884635</v>
      </c>
      <c r="BN396" s="1">
        <f t="shared" si="416"/>
        <v>204.26685075297428</v>
      </c>
      <c r="BO396" s="1">
        <f t="shared" si="417"/>
        <v>11.397290576947215</v>
      </c>
      <c r="BP396" s="1">
        <f t="shared" si="418"/>
        <v>204.57507500264788</v>
      </c>
      <c r="BQ396" s="1">
        <f t="shared" si="419"/>
        <v>6.4780460192166593</v>
      </c>
      <c r="BR396" s="1">
        <f t="shared" si="420"/>
        <v>204.75354411295527</v>
      </c>
      <c r="BS396" s="1">
        <f t="shared" si="421"/>
        <v>36.647803973874929</v>
      </c>
      <c r="BT396" s="1">
        <f t="shared" si="422"/>
        <v>5.4094458921820792</v>
      </c>
      <c r="BU396" s="1">
        <f t="shared" si="423"/>
        <v>5.5601312747411065</v>
      </c>
      <c r="BV396" s="1">
        <f t="shared" si="424"/>
        <v>5.5737814712878766</v>
      </c>
      <c r="BW396" s="1">
        <f t="shared" si="425"/>
        <v>5.5821919138315366</v>
      </c>
      <c r="BX396" s="1">
        <f t="shared" si="426"/>
        <v>5.5870617584321742</v>
      </c>
    </row>
    <row r="397" spans="1:76">
      <c r="A397" s="1">
        <v>1.1499999999999999</v>
      </c>
      <c r="B397" s="1">
        <f t="shared" si="392"/>
        <v>1368.695652173913</v>
      </c>
      <c r="C397" s="1">
        <v>38.799999999999997</v>
      </c>
      <c r="D397" s="1">
        <f t="shared" si="374"/>
        <v>56.595454545454551</v>
      </c>
      <c r="E397" s="1">
        <v>0</v>
      </c>
      <c r="F397" s="1">
        <v>0</v>
      </c>
      <c r="G397" s="1">
        <f t="shared" si="375"/>
        <v>8.0000000000000071E-2</v>
      </c>
      <c r="H397" s="4">
        <f t="shared" si="376"/>
        <v>56.675454545454549</v>
      </c>
      <c r="I397" s="4"/>
      <c r="J397" s="1">
        <f t="shared" si="393"/>
        <v>2.7733950957862059</v>
      </c>
      <c r="K397" s="1">
        <f t="shared" si="377"/>
        <v>0.73766994546392106</v>
      </c>
      <c r="L397" s="1">
        <f t="shared" si="378"/>
        <v>0.49620663167195828</v>
      </c>
      <c r="M397" s="1">
        <f t="shared" si="394"/>
        <v>3.7219555978236368E-2</v>
      </c>
      <c r="O397" s="1">
        <f t="shared" si="395"/>
        <v>1.9688459800890441</v>
      </c>
      <c r="P397" s="1">
        <f t="shared" si="396"/>
        <v>0.45108884710425301</v>
      </c>
      <c r="Q397" s="1">
        <f t="shared" si="397"/>
        <v>0.34455817955980111</v>
      </c>
      <c r="R397" s="1">
        <f t="shared" si="398"/>
        <v>2.3140417369029317E-2</v>
      </c>
      <c r="T397" s="1">
        <f t="shared" si="379"/>
        <v>1.8072229923633827</v>
      </c>
      <c r="U397" s="1">
        <f t="shared" si="380"/>
        <v>0.39889821191664587</v>
      </c>
      <c r="V397" s="1">
        <f t="shared" si="381"/>
        <v>0.3145303543416762</v>
      </c>
      <c r="W397" s="1">
        <f t="shared" si="399"/>
        <v>2.0548077155631537E-2</v>
      </c>
      <c r="Y397" s="1">
        <f t="shared" si="382"/>
        <v>1.6588676702781724</v>
      </c>
      <c r="Z397" s="1">
        <f t="shared" si="383"/>
        <v>0.35274599337084206</v>
      </c>
      <c r="AA397" s="1">
        <f t="shared" si="384"/>
        <v>0.28711941747744957</v>
      </c>
      <c r="AB397" s="1">
        <f t="shared" si="400"/>
        <v>1.8246147770821206E-2</v>
      </c>
      <c r="AD397" s="1">
        <f t="shared" si="385"/>
        <v>1.5226908683224705</v>
      </c>
      <c r="AE397" s="1">
        <f t="shared" si="386"/>
        <v>0.31193355127192979</v>
      </c>
      <c r="AF397" s="1">
        <f t="shared" si="387"/>
        <v>0.26209731033793132</v>
      </c>
      <c r="AG397" s="1">
        <f t="shared" si="401"/>
        <v>1.6202095502809655E-2</v>
      </c>
      <c r="AI397" s="1">
        <f t="shared" si="427"/>
        <v>0.06</v>
      </c>
      <c r="AJ397" s="1">
        <f t="shared" si="402"/>
        <v>1.6744425194536665</v>
      </c>
      <c r="AK397" s="1">
        <f t="shared" si="403"/>
        <v>0.70838363377383773</v>
      </c>
      <c r="AL397" s="1">
        <f t="shared" si="428"/>
        <v>0.12</v>
      </c>
      <c r="AN397" s="1">
        <f t="shared" si="429"/>
        <v>0.3</v>
      </c>
      <c r="AO397" s="1">
        <f t="shared" si="404"/>
        <v>0.31134017965870059</v>
      </c>
      <c r="AP397" s="1">
        <f t="shared" si="388"/>
        <v>8.9209296341826491E-2</v>
      </c>
      <c r="AQ397" s="1">
        <f t="shared" si="430"/>
        <v>8.0000000000000002E-3</v>
      </c>
      <c r="AS397" s="1">
        <f t="shared" si="431"/>
        <v>99.858845419694276</v>
      </c>
      <c r="AT397" s="1">
        <f t="shared" si="431"/>
        <v>0</v>
      </c>
      <c r="AU397" s="1">
        <f t="shared" si="431"/>
        <v>0</v>
      </c>
      <c r="AV397" s="1">
        <f t="shared" si="431"/>
        <v>0.14115458030572811</v>
      </c>
      <c r="AW397" s="3">
        <f t="shared" si="405"/>
        <v>8.412171374492728E-3</v>
      </c>
      <c r="AX397" s="3">
        <f t="shared" si="406"/>
        <v>0.11991530725181657</v>
      </c>
      <c r="AY397" s="3">
        <f t="shared" si="407"/>
        <v>4.1081793077880298E-2</v>
      </c>
      <c r="AZ397" s="3">
        <f t="shared" si="408"/>
        <v>2.588686989007196E-2</v>
      </c>
      <c r="BA397" s="3">
        <f t="shared" si="389"/>
        <v>2.3070050633620762E-2</v>
      </c>
      <c r="BB397" s="3">
        <f t="shared" si="390"/>
        <v>2.0561960195321905E-2</v>
      </c>
      <c r="BC397" s="3">
        <f t="shared" si="391"/>
        <v>1.8328573407436162E-2</v>
      </c>
      <c r="BE397" s="4">
        <f t="shared" si="409"/>
        <v>7.9601027477544707E-4</v>
      </c>
      <c r="BF397" s="4">
        <f t="shared" si="410"/>
        <v>2131.9304025964061</v>
      </c>
      <c r="BG397" s="1">
        <f t="shared" si="432"/>
        <v>28.16162250730757</v>
      </c>
      <c r="BH397" s="1">
        <f t="shared" si="433"/>
        <v>36.625932372156974</v>
      </c>
      <c r="BI397" s="1">
        <f t="shared" si="411"/>
        <v>100.4794310803247</v>
      </c>
      <c r="BJ397" s="1">
        <f t="shared" si="412"/>
        <v>197.99234131968407</v>
      </c>
      <c r="BK397" s="1">
        <f t="shared" si="413"/>
        <v>27.470628895711812</v>
      </c>
      <c r="BL397" s="1">
        <f t="shared" si="414"/>
        <v>203.31222996353264</v>
      </c>
      <c r="BM397" s="1">
        <f t="shared" si="415"/>
        <v>17.551881474666921</v>
      </c>
      <c r="BN397" s="1">
        <f t="shared" si="416"/>
        <v>203.78562660534982</v>
      </c>
      <c r="BO397" s="1">
        <f t="shared" si="417"/>
        <v>10.560187173856622</v>
      </c>
      <c r="BP397" s="1">
        <f t="shared" si="418"/>
        <v>204.07503663195516</v>
      </c>
      <c r="BQ397" s="1">
        <f t="shared" si="419"/>
        <v>5.9455400518760957</v>
      </c>
      <c r="BR397" s="1">
        <f t="shared" si="420"/>
        <v>204.24115234991129</v>
      </c>
      <c r="BS397" s="1">
        <f t="shared" si="421"/>
        <v>36.625932372156974</v>
      </c>
      <c r="BT397" s="1">
        <f t="shared" si="422"/>
        <v>5.4057966172131584</v>
      </c>
      <c r="BU397" s="1">
        <f t="shared" si="423"/>
        <v>5.5510458518208416</v>
      </c>
      <c r="BV397" s="1">
        <f t="shared" si="424"/>
        <v>5.5639710283598847</v>
      </c>
      <c r="BW397" s="1">
        <f t="shared" si="425"/>
        <v>5.5718728074508475</v>
      </c>
      <c r="BX397" s="1">
        <f t="shared" si="426"/>
        <v>5.5764082747331063</v>
      </c>
    </row>
    <row r="398" spans="1:76">
      <c r="A398" s="1">
        <v>1.1499999999999999</v>
      </c>
      <c r="B398" s="1">
        <f t="shared" si="392"/>
        <v>1369.1304347826087</v>
      </c>
      <c r="C398" s="1">
        <v>38.9</v>
      </c>
      <c r="D398" s="1">
        <f t="shared" si="374"/>
        <v>56.576136363636365</v>
      </c>
      <c r="E398" s="1">
        <v>0</v>
      </c>
      <c r="F398" s="1">
        <v>0</v>
      </c>
      <c r="G398" s="1">
        <f t="shared" si="375"/>
        <v>8.0000000000000071E-2</v>
      </c>
      <c r="H398" s="4">
        <f t="shared" si="376"/>
        <v>56.656136363636364</v>
      </c>
      <c r="I398" s="4"/>
      <c r="J398" s="1">
        <f t="shared" si="393"/>
        <v>2.7708765105807553</v>
      </c>
      <c r="K398" s="1">
        <f t="shared" si="377"/>
        <v>0.73610579818202126</v>
      </c>
      <c r="L398" s="1">
        <f t="shared" si="378"/>
        <v>0.49510594818194492</v>
      </c>
      <c r="M398" s="1">
        <f t="shared" si="394"/>
        <v>3.7193709442401038E-2</v>
      </c>
      <c r="O398" s="1">
        <f t="shared" si="395"/>
        <v>1.9670580248262699</v>
      </c>
      <c r="P398" s="1">
        <f t="shared" si="396"/>
        <v>0.45013236324798073</v>
      </c>
      <c r="Q398" s="1">
        <f t="shared" si="397"/>
        <v>0.34379388203658462</v>
      </c>
      <c r="R398" s="1">
        <f t="shared" si="398"/>
        <v>2.3124347869782128E-2</v>
      </c>
      <c r="T398" s="1">
        <f t="shared" si="379"/>
        <v>1.8055818107306496</v>
      </c>
      <c r="U398" s="1">
        <f t="shared" si="380"/>
        <v>0.39805239251223484</v>
      </c>
      <c r="V398" s="1">
        <f t="shared" si="381"/>
        <v>0.3138326644156762</v>
      </c>
      <c r="W398" s="1">
        <f t="shared" si="399"/>
        <v>2.053380786631329E-2</v>
      </c>
      <c r="Y398" s="1">
        <f t="shared" si="382"/>
        <v>1.657361213596789</v>
      </c>
      <c r="Z398" s="1">
        <f t="shared" si="383"/>
        <v>0.35199803462570833</v>
      </c>
      <c r="AA398" s="1">
        <f t="shared" si="384"/>
        <v>0.28648253037778543</v>
      </c>
      <c r="AB398" s="1">
        <f t="shared" si="400"/>
        <v>1.8233477020195083E-2</v>
      </c>
      <c r="AD398" s="1">
        <f t="shared" si="385"/>
        <v>1.5213080769923573</v>
      </c>
      <c r="AE398" s="1">
        <f t="shared" si="386"/>
        <v>0.31127213078251487</v>
      </c>
      <c r="AF398" s="1">
        <f t="shared" si="387"/>
        <v>0.26151592717242661</v>
      </c>
      <c r="AG398" s="1">
        <f t="shared" si="401"/>
        <v>1.61908442121638E-2</v>
      </c>
      <c r="AI398" s="1">
        <f t="shared" si="427"/>
        <v>0.06</v>
      </c>
      <c r="AJ398" s="1">
        <f t="shared" si="402"/>
        <v>1.6731014356542255</v>
      </c>
      <c r="AK398" s="1">
        <f t="shared" si="403"/>
        <v>0.70840571403440677</v>
      </c>
      <c r="AL398" s="1">
        <f t="shared" si="428"/>
        <v>0.12</v>
      </c>
      <c r="AN398" s="1">
        <f t="shared" si="429"/>
        <v>0.3</v>
      </c>
      <c r="AO398" s="1">
        <f t="shared" si="404"/>
        <v>0.31123803831760405</v>
      </c>
      <c r="AP398" s="1">
        <f t="shared" si="388"/>
        <v>8.9085301093458261E-2</v>
      </c>
      <c r="AQ398" s="1">
        <f t="shared" si="430"/>
        <v>8.0000000000000002E-3</v>
      </c>
      <c r="AS398" s="1">
        <f t="shared" si="431"/>
        <v>99.858797289870722</v>
      </c>
      <c r="AT398" s="1">
        <f t="shared" si="431"/>
        <v>0</v>
      </c>
      <c r="AU398" s="1">
        <f t="shared" si="431"/>
        <v>0</v>
      </c>
      <c r="AV398" s="1">
        <f t="shared" si="431"/>
        <v>0.14120271012928887</v>
      </c>
      <c r="AW398" s="3">
        <f t="shared" si="405"/>
        <v>8.4123119135775248E-3</v>
      </c>
      <c r="AX398" s="3">
        <f t="shared" si="406"/>
        <v>0.11991527837392243</v>
      </c>
      <c r="AY398" s="3">
        <f t="shared" si="407"/>
        <v>4.1053743643946657E-2</v>
      </c>
      <c r="AZ398" s="3">
        <f t="shared" si="408"/>
        <v>2.5869234904760629E-2</v>
      </c>
      <c r="BA398" s="3">
        <f t="shared" si="389"/>
        <v>2.305434402346648E-2</v>
      </c>
      <c r="BB398" s="3">
        <f t="shared" si="390"/>
        <v>2.0547969806722105E-2</v>
      </c>
      <c r="BC398" s="3">
        <f t="shared" si="391"/>
        <v>1.8316110535472392E-2</v>
      </c>
      <c r="BE398" s="4">
        <f t="shared" si="409"/>
        <v>6.589871993875427E-4</v>
      </c>
      <c r="BF398" s="4">
        <f t="shared" si="410"/>
        <v>2126.4498634097504</v>
      </c>
      <c r="BG398" s="1">
        <f t="shared" si="432"/>
        <v>27.826705485016952</v>
      </c>
      <c r="BH398" s="1">
        <f t="shared" si="433"/>
        <v>36.60331225162448</v>
      </c>
      <c r="BI398" s="1">
        <f t="shared" si="411"/>
        <v>96.802823530837472</v>
      </c>
      <c r="BJ398" s="1">
        <f t="shared" si="412"/>
        <v>197.73221402459706</v>
      </c>
      <c r="BK398" s="1">
        <f t="shared" si="413"/>
        <v>25.861404856635005</v>
      </c>
      <c r="BL398" s="1">
        <f t="shared" si="414"/>
        <v>202.85605817662542</v>
      </c>
      <c r="BM398" s="1">
        <f t="shared" si="415"/>
        <v>16.398614882465267</v>
      </c>
      <c r="BN398" s="1">
        <f t="shared" si="416"/>
        <v>203.30391192225756</v>
      </c>
      <c r="BO398" s="1">
        <f t="shared" si="417"/>
        <v>9.7827641622561075</v>
      </c>
      <c r="BP398" s="1">
        <f t="shared" si="418"/>
        <v>203.57557063588908</v>
      </c>
      <c r="BQ398" s="1">
        <f t="shared" si="419"/>
        <v>5.4556751303659992</v>
      </c>
      <c r="BR398" s="1">
        <f t="shared" si="420"/>
        <v>203.73013569896131</v>
      </c>
      <c r="BS398" s="1">
        <f t="shared" si="421"/>
        <v>36.60331225162448</v>
      </c>
      <c r="BT398" s="1">
        <f t="shared" si="422"/>
        <v>5.4020306322366105</v>
      </c>
      <c r="BU398" s="1">
        <f t="shared" si="423"/>
        <v>5.5420137058121712</v>
      </c>
      <c r="BV398" s="1">
        <f t="shared" si="424"/>
        <v>5.554249039668119</v>
      </c>
      <c r="BW398" s="1">
        <f t="shared" si="425"/>
        <v>5.5616707372392034</v>
      </c>
      <c r="BX398" s="1">
        <f t="shared" si="426"/>
        <v>5.5658934442447796</v>
      </c>
    </row>
    <row r="399" spans="1:76">
      <c r="A399" s="1">
        <v>1.1499999999999999</v>
      </c>
      <c r="B399" s="1">
        <f t="shared" si="392"/>
        <v>1369.5652173913043</v>
      </c>
      <c r="C399" s="1">
        <v>39</v>
      </c>
      <c r="D399" s="1">
        <f t="shared" si="374"/>
        <v>56.556818181818187</v>
      </c>
      <c r="E399" s="1">
        <v>0</v>
      </c>
      <c r="F399" s="1">
        <v>0</v>
      </c>
      <c r="G399" s="1">
        <f t="shared" si="375"/>
        <v>8.0000000000000071E-2</v>
      </c>
      <c r="H399" s="4">
        <f t="shared" si="376"/>
        <v>56.636818181818185</v>
      </c>
      <c r="I399" s="4"/>
      <c r="J399" s="1">
        <f t="shared" si="393"/>
        <v>2.7683615439500349</v>
      </c>
      <c r="K399" s="1">
        <f t="shared" si="377"/>
        <v>0.73454579284473698</v>
      </c>
      <c r="L399" s="1">
        <f t="shared" si="378"/>
        <v>0.49400828692888249</v>
      </c>
      <c r="M399" s="1">
        <f t="shared" si="394"/>
        <v>3.7167894522807561E-2</v>
      </c>
      <c r="O399" s="1">
        <f t="shared" si="395"/>
        <v>1.965272638406399</v>
      </c>
      <c r="P399" s="1">
        <f t="shared" si="396"/>
        <v>0.44917841221147831</v>
      </c>
      <c r="Q399" s="1">
        <f t="shared" si="397"/>
        <v>0.34303168310777504</v>
      </c>
      <c r="R399" s="1">
        <f t="shared" si="398"/>
        <v>2.3108298027218435E-2</v>
      </c>
      <c r="T399" s="1">
        <f t="shared" si="379"/>
        <v>1.8039429870639561</v>
      </c>
      <c r="U399" s="1">
        <f t="shared" si="380"/>
        <v>0.39720881288228033</v>
      </c>
      <c r="V399" s="1">
        <f t="shared" si="381"/>
        <v>0.31313689019413954</v>
      </c>
      <c r="W399" s="1">
        <f t="shared" si="399"/>
        <v>2.051955603160888E-2</v>
      </c>
      <c r="Y399" s="1">
        <f t="shared" si="382"/>
        <v>1.655856921315509</v>
      </c>
      <c r="Z399" s="1">
        <f t="shared" si="383"/>
        <v>0.35125205651483649</v>
      </c>
      <c r="AA399" s="1">
        <f t="shared" si="384"/>
        <v>0.28584739203127657</v>
      </c>
      <c r="AB399" s="1">
        <f t="shared" si="400"/>
        <v>1.8220821768803314E-2</v>
      </c>
      <c r="AD399" s="1">
        <f t="shared" si="385"/>
        <v>1.5199272723862798</v>
      </c>
      <c r="AE399" s="1">
        <f t="shared" si="386"/>
        <v>0.31061246176949014</v>
      </c>
      <c r="AF399" s="1">
        <f t="shared" si="387"/>
        <v>0.26093614035837209</v>
      </c>
      <c r="AG399" s="1">
        <f t="shared" si="401"/>
        <v>1.617960668442717E-2</v>
      </c>
      <c r="AI399" s="1">
        <f t="shared" si="427"/>
        <v>0.06</v>
      </c>
      <c r="AJ399" s="1">
        <f t="shared" si="402"/>
        <v>1.6717621349922436</v>
      </c>
      <c r="AK399" s="1">
        <f t="shared" si="403"/>
        <v>0.70842778329456491</v>
      </c>
      <c r="AL399" s="1">
        <f t="shared" si="428"/>
        <v>0.12</v>
      </c>
      <c r="AN399" s="1">
        <f t="shared" si="429"/>
        <v>0.3</v>
      </c>
      <c r="AO399" s="1">
        <f t="shared" si="404"/>
        <v>0.31113598452754715</v>
      </c>
      <c r="AP399" s="1">
        <f t="shared" si="388"/>
        <v>8.8961543690076736E-2</v>
      </c>
      <c r="AQ399" s="1">
        <f t="shared" si="430"/>
        <v>8.0000000000000002E-3</v>
      </c>
      <c r="AS399" s="1">
        <f t="shared" si="431"/>
        <v>99.858749127214068</v>
      </c>
      <c r="AT399" s="1">
        <f t="shared" si="431"/>
        <v>0</v>
      </c>
      <c r="AU399" s="1">
        <f t="shared" si="431"/>
        <v>0</v>
      </c>
      <c r="AV399" s="1">
        <f t="shared" si="431"/>
        <v>0.14125087278593282</v>
      </c>
      <c r="AW399" s="3">
        <f t="shared" si="405"/>
        <v>8.4124525485349249E-3</v>
      </c>
      <c r="AX399" s="3">
        <f t="shared" si="406"/>
        <v>0.11991524947632845</v>
      </c>
      <c r="AY399" s="3">
        <f t="shared" si="407"/>
        <v>4.1025729390097486E-2</v>
      </c>
      <c r="AZ399" s="3">
        <f t="shared" si="408"/>
        <v>2.585162210894118E-2</v>
      </c>
      <c r="BA399" s="3">
        <f t="shared" si="389"/>
        <v>2.3038657193410899E-2</v>
      </c>
      <c r="BB399" s="3">
        <f t="shared" si="390"/>
        <v>2.0533997052470544E-2</v>
      </c>
      <c r="BC399" s="3">
        <f t="shared" si="391"/>
        <v>1.8303663386729129E-2</v>
      </c>
      <c r="BE399" s="4">
        <f t="shared" si="409"/>
        <v>5.4536699518800843E-4</v>
      </c>
      <c r="BF399" s="4">
        <f t="shared" si="410"/>
        <v>2120.9974292609227</v>
      </c>
      <c r="BG399" s="1">
        <f t="shared" si="432"/>
        <v>27.495229798785061</v>
      </c>
      <c r="BH399" s="1">
        <f t="shared" si="433"/>
        <v>36.579958194053091</v>
      </c>
      <c r="BI399" s="1">
        <f t="shared" si="411"/>
        <v>93.252290789690761</v>
      </c>
      <c r="BJ399" s="1">
        <f t="shared" si="412"/>
        <v>197.46431678553321</v>
      </c>
      <c r="BK399" s="1">
        <f t="shared" si="413"/>
        <v>24.342897116028215</v>
      </c>
      <c r="BL399" s="1">
        <f t="shared" si="414"/>
        <v>202.39833212262388</v>
      </c>
      <c r="BM399" s="1">
        <f t="shared" si="415"/>
        <v>15.318608694645901</v>
      </c>
      <c r="BN399" s="1">
        <f t="shared" si="416"/>
        <v>202.82189832423802</v>
      </c>
      <c r="BO399" s="1">
        <f t="shared" si="417"/>
        <v>9.0608981352557407</v>
      </c>
      <c r="BP399" s="1">
        <f t="shared" si="418"/>
        <v>203.07681506537463</v>
      </c>
      <c r="BQ399" s="1">
        <f t="shared" si="419"/>
        <v>5.0051291971008656</v>
      </c>
      <c r="BR399" s="1">
        <f t="shared" si="420"/>
        <v>203.22058440023858</v>
      </c>
      <c r="BS399" s="1">
        <f t="shared" si="421"/>
        <v>36.579958194053091</v>
      </c>
      <c r="BT399" s="1">
        <f t="shared" si="422"/>
        <v>5.3981558901189652</v>
      </c>
      <c r="BU399" s="1">
        <f t="shared" si="423"/>
        <v>5.5330389129730708</v>
      </c>
      <c r="BV399" s="1">
        <f t="shared" si="424"/>
        <v>5.5446181006628752</v>
      </c>
      <c r="BW399" s="1">
        <f t="shared" si="425"/>
        <v>5.5515868549677405</v>
      </c>
      <c r="BX399" s="1">
        <f t="shared" si="426"/>
        <v>5.5555171310522908</v>
      </c>
    </row>
    <row r="400" spans="1:76">
      <c r="A400" s="1">
        <v>1.1499999999999999</v>
      </c>
      <c r="B400" s="1">
        <f t="shared" si="392"/>
        <v>1370</v>
      </c>
      <c r="C400" s="1">
        <v>39.1</v>
      </c>
      <c r="D400" s="1">
        <f t="shared" si="374"/>
        <v>56.537500000000001</v>
      </c>
      <c r="E400" s="1">
        <v>0</v>
      </c>
      <c r="F400" s="1">
        <v>0</v>
      </c>
      <c r="G400" s="1">
        <f t="shared" si="375"/>
        <v>8.0000000000000071E-2</v>
      </c>
      <c r="H400" s="4">
        <f t="shared" si="376"/>
        <v>56.6175</v>
      </c>
      <c r="I400" s="4"/>
      <c r="J400" s="1">
        <f t="shared" si="393"/>
        <v>2.765850189135806</v>
      </c>
      <c r="K400" s="1">
        <f t="shared" si="377"/>
        <v>0.73298991651843037</v>
      </c>
      <c r="L400" s="1">
        <f t="shared" si="378"/>
        <v>0.49291363817471523</v>
      </c>
      <c r="M400" s="1">
        <f t="shared" si="394"/>
        <v>3.7142111167691221E-2</v>
      </c>
      <c r="O400" s="1">
        <f t="shared" si="395"/>
        <v>1.9634898160317276</v>
      </c>
      <c r="P400" s="1">
        <f t="shared" si="396"/>
        <v>0.4482269860857615</v>
      </c>
      <c r="Q400" s="1">
        <f t="shared" si="397"/>
        <v>0.34227157601141805</v>
      </c>
      <c r="R400" s="1">
        <f t="shared" si="398"/>
        <v>2.3092267809154719E-2</v>
      </c>
      <c r="T400" s="1">
        <f t="shared" si="379"/>
        <v>1.8023065169594434</v>
      </c>
      <c r="U400" s="1">
        <f t="shared" si="380"/>
        <v>0.39636746603286127</v>
      </c>
      <c r="V400" s="1">
        <f t="shared" si="381"/>
        <v>0.31244302550440783</v>
      </c>
      <c r="W400" s="1">
        <f t="shared" si="399"/>
        <v>2.0505321622940189E-2</v>
      </c>
      <c r="Y400" s="1">
        <f t="shared" si="382"/>
        <v>1.6543547893919863</v>
      </c>
      <c r="Z400" s="1">
        <f t="shared" si="383"/>
        <v>0.35050805285349701</v>
      </c>
      <c r="AA400" s="1">
        <f t="shared" si="384"/>
        <v>0.28521399680320414</v>
      </c>
      <c r="AB400" s="1">
        <f t="shared" si="400"/>
        <v>1.8208181991269289E-2</v>
      </c>
      <c r="AD400" s="1">
        <f t="shared" si="385"/>
        <v>1.5185484507937292</v>
      </c>
      <c r="AE400" s="1">
        <f t="shared" si="386"/>
        <v>0.3099545387636945</v>
      </c>
      <c r="AF400" s="1">
        <f t="shared" si="387"/>
        <v>0.26035794475210766</v>
      </c>
      <c r="AG400" s="1">
        <f t="shared" si="401"/>
        <v>1.6168382897065965E-2</v>
      </c>
      <c r="AI400" s="1">
        <f t="shared" si="427"/>
        <v>0.06</v>
      </c>
      <c r="AJ400" s="1">
        <f t="shared" si="402"/>
        <v>1.6704246143423189</v>
      </c>
      <c r="AK400" s="1">
        <f t="shared" si="403"/>
        <v>0.70844984156251978</v>
      </c>
      <c r="AL400" s="1">
        <f t="shared" si="428"/>
        <v>0.12</v>
      </c>
      <c r="AN400" s="1">
        <f t="shared" si="429"/>
        <v>0.3</v>
      </c>
      <c r="AO400" s="1">
        <f t="shared" si="404"/>
        <v>0.3110340181814914</v>
      </c>
      <c r="AP400" s="1">
        <f t="shared" si="388"/>
        <v>8.8838023567234817E-2</v>
      </c>
      <c r="AQ400" s="1">
        <f t="shared" si="430"/>
        <v>8.0000000000000002E-3</v>
      </c>
      <c r="AS400" s="1">
        <f t="shared" si="431"/>
        <v>99.858700931690734</v>
      </c>
      <c r="AT400" s="1">
        <f t="shared" si="431"/>
        <v>0</v>
      </c>
      <c r="AU400" s="1">
        <f t="shared" si="431"/>
        <v>0</v>
      </c>
      <c r="AV400" s="1">
        <f t="shared" si="431"/>
        <v>0.14129906830926847</v>
      </c>
      <c r="AW400" s="3">
        <f t="shared" si="405"/>
        <v>8.412593279463065E-3</v>
      </c>
      <c r="AX400" s="3">
        <f t="shared" si="406"/>
        <v>0.11991522055901445</v>
      </c>
      <c r="AY400" s="3">
        <f t="shared" si="407"/>
        <v>4.0997750258739911E-2</v>
      </c>
      <c r="AZ400" s="3">
        <f t="shared" si="408"/>
        <v>2.5834031466289101E-2</v>
      </c>
      <c r="BA400" s="3">
        <f t="shared" si="389"/>
        <v>2.3022990111074081E-2</v>
      </c>
      <c r="BB400" s="3">
        <f t="shared" si="390"/>
        <v>2.0520041903700208E-2</v>
      </c>
      <c r="BC400" s="3">
        <f t="shared" si="391"/>
        <v>1.8291231935468107E-2</v>
      </c>
      <c r="BE400" s="4">
        <f t="shared" si="409"/>
        <v>4.5118406074891597E-4</v>
      </c>
      <c r="BF400" s="4">
        <f t="shared" si="410"/>
        <v>2115.5728845599583</v>
      </c>
      <c r="BG400" s="1">
        <f t="shared" si="432"/>
        <v>27.167165673034283</v>
      </c>
      <c r="BH400" s="1">
        <f t="shared" si="433"/>
        <v>36.555884555891915</v>
      </c>
      <c r="BI400" s="1">
        <f t="shared" si="411"/>
        <v>89.823813151697507</v>
      </c>
      <c r="BJ400" s="1">
        <f t="shared" si="412"/>
        <v>197.18902137982005</v>
      </c>
      <c r="BK400" s="1">
        <f t="shared" si="413"/>
        <v>22.910197652124374</v>
      </c>
      <c r="BL400" s="1">
        <f t="shared" si="414"/>
        <v>201.93928318535919</v>
      </c>
      <c r="BM400" s="1">
        <f t="shared" si="415"/>
        <v>14.307372984895521</v>
      </c>
      <c r="BN400" s="1">
        <f t="shared" si="416"/>
        <v>202.33976398833175</v>
      </c>
      <c r="BO400" s="1">
        <f t="shared" si="417"/>
        <v>8.3907412721010903</v>
      </c>
      <c r="BP400" s="1">
        <f t="shared" si="418"/>
        <v>202.57889671807726</v>
      </c>
      <c r="BQ400" s="1">
        <f t="shared" si="419"/>
        <v>4.5908316451539681</v>
      </c>
      <c r="BR400" s="1">
        <f t="shared" si="420"/>
        <v>202.71257991748899</v>
      </c>
      <c r="BS400" s="1">
        <f t="shared" si="421"/>
        <v>36.555884555891915</v>
      </c>
      <c r="BT400" s="1">
        <f t="shared" si="422"/>
        <v>5.3941800007144947</v>
      </c>
      <c r="BU400" s="1">
        <f t="shared" si="423"/>
        <v>5.5241252027865793</v>
      </c>
      <c r="BV400" s="1">
        <f t="shared" si="424"/>
        <v>5.5350805060937729</v>
      </c>
      <c r="BW400" s="1">
        <f t="shared" si="425"/>
        <v>5.5416220720454836</v>
      </c>
      <c r="BX400" s="1">
        <f t="shared" si="426"/>
        <v>5.545279026350812</v>
      </c>
    </row>
    <row r="401" spans="1:76">
      <c r="A401" s="1">
        <v>1.1499999999999999</v>
      </c>
      <c r="B401" s="1">
        <f t="shared" si="392"/>
        <v>1370.4347826086957</v>
      </c>
      <c r="C401" s="1">
        <v>39.200000000000003</v>
      </c>
      <c r="D401" s="1">
        <f t="shared" si="374"/>
        <v>56.518181818181823</v>
      </c>
      <c r="E401" s="1">
        <v>0</v>
      </c>
      <c r="F401" s="1">
        <v>0</v>
      </c>
      <c r="G401" s="1">
        <f t="shared" si="375"/>
        <v>8.0000000000000071E-2</v>
      </c>
      <c r="H401" s="4">
        <f t="shared" si="376"/>
        <v>56.598181818181821</v>
      </c>
      <c r="I401" s="4"/>
      <c r="J401" s="1">
        <f t="shared" si="393"/>
        <v>2.7633424393951724</v>
      </c>
      <c r="K401" s="1">
        <f t="shared" si="377"/>
        <v>0.7314381563156177</v>
      </c>
      <c r="L401" s="1">
        <f t="shared" si="378"/>
        <v>0.49182199221712714</v>
      </c>
      <c r="M401" s="1">
        <f t="shared" si="394"/>
        <v>3.7116359325392277E-2</v>
      </c>
      <c r="O401" s="1">
        <f t="shared" si="395"/>
        <v>1.961709552915442</v>
      </c>
      <c r="P401" s="1">
        <f t="shared" si="396"/>
        <v>0.44727807699006999</v>
      </c>
      <c r="Q401" s="1">
        <f t="shared" si="397"/>
        <v>0.34151355401037586</v>
      </c>
      <c r="R401" s="1">
        <f t="shared" si="398"/>
        <v>2.3076257183472684E-2</v>
      </c>
      <c r="T401" s="1">
        <f t="shared" si="379"/>
        <v>1.800672396023248</v>
      </c>
      <c r="U401" s="1">
        <f t="shared" si="380"/>
        <v>0.39552834499501549</v>
      </c>
      <c r="V401" s="1">
        <f t="shared" si="381"/>
        <v>0.31175106419647663</v>
      </c>
      <c r="W401" s="1">
        <f t="shared" si="399"/>
        <v>2.0491104611787023E-2</v>
      </c>
      <c r="Y401" s="1">
        <f t="shared" si="382"/>
        <v>1.6528548137930512</v>
      </c>
      <c r="Z401" s="1">
        <f t="shared" si="383"/>
        <v>0.34976601747903124</v>
      </c>
      <c r="AA401" s="1">
        <f t="shared" si="384"/>
        <v>0.28458233907952918</v>
      </c>
      <c r="AB401" s="1">
        <f t="shared" si="400"/>
        <v>1.8195557662267822E-2</v>
      </c>
      <c r="AD401" s="1">
        <f t="shared" si="385"/>
        <v>1.5171716085126197</v>
      </c>
      <c r="AE401" s="1">
        <f t="shared" si="386"/>
        <v>0.30929835631548402</v>
      </c>
      <c r="AF401" s="1">
        <f t="shared" si="387"/>
        <v>0.25978133522885105</v>
      </c>
      <c r="AG401" s="1">
        <f t="shared" si="401"/>
        <v>1.6157172827592148E-2</v>
      </c>
      <c r="AI401" s="1">
        <f t="shared" si="427"/>
        <v>0.06</v>
      </c>
      <c r="AJ401" s="1">
        <f t="shared" si="402"/>
        <v>1.6690888705857596</v>
      </c>
      <c r="AK401" s="1">
        <f t="shared" si="403"/>
        <v>0.70847188884647239</v>
      </c>
      <c r="AL401" s="1">
        <f t="shared" si="428"/>
        <v>0.12</v>
      </c>
      <c r="AN401" s="1">
        <f t="shared" si="429"/>
        <v>0.3</v>
      </c>
      <c r="AO401" s="1">
        <f t="shared" si="404"/>
        <v>0.31093213917256712</v>
      </c>
      <c r="AP401" s="1">
        <f t="shared" si="388"/>
        <v>8.871474016206457E-2</v>
      </c>
      <c r="AQ401" s="1">
        <f t="shared" si="430"/>
        <v>8.0000000000000002E-3</v>
      </c>
      <c r="AS401" s="1">
        <f t="shared" si="431"/>
        <v>99.858652703267055</v>
      </c>
      <c r="AT401" s="1">
        <f t="shared" si="431"/>
        <v>0</v>
      </c>
      <c r="AU401" s="1">
        <f t="shared" si="431"/>
        <v>0</v>
      </c>
      <c r="AV401" s="1">
        <f t="shared" si="431"/>
        <v>0.1413472967329501</v>
      </c>
      <c r="AW401" s="3">
        <f t="shared" si="405"/>
        <v>8.4127341064602155E-3</v>
      </c>
      <c r="AX401" s="3">
        <f t="shared" si="406"/>
        <v>0.11991519162196024</v>
      </c>
      <c r="AY401" s="3">
        <f t="shared" si="407"/>
        <v>4.096980619239958E-2</v>
      </c>
      <c r="AZ401" s="3">
        <f t="shared" si="408"/>
        <v>2.5816462940554719E-2</v>
      </c>
      <c r="BA401" s="3">
        <f t="shared" si="389"/>
        <v>2.3007342744142845E-2</v>
      </c>
      <c r="BB401" s="3">
        <f t="shared" si="390"/>
        <v>2.0506104331603634E-2</v>
      </c>
      <c r="BC401" s="3">
        <f t="shared" si="391"/>
        <v>1.8278816156004282E-2</v>
      </c>
      <c r="BE401" s="4">
        <f t="shared" si="409"/>
        <v>3.7313944637136265E-4</v>
      </c>
      <c r="BF401" s="4">
        <f t="shared" si="410"/>
        <v>2110.1760159083756</v>
      </c>
      <c r="BG401" s="1">
        <f t="shared" si="432"/>
        <v>26.842483541331855</v>
      </c>
      <c r="BH401" s="1">
        <f t="shared" si="433"/>
        <v>36.531105471671097</v>
      </c>
      <c r="BI401" s="1">
        <f t="shared" si="411"/>
        <v>86.51348883835557</v>
      </c>
      <c r="BJ401" s="1">
        <f t="shared" si="412"/>
        <v>196.9066858376224</v>
      </c>
      <c r="BK401" s="1">
        <f t="shared" si="413"/>
        <v>21.558652487058559</v>
      </c>
      <c r="BL401" s="1">
        <f t="shared" si="414"/>
        <v>201.47912851521045</v>
      </c>
      <c r="BM401" s="1">
        <f t="shared" si="415"/>
        <v>13.360682677104194</v>
      </c>
      <c r="BN401" s="1">
        <f t="shared" si="416"/>
        <v>201.85767449519085</v>
      </c>
      <c r="BO401" s="1">
        <f t="shared" si="417"/>
        <v>7.7687035583711879</v>
      </c>
      <c r="BP401" s="1">
        <f t="shared" si="418"/>
        <v>202.08193193960861</v>
      </c>
      <c r="BQ401" s="1">
        <f t="shared" si="419"/>
        <v>4.2099448561962918</v>
      </c>
      <c r="BR401" s="1">
        <f t="shared" si="420"/>
        <v>202.20619564437342</v>
      </c>
      <c r="BS401" s="1">
        <f t="shared" si="421"/>
        <v>36.531105471671097</v>
      </c>
      <c r="BT401" s="1">
        <f t="shared" si="422"/>
        <v>5.390110244277122</v>
      </c>
      <c r="BU401" s="1">
        <f t="shared" si="423"/>
        <v>5.5152759795745068</v>
      </c>
      <c r="BV401" s="1">
        <f t="shared" si="424"/>
        <v>5.5256382715197629</v>
      </c>
      <c r="BW401" s="1">
        <f t="shared" si="425"/>
        <v>5.531777079571758</v>
      </c>
      <c r="BX401" s="1">
        <f t="shared" si="426"/>
        <v>5.5351786657860371</v>
      </c>
    </row>
    <row r="402" spans="1:76">
      <c r="A402" s="1">
        <v>1.1499999999999999</v>
      </c>
      <c r="B402" s="1">
        <f t="shared" si="392"/>
        <v>1370.8695652173913</v>
      </c>
      <c r="C402" s="1">
        <v>39.299999999999997</v>
      </c>
      <c r="D402" s="1">
        <f t="shared" si="374"/>
        <v>56.498863636363637</v>
      </c>
      <c r="E402" s="1">
        <v>0</v>
      </c>
      <c r="F402" s="1">
        <v>0</v>
      </c>
      <c r="G402" s="1">
        <f t="shared" si="375"/>
        <v>8.0000000000000071E-2</v>
      </c>
      <c r="H402" s="4">
        <f t="shared" si="376"/>
        <v>56.578863636363636</v>
      </c>
      <c r="I402" s="4"/>
      <c r="J402" s="1">
        <f t="shared" si="393"/>
        <v>2.7608382880005196</v>
      </c>
      <c r="K402" s="1">
        <f t="shared" si="377"/>
        <v>0.72989049939477713</v>
      </c>
      <c r="L402" s="1">
        <f t="shared" si="378"/>
        <v>0.49073333938939279</v>
      </c>
      <c r="M402" s="1">
        <f t="shared" si="394"/>
        <v>3.7090638944355311E-2</v>
      </c>
      <c r="O402" s="1">
        <f t="shared" si="395"/>
        <v>1.9599318442815776</v>
      </c>
      <c r="P402" s="1">
        <f t="shared" si="396"/>
        <v>0.44633167707174903</v>
      </c>
      <c r="Q402" s="1">
        <f t="shared" si="397"/>
        <v>0.34075761039222457</v>
      </c>
      <c r="R402" s="1">
        <f t="shared" si="398"/>
        <v>2.3060266118118924E-2</v>
      </c>
      <c r="T402" s="1">
        <f t="shared" si="379"/>
        <v>1.7990406198714652</v>
      </c>
      <c r="U402" s="1">
        <f t="shared" si="380"/>
        <v>0.39469144282463425</v>
      </c>
      <c r="V402" s="1">
        <f t="shared" si="381"/>
        <v>0.31106100014290167</v>
      </c>
      <c r="W402" s="1">
        <f t="shared" si="399"/>
        <v>2.0476904969686807E-2</v>
      </c>
      <c r="Y402" s="1">
        <f t="shared" si="382"/>
        <v>1.651356990494675</v>
      </c>
      <c r="Z402" s="1">
        <f t="shared" si="383"/>
        <v>0.34902594425075861</v>
      </c>
      <c r="AA402" s="1">
        <f t="shared" si="384"/>
        <v>0.2839524132668067</v>
      </c>
      <c r="AB402" s="1">
        <f t="shared" si="400"/>
        <v>1.8182948756524923E-2</v>
      </c>
      <c r="AD402" s="1">
        <f t="shared" si="385"/>
        <v>1.5157967418492553</v>
      </c>
      <c r="AE402" s="1">
        <f t="shared" si="386"/>
        <v>0.30864390899465033</v>
      </c>
      <c r="AF402" s="1">
        <f t="shared" si="387"/>
        <v>0.25920630668261924</v>
      </c>
      <c r="AG402" s="1">
        <f t="shared" si="401"/>
        <v>1.6145976453563051E-2</v>
      </c>
      <c r="AI402" s="1">
        <f t="shared" si="427"/>
        <v>0.06</v>
      </c>
      <c r="AJ402" s="1">
        <f t="shared" si="402"/>
        <v>1.6677549006105656</v>
      </c>
      <c r="AK402" s="1">
        <f t="shared" si="403"/>
        <v>0.7084939251546134</v>
      </c>
      <c r="AL402" s="1">
        <f t="shared" si="428"/>
        <v>0.12</v>
      </c>
      <c r="AN402" s="1">
        <f t="shared" si="429"/>
        <v>0.3</v>
      </c>
      <c r="AO402" s="1">
        <f t="shared" si="404"/>
        <v>0.31083034739407212</v>
      </c>
      <c r="AP402" s="1">
        <f t="shared" si="388"/>
        <v>8.8591692913271389E-2</v>
      </c>
      <c r="AQ402" s="1">
        <f t="shared" si="430"/>
        <v>8.0000000000000002E-3</v>
      </c>
      <c r="AS402" s="1">
        <f t="shared" si="431"/>
        <v>99.858604441909335</v>
      </c>
      <c r="AT402" s="1">
        <f t="shared" si="431"/>
        <v>0</v>
      </c>
      <c r="AU402" s="1">
        <f t="shared" si="431"/>
        <v>0</v>
      </c>
      <c r="AV402" s="1">
        <f t="shared" si="431"/>
        <v>0.14139555809067805</v>
      </c>
      <c r="AW402" s="3">
        <f t="shared" si="405"/>
        <v>8.412875029624782E-3</v>
      </c>
      <c r="AX402" s="3">
        <f t="shared" si="406"/>
        <v>0.11991516266514561</v>
      </c>
      <c r="AY402" s="3">
        <f t="shared" si="407"/>
        <v>4.0941897133720005E-2</v>
      </c>
      <c r="AZ402" s="3">
        <f t="shared" si="408"/>
        <v>2.5798916495562874E-2</v>
      </c>
      <c r="BA402" s="3">
        <f t="shared" si="389"/>
        <v>2.2991715060370475E-2</v>
      </c>
      <c r="BB402" s="3">
        <f t="shared" si="390"/>
        <v>2.0492184307432666E-2</v>
      </c>
      <c r="BC402" s="3">
        <f t="shared" si="391"/>
        <v>1.8266416022705418E-2</v>
      </c>
      <c r="BE402" s="4">
        <f t="shared" si="409"/>
        <v>3.0848957418249051E-4</v>
      </c>
      <c r="BF402" s="4">
        <f t="shared" si="410"/>
        <v>2104.8066120727044</v>
      </c>
      <c r="BG402" s="1">
        <f t="shared" si="432"/>
        <v>26.521154045262517</v>
      </c>
      <c r="BH402" s="1">
        <f t="shared" si="433"/>
        <v>36.505634857354536</v>
      </c>
      <c r="BI402" s="1">
        <f t="shared" si="411"/>
        <v>83.31753086044894</v>
      </c>
      <c r="BJ402" s="1">
        <f t="shared" si="412"/>
        <v>196.61765490892734</v>
      </c>
      <c r="BK402" s="1">
        <f t="shared" si="413"/>
        <v>20.283849153814081</v>
      </c>
      <c r="BL402" s="1">
        <f t="shared" si="414"/>
        <v>201.01807182472345</v>
      </c>
      <c r="BM402" s="1">
        <f t="shared" si="415"/>
        <v>12.474562550510058</v>
      </c>
      <c r="BN402" s="1">
        <f t="shared" si="416"/>
        <v>201.3757836251026</v>
      </c>
      <c r="BO402" s="1">
        <f t="shared" si="417"/>
        <v>7.1914361108085769</v>
      </c>
      <c r="BP402" s="1">
        <f t="shared" si="418"/>
        <v>201.5860273700697</v>
      </c>
      <c r="BQ402" s="1">
        <f t="shared" si="419"/>
        <v>3.859847050973249</v>
      </c>
      <c r="BR402" s="1">
        <f t="shared" si="420"/>
        <v>201.70149755634955</v>
      </c>
      <c r="BS402" s="1">
        <f t="shared" si="421"/>
        <v>36.505634857354536</v>
      </c>
      <c r="BT402" s="1">
        <f t="shared" si="422"/>
        <v>5.3859535843496262</v>
      </c>
      <c r="BU402" s="1">
        <f t="shared" si="423"/>
        <v>5.5064943428651461</v>
      </c>
      <c r="BV402" s="1">
        <f t="shared" si="424"/>
        <v>5.5162931534262256</v>
      </c>
      <c r="BW402" s="1">
        <f t="shared" si="425"/>
        <v>5.5220523669226802</v>
      </c>
      <c r="BX402" s="1">
        <f t="shared" si="426"/>
        <v>5.5252154453551201</v>
      </c>
    </row>
    <row r="403" spans="1:76">
      <c r="A403" s="1">
        <v>1.1499999999999999</v>
      </c>
      <c r="B403" s="1">
        <f t="shared" si="392"/>
        <v>1371.304347826087</v>
      </c>
      <c r="C403" s="1">
        <v>39.4</v>
      </c>
      <c r="D403" s="1">
        <f t="shared" si="374"/>
        <v>56.479545454545459</v>
      </c>
      <c r="E403" s="1">
        <v>0</v>
      </c>
      <c r="F403" s="1">
        <v>0</v>
      </c>
      <c r="G403" s="1">
        <f t="shared" si="375"/>
        <v>8.0000000000000071E-2</v>
      </c>
      <c r="H403" s="4">
        <f t="shared" si="376"/>
        <v>56.559545454545457</v>
      </c>
      <c r="I403" s="4"/>
      <c r="J403" s="1">
        <f t="shared" si="393"/>
        <v>2.7583377282394785</v>
      </c>
      <c r="K403" s="1">
        <f t="shared" si="377"/>
        <v>0.72834693296016684</v>
      </c>
      <c r="L403" s="1">
        <f t="shared" si="378"/>
        <v>0.48964767006023013</v>
      </c>
      <c r="M403" s="1">
        <f t="shared" si="394"/>
        <v>3.7064949973129188E-2</v>
      </c>
      <c r="O403" s="1">
        <f t="shared" si="395"/>
        <v>1.9581566853649925</v>
      </c>
      <c r="P403" s="1">
        <f t="shared" si="396"/>
        <v>0.44538777850613875</v>
      </c>
      <c r="Q403" s="1">
        <f t="shared" si="397"/>
        <v>0.34000373846915138</v>
      </c>
      <c r="R403" s="1">
        <f t="shared" si="398"/>
        <v>2.3044294581104862E-2</v>
      </c>
      <c r="T403" s="1">
        <f t="shared" si="379"/>
        <v>1.7974111841301248</v>
      </c>
      <c r="U403" s="1">
        <f t="shared" si="380"/>
        <v>0.39385675260236508</v>
      </c>
      <c r="V403" s="1">
        <f t="shared" si="381"/>
        <v>0.31037282723870485</v>
      </c>
      <c r="W403" s="1">
        <f t="shared" si="399"/>
        <v>2.0462722668234536E-2</v>
      </c>
      <c r="Y403" s="1">
        <f t="shared" si="382"/>
        <v>1.6498613154819468</v>
      </c>
      <c r="Z403" s="1">
        <f t="shared" si="383"/>
        <v>0.34828782704989031</v>
      </c>
      <c r="AA403" s="1">
        <f t="shared" si="384"/>
        <v>0.28332421379209993</v>
      </c>
      <c r="AB403" s="1">
        <f t="shared" si="400"/>
        <v>1.817035524881767E-2</v>
      </c>
      <c r="AD403" s="1">
        <f t="shared" si="385"/>
        <v>1.5144238471183107</v>
      </c>
      <c r="AE403" s="1">
        <f t="shared" si="386"/>
        <v>0.30799119139034387</v>
      </c>
      <c r="AF403" s="1">
        <f t="shared" si="387"/>
        <v>0.25863285402614999</v>
      </c>
      <c r="AG403" s="1">
        <f t="shared" si="401"/>
        <v>1.6134793752581391E-2</v>
      </c>
      <c r="AI403" s="1">
        <f t="shared" si="427"/>
        <v>0.06</v>
      </c>
      <c r="AJ403" s="1">
        <f t="shared" si="402"/>
        <v>1.6664227013114088</v>
      </c>
      <c r="AK403" s="1">
        <f t="shared" si="403"/>
        <v>0.70851595049512639</v>
      </c>
      <c r="AL403" s="1">
        <f t="shared" si="428"/>
        <v>0.12</v>
      </c>
      <c r="AN403" s="1">
        <f t="shared" si="429"/>
        <v>0.3</v>
      </c>
      <c r="AO403" s="1">
        <f t="shared" si="404"/>
        <v>0.31072864273947171</v>
      </c>
      <c r="AP403" s="1">
        <f t="shared" si="388"/>
        <v>8.8468881261129298E-2</v>
      </c>
      <c r="AQ403" s="1">
        <f t="shared" si="430"/>
        <v>8.0000000000000002E-3</v>
      </c>
      <c r="AS403" s="1">
        <f t="shared" si="431"/>
        <v>99.858556147583812</v>
      </c>
      <c r="AT403" s="1">
        <f t="shared" si="431"/>
        <v>0</v>
      </c>
      <c r="AU403" s="1">
        <f t="shared" si="431"/>
        <v>0</v>
      </c>
      <c r="AV403" s="1">
        <f t="shared" si="431"/>
        <v>0.14144385241619867</v>
      </c>
      <c r="AW403" s="3">
        <f t="shared" si="405"/>
        <v>8.4130160490553003E-3</v>
      </c>
      <c r="AX403" s="3">
        <f t="shared" si="406"/>
        <v>0.11991513368855029</v>
      </c>
      <c r="AY403" s="3">
        <f t="shared" si="407"/>
        <v>4.0914023025462438E-2</v>
      </c>
      <c r="AZ403" s="3">
        <f t="shared" si="408"/>
        <v>2.57813920952128E-2</v>
      </c>
      <c r="BA403" s="3">
        <f t="shared" si="389"/>
        <v>2.2976107027576607E-2</v>
      </c>
      <c r="BB403" s="3">
        <f t="shared" si="390"/>
        <v>2.0478281802498274E-2</v>
      </c>
      <c r="BC403" s="3">
        <f t="shared" si="391"/>
        <v>1.8254031509992073E-2</v>
      </c>
      <c r="BE403" s="4">
        <f t="shared" si="409"/>
        <v>2.5495368413001011E-4</v>
      </c>
      <c r="BF403" s="4">
        <f t="shared" si="410"/>
        <v>2099.4644639581888</v>
      </c>
      <c r="BG403" s="1">
        <f t="shared" si="432"/>
        <v>26.203148033305329</v>
      </c>
      <c r="BH403" s="1">
        <f t="shared" si="433"/>
        <v>36.479486413638675</v>
      </c>
      <c r="BI403" s="1">
        <f t="shared" si="411"/>
        <v>80.232263954718391</v>
      </c>
      <c r="BJ403" s="1">
        <f t="shared" si="412"/>
        <v>196.32226051564254</v>
      </c>
      <c r="BK403" s="1">
        <f t="shared" si="413"/>
        <v>19.081604749793406</v>
      </c>
      <c r="BL403" s="1">
        <f t="shared" si="414"/>
        <v>200.55630414179214</v>
      </c>
      <c r="BM403" s="1">
        <f t="shared" si="415"/>
        <v>11.64527305698449</v>
      </c>
      <c r="BN403" s="1">
        <f t="shared" si="416"/>
        <v>200.89423410589416</v>
      </c>
      <c r="BO403" s="1">
        <f t="shared" si="417"/>
        <v>6.6558155408689732</v>
      </c>
      <c r="BP403" s="1">
        <f t="shared" si="418"/>
        <v>201.09128063953875</v>
      </c>
      <c r="BQ403" s="1">
        <f t="shared" si="419"/>
        <v>3.5381163621668787</v>
      </c>
      <c r="BR403" s="1">
        <f t="shared" si="420"/>
        <v>201.19854481220187</v>
      </c>
      <c r="BS403" s="1">
        <f t="shared" si="421"/>
        <v>36.479486413638675</v>
      </c>
      <c r="BT403" s="1">
        <f t="shared" si="422"/>
        <v>5.3817166801515892</v>
      </c>
      <c r="BU403" s="1">
        <f t="shared" si="423"/>
        <v>5.4977831065847917</v>
      </c>
      <c r="BV403" s="1">
        <f t="shared" si="424"/>
        <v>5.5070466680360211</v>
      </c>
      <c r="BW403" s="1">
        <f t="shared" si="425"/>
        <v>5.5124482389740077</v>
      </c>
      <c r="BX403" s="1">
        <f t="shared" si="426"/>
        <v>5.5153886359808864</v>
      </c>
    </row>
    <row r="404" spans="1:76">
      <c r="A404" s="1">
        <v>1.1499999999999999</v>
      </c>
      <c r="B404" s="1">
        <f t="shared" si="392"/>
        <v>1371.7391304347825</v>
      </c>
      <c r="C404" s="1">
        <v>39.5</v>
      </c>
      <c r="D404" s="1">
        <f t="shared" si="374"/>
        <v>56.46022727272728</v>
      </c>
      <c r="E404" s="1">
        <v>0</v>
      </c>
      <c r="F404" s="1">
        <v>0</v>
      </c>
      <c r="G404" s="1">
        <f t="shared" si="375"/>
        <v>8.0000000000000071E-2</v>
      </c>
      <c r="H404" s="4">
        <f t="shared" si="376"/>
        <v>56.540227272727279</v>
      </c>
      <c r="I404" s="4"/>
      <c r="J404" s="1">
        <f t="shared" si="393"/>
        <v>2.7558407534148985</v>
      </c>
      <c r="K404" s="1">
        <f t="shared" si="377"/>
        <v>0.72680744426165045</v>
      </c>
      <c r="L404" s="1">
        <f t="shared" si="378"/>
        <v>0.488564974633662</v>
      </c>
      <c r="M404" s="1">
        <f t="shared" si="394"/>
        <v>3.7039292360366828E-2</v>
      </c>
      <c r="O404" s="1">
        <f t="shared" si="395"/>
        <v>1.9563840714113487</v>
      </c>
      <c r="P404" s="1">
        <f t="shared" si="396"/>
        <v>0.44444637349646726</v>
      </c>
      <c r="Q404" s="1">
        <f t="shared" si="397"/>
        <v>0.33925193157785893</v>
      </c>
      <c r="R404" s="1">
        <f t="shared" si="398"/>
        <v>2.3028342540506605E-2</v>
      </c>
      <c r="T404" s="1">
        <f t="shared" si="379"/>
        <v>1.7957840844351733</v>
      </c>
      <c r="U404" s="1">
        <f t="shared" si="380"/>
        <v>0.39302426743351643</v>
      </c>
      <c r="V404" s="1">
        <f t="shared" si="381"/>
        <v>0.30968653940128693</v>
      </c>
      <c r="W404" s="1">
        <f t="shared" si="399"/>
        <v>2.0448557679082636E-2</v>
      </c>
      <c r="Y404" s="1">
        <f t="shared" si="382"/>
        <v>1.6483677847490603</v>
      </c>
      <c r="Z404" s="1">
        <f t="shared" si="383"/>
        <v>0.34755165977944547</v>
      </c>
      <c r="AA404" s="1">
        <f t="shared" si="384"/>
        <v>0.28269773510290086</v>
      </c>
      <c r="AB404" s="1">
        <f t="shared" si="400"/>
        <v>1.8157777113974205E-2</v>
      </c>
      <c r="AD404" s="1">
        <f t="shared" si="385"/>
        <v>1.5130529206428165</v>
      </c>
      <c r="AE404" s="1">
        <f t="shared" si="386"/>
        <v>0.30734019811099961</v>
      </c>
      <c r="AF404" s="1">
        <f t="shared" si="387"/>
        <v>0.25806097219082963</v>
      </c>
      <c r="AG404" s="1">
        <f t="shared" si="401"/>
        <v>1.6123624702295215E-2</v>
      </c>
      <c r="AI404" s="1">
        <f t="shared" si="427"/>
        <v>0.06</v>
      </c>
      <c r="AJ404" s="1">
        <f t="shared" si="402"/>
        <v>1.6650922695896275</v>
      </c>
      <c r="AK404" s="1">
        <f t="shared" si="403"/>
        <v>0.70853796487618703</v>
      </c>
      <c r="AL404" s="1">
        <f t="shared" si="428"/>
        <v>0.12</v>
      </c>
      <c r="AN404" s="1">
        <f t="shared" si="429"/>
        <v>0.3</v>
      </c>
      <c r="AO404" s="1">
        <f t="shared" si="404"/>
        <v>0.31062702510239865</v>
      </c>
      <c r="AP404" s="1">
        <f t="shared" si="388"/>
        <v>8.8346304647476323E-2</v>
      </c>
      <c r="AQ404" s="1">
        <f t="shared" si="430"/>
        <v>8.0000000000000002E-3</v>
      </c>
      <c r="AS404" s="1">
        <f t="shared" si="431"/>
        <v>99.85850782025669</v>
      </c>
      <c r="AT404" s="1">
        <f t="shared" si="431"/>
        <v>0</v>
      </c>
      <c r="AU404" s="1">
        <f t="shared" si="431"/>
        <v>0</v>
      </c>
      <c r="AV404" s="1">
        <f t="shared" si="431"/>
        <v>0.14149217974330436</v>
      </c>
      <c r="AW404" s="3">
        <f t="shared" si="405"/>
        <v>8.4131571648504485E-3</v>
      </c>
      <c r="AX404" s="3">
        <f t="shared" si="406"/>
        <v>0.11991510469215401</v>
      </c>
      <c r="AY404" s="3">
        <f t="shared" si="407"/>
        <v>4.088618381050569E-2</v>
      </c>
      <c r="AZ404" s="3">
        <f t="shared" si="408"/>
        <v>2.576388970347801E-2</v>
      </c>
      <c r="BA404" s="3">
        <f t="shared" si="389"/>
        <v>2.2960518613647101E-2</v>
      </c>
      <c r="BB404" s="3">
        <f t="shared" si="390"/>
        <v>2.0464396788170577E-2</v>
      </c>
      <c r="BC404" s="3">
        <f t="shared" si="391"/>
        <v>1.8241662592337556E-2</v>
      </c>
      <c r="BE404" s="4">
        <f t="shared" si="409"/>
        <v>2.1063619070664684E-4</v>
      </c>
      <c r="BF404" s="4">
        <f t="shared" si="410"/>
        <v>2094.1493645826899</v>
      </c>
      <c r="BG404" s="1">
        <f t="shared" si="432"/>
        <v>25.88843655971484</v>
      </c>
      <c r="BH404" s="1">
        <f t="shared" si="433"/>
        <v>36.452673629198358</v>
      </c>
      <c r="BI404" s="1">
        <f t="shared" si="411"/>
        <v>77.254121593092975</v>
      </c>
      <c r="BJ404" s="1">
        <f t="shared" si="412"/>
        <v>196.02082218925634</v>
      </c>
      <c r="BK404" s="1">
        <f t="shared" si="413"/>
        <v>17.947954551114314</v>
      </c>
      <c r="BL404" s="1">
        <f t="shared" si="414"/>
        <v>200.09400452257523</v>
      </c>
      <c r="BM404" s="1">
        <f t="shared" si="415"/>
        <v>10.869296908559194</v>
      </c>
      <c r="BN404" s="1">
        <f t="shared" si="416"/>
        <v>200.41315831552114</v>
      </c>
      <c r="BO404" s="1">
        <f t="shared" si="417"/>
        <v>6.1589292948559535</v>
      </c>
      <c r="BP404" s="1">
        <f t="shared" si="418"/>
        <v>200.59778101588131</v>
      </c>
      <c r="BQ404" s="1">
        <f t="shared" si="419"/>
        <v>3.2425160454237045</v>
      </c>
      <c r="BR404" s="1">
        <f t="shared" si="420"/>
        <v>200.69739030899481</v>
      </c>
      <c r="BS404" s="1">
        <f t="shared" si="421"/>
        <v>36.452673629198358</v>
      </c>
      <c r="BT404" s="1">
        <f t="shared" si="422"/>
        <v>5.3774058984865496</v>
      </c>
      <c r="BU404" s="1">
        <f t="shared" si="423"/>
        <v>5.4891448171390431</v>
      </c>
      <c r="BV404" s="1">
        <f t="shared" si="424"/>
        <v>5.4979001088960313</v>
      </c>
      <c r="BW404" s="1">
        <f t="shared" si="425"/>
        <v>5.5029648320556594</v>
      </c>
      <c r="BX404" s="1">
        <f t="shared" si="426"/>
        <v>5.5056973968635727</v>
      </c>
    </row>
    <row r="405" spans="1:76">
      <c r="A405" s="1">
        <v>1.1499999999999999</v>
      </c>
      <c r="B405" s="1">
        <f t="shared" si="392"/>
        <v>1372.1739130434783</v>
      </c>
      <c r="C405" s="1">
        <v>39.6</v>
      </c>
      <c r="D405" s="1">
        <f t="shared" si="374"/>
        <v>56.440909090909095</v>
      </c>
      <c r="E405" s="1">
        <v>0</v>
      </c>
      <c r="F405" s="1">
        <v>0</v>
      </c>
      <c r="G405" s="1">
        <f t="shared" si="375"/>
        <v>8.0000000000000071E-2</v>
      </c>
      <c r="H405" s="4">
        <f t="shared" si="376"/>
        <v>56.520909090909093</v>
      </c>
      <c r="I405" s="4"/>
      <c r="J405" s="1">
        <f t="shared" si="393"/>
        <v>2.7533473568447908</v>
      </c>
      <c r="K405" s="1">
        <f t="shared" si="377"/>
        <v>0.72527202059450346</v>
      </c>
      <c r="L405" s="1">
        <f t="shared" si="378"/>
        <v>0.48748524354886419</v>
      </c>
      <c r="M405" s="1">
        <f t="shared" si="394"/>
        <v>3.7013666054824888E-2</v>
      </c>
      <c r="O405" s="1">
        <f t="shared" si="395"/>
        <v>1.9546139976770718</v>
      </c>
      <c r="P405" s="1">
        <f t="shared" si="396"/>
        <v>0.44350745427373234</v>
      </c>
      <c r="Q405" s="1">
        <f t="shared" si="397"/>
        <v>0.33850218307945912</v>
      </c>
      <c r="R405" s="1">
        <f t="shared" si="398"/>
        <v>2.3012409964464763E-2</v>
      </c>
      <c r="T405" s="1">
        <f t="shared" si="379"/>
        <v>1.7941593164324372</v>
      </c>
      <c r="U405" s="1">
        <f t="shared" si="380"/>
        <v>0.39219398044795378</v>
      </c>
      <c r="V405" s="1">
        <f t="shared" si="381"/>
        <v>0.30900213057033099</v>
      </c>
      <c r="W405" s="1">
        <f t="shared" si="399"/>
        <v>2.0434409973940814E-2</v>
      </c>
      <c r="Y405" s="1">
        <f t="shared" si="382"/>
        <v>1.6468763942992759</v>
      </c>
      <c r="Z405" s="1">
        <f t="shared" si="383"/>
        <v>0.34681743636415879</v>
      </c>
      <c r="AA405" s="1">
        <f t="shared" si="384"/>
        <v>0.28207297166704187</v>
      </c>
      <c r="AB405" s="1">
        <f t="shared" si="400"/>
        <v>1.8145214326873469E-2</v>
      </c>
      <c r="AD405" s="1">
        <f t="shared" si="385"/>
        <v>1.5116839587541271</v>
      </c>
      <c r="AE405" s="1">
        <f t="shared" si="386"/>
        <v>0.30669092378425589</v>
      </c>
      <c r="AF405" s="1">
        <f t="shared" si="387"/>
        <v>0.25749065612661221</v>
      </c>
      <c r="AG405" s="1">
        <f t="shared" si="401"/>
        <v>1.611246928039773E-2</v>
      </c>
      <c r="AI405" s="1">
        <f>AI404</f>
        <v>0.06</v>
      </c>
      <c r="AJ405" s="1">
        <f t="shared" si="402"/>
        <v>1.6637636023531939</v>
      </c>
      <c r="AK405" s="1">
        <f t="shared" si="403"/>
        <v>0.7085599683059618</v>
      </c>
      <c r="AL405" s="1">
        <f>AL404</f>
        <v>0.12</v>
      </c>
      <c r="AN405" s="1">
        <f>AN404</f>
        <v>0.3</v>
      </c>
      <c r="AO405" s="1">
        <f t="shared" si="404"/>
        <v>0.31052549437665217</v>
      </c>
      <c r="AP405" s="1">
        <f t="shared" si="388"/>
        <v>8.8223962515708867E-2</v>
      </c>
      <c r="AQ405" s="1">
        <f>AQ404</f>
        <v>8.0000000000000002E-3</v>
      </c>
      <c r="AS405" s="1">
        <f t="shared" si="431"/>
        <v>99.858459459894178</v>
      </c>
      <c r="AT405" s="1">
        <f t="shared" si="431"/>
        <v>0</v>
      </c>
      <c r="AU405" s="1">
        <f t="shared" si="431"/>
        <v>0</v>
      </c>
      <c r="AV405" s="1">
        <f t="shared" si="431"/>
        <v>0.14154054010583383</v>
      </c>
      <c r="AW405" s="3">
        <f t="shared" si="405"/>
        <v>8.4132983771090346E-3</v>
      </c>
      <c r="AX405" s="3">
        <f t="shared" si="406"/>
        <v>0.11991507567593651</v>
      </c>
      <c r="AY405" s="3">
        <f t="shared" si="407"/>
        <v>4.085837943184574E-2</v>
      </c>
      <c r="AZ405" s="3">
        <f t="shared" si="408"/>
        <v>2.5746409284406049E-2</v>
      </c>
      <c r="BA405" s="3">
        <f t="shared" si="389"/>
        <v>2.2944949786533872E-2</v>
      </c>
      <c r="BB405" s="3">
        <f t="shared" si="390"/>
        <v>2.0450529235878531E-2</v>
      </c>
      <c r="BC405" s="3">
        <f t="shared" si="391"/>
        <v>1.8229309244267709E-2</v>
      </c>
      <c r="BE405" s="4">
        <f t="shared" si="409"/>
        <v>1.7396222315596083E-4</v>
      </c>
      <c r="BF405" s="4">
        <f t="shared" si="410"/>
        <v>2088.8611090508198</v>
      </c>
      <c r="BG405" s="1">
        <f t="shared" si="432"/>
        <v>25.57699088340641</v>
      </c>
      <c r="BH405" s="1">
        <f t="shared" si="433"/>
        <v>36.425209783880703</v>
      </c>
      <c r="BI405" s="1">
        <f t="shared" si="411"/>
        <v>74.37964306302473</v>
      </c>
      <c r="BJ405" s="1">
        <f t="shared" si="412"/>
        <v>195.71364749449313</v>
      </c>
      <c r="BK405" s="1">
        <f t="shared" si="413"/>
        <v>16.879141162797399</v>
      </c>
      <c r="BL405" s="1">
        <f t="shared" si="414"/>
        <v>199.63134072621213</v>
      </c>
      <c r="BM405" s="1">
        <f t="shared" si="415"/>
        <v>10.143326395316919</v>
      </c>
      <c r="BN405" s="1">
        <f t="shared" si="416"/>
        <v>199.93267894198527</v>
      </c>
      <c r="BO405" s="1">
        <f t="shared" si="417"/>
        <v>5.6980619120723546</v>
      </c>
      <c r="BP405" s="1">
        <f t="shared" si="418"/>
        <v>200.10561000804339</v>
      </c>
      <c r="BQ405" s="1">
        <f t="shared" si="419"/>
        <v>2.9709807499543506</v>
      </c>
      <c r="BR405" s="1">
        <f t="shared" si="420"/>
        <v>200.19808119394673</v>
      </c>
      <c r="BS405" s="1">
        <f>BH405</f>
        <v>36.425209783880703</v>
      </c>
      <c r="BT405" s="1">
        <f>BJ405/BH405</f>
        <v>5.3730273251879126</v>
      </c>
      <c r="BU405" s="1">
        <f>BL405/BH405</f>
        <v>5.4805817704461175</v>
      </c>
      <c r="BV405" s="1">
        <f>BN405/BH405</f>
        <v>5.4888545633156998</v>
      </c>
      <c r="BW405" s="1">
        <f>BP405/BH405</f>
        <v>5.4936021287266925</v>
      </c>
      <c r="BX405" s="1">
        <f>BR405/BH405</f>
        <v>5.4961407877063388</v>
      </c>
    </row>
    <row r="406" spans="1:76">
      <c r="A406" s="6">
        <v>1.1499999999999999</v>
      </c>
      <c r="B406" s="6">
        <f>1200+C406/0.23</f>
        <v>1372.608695652174</v>
      </c>
      <c r="C406" s="6">
        <v>39.700000000000003</v>
      </c>
      <c r="D406" s="6">
        <f t="shared" si="374"/>
        <v>56.421590909090909</v>
      </c>
      <c r="E406" s="6">
        <v>0</v>
      </c>
      <c r="F406" s="6">
        <v>0</v>
      </c>
      <c r="G406" s="6">
        <f>G405</f>
        <v>8.0000000000000071E-2</v>
      </c>
      <c r="H406" s="13">
        <f>SUM(D406:G406)</f>
        <v>56.501590909090908</v>
      </c>
      <c r="I406" s="13"/>
      <c r="J406" s="6">
        <f t="shared" si="393"/>
        <v>2.7508575318622945</v>
      </c>
      <c r="K406" s="6">
        <f t="shared" si="377"/>
        <v>0.72374064929923587</v>
      </c>
      <c r="L406" s="6">
        <f t="shared" si="378"/>
        <v>0.48640846728002435</v>
      </c>
      <c r="M406" s="6">
        <f t="shared" si="394"/>
        <v>3.6988071005363457E-2</v>
      </c>
      <c r="N406" s="6"/>
      <c r="O406" s="6">
        <f t="shared" si="395"/>
        <v>1.9528464594293258</v>
      </c>
      <c r="P406" s="6">
        <f t="shared" si="396"/>
        <v>0.44257101309659269</v>
      </c>
      <c r="Q406" s="6">
        <f t="shared" si="397"/>
        <v>0.33775448635937594</v>
      </c>
      <c r="R406" s="6">
        <f t="shared" si="398"/>
        <v>2.2996496821184258E-2</v>
      </c>
      <c r="S406" s="6"/>
      <c r="T406" s="6">
        <f t="shared" si="379"/>
        <v>1.7925368757776008</v>
      </c>
      <c r="U406" s="6">
        <f t="shared" si="380"/>
        <v>0.39136588480000312</v>
      </c>
      <c r="V406" s="6">
        <f t="shared" si="381"/>
        <v>0.30831959470771314</v>
      </c>
      <c r="W406" s="1">
        <f t="shared" si="399"/>
        <v>2.0420279524575882E-2</v>
      </c>
      <c r="X406" s="6"/>
      <c r="Y406" s="6">
        <f t="shared" si="382"/>
        <v>1.6453871401449041</v>
      </c>
      <c r="Z406" s="6">
        <f t="shared" si="383"/>
        <v>0.34608515075039559</v>
      </c>
      <c r="AA406" s="6">
        <f t="shared" si="384"/>
        <v>0.28144991797261387</v>
      </c>
      <c r="AB406" s="6">
        <f t="shared" si="400"/>
        <v>1.8132666862445138E-2</v>
      </c>
      <c r="AC406" s="6"/>
      <c r="AD406" s="6">
        <f t="shared" si="385"/>
        <v>1.5103169577919027</v>
      </c>
      <c r="AE406" s="6">
        <f t="shared" si="386"/>
        <v>0.30604336305687901</v>
      </c>
      <c r="AF406" s="6">
        <f t="shared" si="387"/>
        <v>0.25692190080194482</v>
      </c>
      <c r="AG406" s="6">
        <f t="shared" si="401"/>
        <v>1.6101327464627117E-2</v>
      </c>
      <c r="AH406" s="6"/>
      <c r="AI406" s="6">
        <f>AI405</f>
        <v>0.06</v>
      </c>
      <c r="AJ406" s="6">
        <f t="shared" si="402"/>
        <v>1.6624366965167097</v>
      </c>
      <c r="AK406" s="6">
        <f t="shared" si="403"/>
        <v>0.70858196079261027</v>
      </c>
      <c r="AL406" s="6">
        <f>AL405</f>
        <v>0.12</v>
      </c>
      <c r="AM406" s="6"/>
      <c r="AN406" s="6">
        <f>AN405</f>
        <v>0.3</v>
      </c>
      <c r="AO406" s="6">
        <f t="shared" si="404"/>
        <v>0.31042405045619825</v>
      </c>
      <c r="AP406" s="6">
        <f t="shared" si="388"/>
        <v>8.8101854310776856E-2</v>
      </c>
      <c r="AQ406" s="6">
        <f>AQ405</f>
        <v>8.0000000000000002E-3</v>
      </c>
      <c r="AR406" s="6"/>
      <c r="AS406" s="6">
        <f t="shared" si="431"/>
        <v>99.858411066462338</v>
      </c>
      <c r="AT406" s="6">
        <f t="shared" si="431"/>
        <v>0</v>
      </c>
      <c r="AU406" s="6">
        <f t="shared" si="431"/>
        <v>0</v>
      </c>
      <c r="AV406" s="6">
        <f t="shared" si="431"/>
        <v>0.14158893353767205</v>
      </c>
      <c r="AW406" s="7">
        <f t="shared" si="405"/>
        <v>8.4134396859300038E-3</v>
      </c>
      <c r="AX406" s="7">
        <f t="shared" si="406"/>
        <v>0.1199150466398774</v>
      </c>
      <c r="AY406" s="7">
        <f t="shared" si="407"/>
        <v>4.0830609832595358E-2</v>
      </c>
      <c r="AZ406" s="7">
        <f t="shared" si="408"/>
        <v>2.5728950802118292E-2</v>
      </c>
      <c r="BA406" s="7">
        <f t="shared" si="389"/>
        <v>2.2929400514254638E-2</v>
      </c>
      <c r="BB406" s="7">
        <f t="shared" si="390"/>
        <v>2.0436679117109838E-2</v>
      </c>
      <c r="BC406" s="7">
        <f t="shared" si="391"/>
        <v>1.8216971440360712E-2</v>
      </c>
      <c r="BD406" s="7"/>
      <c r="BE406" s="13">
        <f t="shared" si="409"/>
        <v>1.4362391881405441E-4</v>
      </c>
      <c r="BF406" s="13">
        <f t="shared" si="410"/>
        <v>2083.5994945283337</v>
      </c>
      <c r="BG406" s="6">
        <f t="shared" si="432"/>
        <v>25.268782466845632</v>
      </c>
      <c r="BH406" s="6">
        <f t="shared" si="433"/>
        <v>36.397107951847872</v>
      </c>
      <c r="BI406" s="6">
        <f t="shared" si="411"/>
        <v>71.605470617472676</v>
      </c>
      <c r="BJ406" s="6">
        <f t="shared" si="412"/>
        <v>195.40103243938728</v>
      </c>
      <c r="BK406" s="6">
        <f t="shared" si="413"/>
        <v>15.87160418104591</v>
      </c>
      <c r="BL406" s="6">
        <f t="shared" si="414"/>
        <v>199.16846985330238</v>
      </c>
      <c r="BM406" s="6">
        <f t="shared" si="415"/>
        <v>9.4642513957489207</v>
      </c>
      <c r="BN406" s="6">
        <f t="shared" si="416"/>
        <v>199.45290960307787</v>
      </c>
      <c r="BO406" s="6">
        <f t="shared" si="417"/>
        <v>5.2706821457521169</v>
      </c>
      <c r="BP406" s="6">
        <f t="shared" si="418"/>
        <v>199.61484192778573</v>
      </c>
      <c r="BQ406" s="6">
        <f t="shared" si="419"/>
        <v>2.7216037753254843</v>
      </c>
      <c r="BR406" s="6">
        <f t="shared" si="420"/>
        <v>199.7006593364691</v>
      </c>
      <c r="BS406" s="6">
        <f>BH406</f>
        <v>36.397107951847872</v>
      </c>
      <c r="BT406" s="6">
        <f>BJ406/BH406</f>
        <v>5.3685867761223269</v>
      </c>
      <c r="BU406" s="6">
        <f>BL406/BH406</f>
        <v>5.4720960279809994</v>
      </c>
      <c r="BV406" s="6">
        <f>BN406/BH406</f>
        <v>5.479910927729402</v>
      </c>
      <c r="BW406" s="6">
        <f>BP406/BH406</f>
        <v>5.4843599714534834</v>
      </c>
      <c r="BX406" s="6">
        <f>BR406/BH406</f>
        <v>5.4867177799034534</v>
      </c>
    </row>
    <row r="407" spans="1:76">
      <c r="C407" s="1"/>
    </row>
    <row r="408" spans="1:76">
      <c r="A408" s="21" t="s">
        <v>97</v>
      </c>
      <c r="C408" s="1"/>
    </row>
    <row r="409" spans="1:76">
      <c r="A409" s="20" t="s">
        <v>82</v>
      </c>
      <c r="C409" s="1"/>
    </row>
    <row r="410" spans="1:76">
      <c r="A410" s="20" t="s">
        <v>83</v>
      </c>
      <c r="C410" s="1"/>
    </row>
    <row r="411" spans="1:76">
      <c r="A411" s="20" t="s">
        <v>84</v>
      </c>
      <c r="C411" s="1"/>
    </row>
    <row r="412" spans="1:76">
      <c r="A412" s="20" t="s">
        <v>85</v>
      </c>
    </row>
    <row r="413" spans="1:76">
      <c r="A413" s="20" t="s">
        <v>86</v>
      </c>
    </row>
    <row r="414" spans="1:76">
      <c r="A414" s="20" t="s">
        <v>87</v>
      </c>
    </row>
  </sheetData>
  <mergeCells count="10">
    <mergeCell ref="BE8:BS8"/>
    <mergeCell ref="BT8:BX8"/>
    <mergeCell ref="AI8:AL8"/>
    <mergeCell ref="AN8:AQ8"/>
    <mergeCell ref="B3:C3"/>
    <mergeCell ref="W3:AE3"/>
    <mergeCell ref="H3:M3"/>
    <mergeCell ref="P3:T3"/>
    <mergeCell ref="AW8:BC8"/>
    <mergeCell ref="AS8:AV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 方泱</dc:creator>
  <cp:lastModifiedBy>方泱 胡</cp:lastModifiedBy>
  <dcterms:created xsi:type="dcterms:W3CDTF">2023-02-28T09:49:45Z</dcterms:created>
  <dcterms:modified xsi:type="dcterms:W3CDTF">2024-07-01T17:49:06Z</dcterms:modified>
</cp:coreProperties>
</file>